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10" activeTab="0"/>
  </bookViews>
  <sheets>
    <sheet name="入力方法" sheetId="1" r:id="rId1"/>
    <sheet name="受入調査（ここに数字の入力はしない）" sheetId="2" r:id="rId2"/>
    <sheet name="【受入】2018.4" sheetId="3" r:id="rId3"/>
    <sheet name="【受入】2018.5" sheetId="4" r:id="rId4"/>
    <sheet name="【受入】2018.6" sheetId="5" r:id="rId5"/>
    <sheet name="【受入】2018.7" sheetId="6" r:id="rId6"/>
    <sheet name="【受入】2018.8" sheetId="7" r:id="rId7"/>
    <sheet name="【受入】2018.9" sheetId="8" r:id="rId8"/>
  </sheets>
  <definedNames>
    <definedName name="_xlnm.Print_Area" localSheetId="2">'【受入】2018.4'!$A$1:$W$34</definedName>
    <definedName name="_xlnm.Print_Area" localSheetId="3">'【受入】2018.5'!$A$1:$W$35</definedName>
    <definedName name="_xlnm.Print_Area" localSheetId="4">'【受入】2018.6'!$A$1:$W$34</definedName>
    <definedName name="_xlnm.Print_Area" localSheetId="5">'【受入】2018.7'!$A$1:$W$35</definedName>
    <definedName name="_xlnm.Print_Area" localSheetId="6">'【受入】2018.8'!$A$1:$W$35</definedName>
    <definedName name="_xlnm.Print_Area" localSheetId="7">'【受入】2018.9'!$A$1:$W$34</definedName>
    <definedName name="_xlnm.Print_Area" localSheetId="1">'受入調査（ここに数字の入力はしない）'!$A$1:$J$49</definedName>
  </definedNames>
  <calcPr fullCalcOnLoad="1"/>
</workbook>
</file>

<file path=xl/sharedStrings.xml><?xml version="1.0" encoding="utf-8"?>
<sst xmlns="http://schemas.openxmlformats.org/spreadsheetml/2006/main" count="455" uniqueCount="85">
  <si>
    <t>平成　　　　年　　　　月　　　　日</t>
  </si>
  <si>
    <t>記入者氏名：　　　　　　　　　　　　　　　　　　　　　</t>
  </si>
  <si>
    <t>受入学校及び団体数</t>
  </si>
  <si>
    <t>種類</t>
  </si>
  <si>
    <t>受入数</t>
  </si>
  <si>
    <t>件数</t>
  </si>
  <si>
    <t>人数</t>
  </si>
  <si>
    <t>（FAX:　　　　　　　　　　　）</t>
  </si>
  <si>
    <r>
      <t>　　　　　　　　　　　　　　　　　　　　　　　　　</t>
    </r>
    <r>
      <rPr>
        <sz val="11"/>
        <rFont val="ＭＳ Ｐゴシック"/>
        <family val="3"/>
      </rPr>
      <t>御中</t>
    </r>
  </si>
  <si>
    <t>小学校</t>
  </si>
  <si>
    <t>中学校</t>
  </si>
  <si>
    <t>高等学校</t>
  </si>
  <si>
    <t>保育園
幼稚園</t>
  </si>
  <si>
    <t>実施した</t>
  </si>
  <si>
    <t>実施していない</t>
  </si>
  <si>
    <t>◆上記で「実施した」とお答えの方は下記にご記入願います。</t>
  </si>
  <si>
    <t>大学
専門学校</t>
  </si>
  <si>
    <t>子供会等
の団体</t>
  </si>
  <si>
    <t>家族連れ等
の個人</t>
  </si>
  <si>
    <t>合　計</t>
  </si>
  <si>
    <r>
      <t>＊</t>
    </r>
    <r>
      <rPr>
        <b/>
        <sz val="7"/>
        <rFont val="Times New Roman"/>
        <family val="1"/>
      </rPr>
      <t xml:space="preserve">     </t>
    </r>
    <r>
      <rPr>
        <b/>
        <sz val="10.5"/>
        <rFont val="ＭＳ Ｐゴシック"/>
        <family val="3"/>
      </rPr>
      <t>記入に際しての注意事項</t>
    </r>
  </si>
  <si>
    <t>別紙様式１（牧場⇒（県連・農協⇒）指定団体⇒中酪）</t>
  </si>
  <si>
    <t>　※締切：</t>
  </si>
  <si>
    <t>・</t>
  </si>
  <si>
    <t>特別支援
学校</t>
  </si>
  <si>
    <t>外国人
のグループ</t>
  </si>
  <si>
    <t>（ご協力ありがとうございました。）　</t>
  </si>
  <si>
    <r>
      <t>　</t>
    </r>
    <r>
      <rPr>
        <u val="double"/>
        <sz val="10"/>
        <rFont val="ＭＳ Ｐゴシック"/>
        <family val="3"/>
      </rPr>
      <t>体験者数</t>
    </r>
    <r>
      <rPr>
        <u val="single"/>
        <sz val="10"/>
        <rFont val="ＭＳ Ｐゴシック"/>
        <family val="3"/>
      </rPr>
      <t>を記入するよう、ご注意下さい。</t>
    </r>
  </si>
  <si>
    <t>４月</t>
  </si>
  <si>
    <t>５月</t>
  </si>
  <si>
    <t>６月</t>
  </si>
  <si>
    <t>７月</t>
  </si>
  <si>
    <t>８月</t>
  </si>
  <si>
    <t>９月</t>
  </si>
  <si>
    <r>
      <rPr>
        <u val="single"/>
        <sz val="10.5"/>
        <rFont val="ＭＳ Ｐゴシック"/>
        <family val="3"/>
      </rPr>
      <t>事故やトラブルが発生した場合、発生状況とその後の対応</t>
    </r>
    <r>
      <rPr>
        <sz val="10.5"/>
        <rFont val="ＭＳ Ｐゴシック"/>
        <family val="3"/>
      </rPr>
      <t>などについて、内容を詳しくお書きください。</t>
    </r>
  </si>
  <si>
    <r>
      <t>外国人のグループを受け入れている場合、</t>
    </r>
    <r>
      <rPr>
        <u val="single"/>
        <sz val="9"/>
        <rFont val="ＭＳ Ｐゴシック"/>
        <family val="3"/>
      </rPr>
      <t>主にどこの国から来ているか</t>
    </r>
    <r>
      <rPr>
        <sz val="9"/>
        <rFont val="ＭＳ Ｐゴシック"/>
        <family val="3"/>
      </rPr>
      <t>、差支えなければお教えください。</t>
    </r>
  </si>
  <si>
    <t>その他、ご意見等がありましたら、お書きください。</t>
  </si>
  <si>
    <t>■実際に酪農体験を行った件数、人数をご記入ください。また、引率者は人数に加えてください。</t>
  </si>
  <si>
    <r>
      <t>■特に観光牧場など受入人数の多い牧場においては、来場者数ではなく</t>
    </r>
    <r>
      <rPr>
        <u val="double"/>
        <sz val="10"/>
        <rFont val="ＭＳ Ｐゴシック"/>
        <family val="3"/>
      </rPr>
      <t>酪農教育ファーム活動の</t>
    </r>
  </si>
  <si>
    <t>■学校などの場合は1団体を1件、家族などの個人の場合は1グループを1件と数えてください。</t>
  </si>
  <si>
    <t>電話番号　：　　　　　　　　　　　　　　　　　　　　　</t>
  </si>
  <si>
    <t>認証牧場名　：　　　　　　　　　　　　　　　　　　　　　</t>
  </si>
  <si>
    <t>※本報告書は、酪農教育ファーム認証規程において提出が義務付けられており、</t>
  </si>
  <si>
    <t>　全国の酪農教育ファーム活動の実態を把握するための重要な報告書です。</t>
  </si>
  <si>
    <t>　活動の実施に有無にかかわらず、必ず提出をお願いします。</t>
  </si>
  <si>
    <t>酪農教育ファーム受け入れ実態報告書（平成３０年度上期）　</t>
  </si>
  <si>
    <t>◆平成３０年４月～平成３０年９月において、牧場における受け入れを</t>
  </si>
  <si>
    <t>受入</t>
  </si>
  <si>
    <t>DATE</t>
  </si>
  <si>
    <t>DATE</t>
  </si>
  <si>
    <t>訪問団体
件数</t>
  </si>
  <si>
    <t>訪問者
人数</t>
  </si>
  <si>
    <t>保育園・幼稚園</t>
  </si>
  <si>
    <t>大学・専門学校</t>
  </si>
  <si>
    <t>特別支援学校</t>
  </si>
  <si>
    <t>子ども会等の団体</t>
  </si>
  <si>
    <t>家族連れ等のグループ（個人）</t>
  </si>
  <si>
    <t>外国人のグループ</t>
  </si>
  <si>
    <t>MEMO</t>
  </si>
  <si>
    <t>MEMO</t>
  </si>
  <si>
    <t>件</t>
  </si>
  <si>
    <t>人</t>
  </si>
  <si>
    <t>土</t>
  </si>
  <si>
    <t>日</t>
  </si>
  <si>
    <t>月</t>
  </si>
  <si>
    <t>火</t>
  </si>
  <si>
    <t>水</t>
  </si>
  <si>
    <t>木</t>
  </si>
  <si>
    <t>金</t>
  </si>
  <si>
    <t>家族連れ等のグループ
（個人）</t>
  </si>
  <si>
    <t>DATE</t>
  </si>
  <si>
    <t>２０１８年９月</t>
  </si>
  <si>
    <t>２０１８年８月</t>
  </si>
  <si>
    <t>２０１８年４月</t>
  </si>
  <si>
    <t>２０１８年５月</t>
  </si>
  <si>
    <t>２０１８年６月</t>
  </si>
  <si>
    <t>２０１８年７月</t>
  </si>
  <si>
    <t>受入実態調査表入力方法</t>
  </si>
  <si>
    <t>①</t>
  </si>
  <si>
    <r>
      <t>各月のシートの受入れがあった日にちに、「件数」と「人数」を入力してください。</t>
    </r>
    <r>
      <rPr>
        <sz val="11"/>
        <color indexed="10"/>
        <rFont val="ＭＳ Ｐゴシック"/>
        <family val="3"/>
      </rPr>
      <t>★黄色で網掛けになっている部分</t>
    </r>
  </si>
  <si>
    <t>②</t>
  </si>
  <si>
    <t>自動的に【受入調査票】シートに集計結果が反映されます。</t>
  </si>
  <si>
    <t>③</t>
  </si>
  <si>
    <t>提出の際、数字以外の牧場名や氏名、ご意見ご要望等については、ご記入をお願いします。</t>
  </si>
  <si>
    <t>※実施していない場合でもご提出をお願いします。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</si>
</sst>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h:mm;@"/>
    <numFmt numFmtId="181" formatCode="#,##0_ "/>
    <numFmt numFmtId="182" formatCode="mmm\-yyyy"/>
    <numFmt numFmtId="183" formatCode="m/d;@"/>
    <numFmt numFmtId="184" formatCode="0_);[Red]\(0\)"/>
    <numFmt numFmtId="185" formatCode="0.0_);[Red]\(0.0\)"/>
    <numFmt numFmtId="186" formatCode="#,##0_);[Red]\(#,##0\)"/>
    <numFmt numFmtId="187" formatCode="[$-411]ge\.m\.d;@"/>
    <numFmt numFmtId="188" formatCode="[$-411]ggge&quot;年&quot;m&quot;月&quot;d&quot;日&quot;;@"/>
  </numFmts>
  <fonts count="7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u val="single"/>
      <sz val="11"/>
      <name val="ＭＳ Ｐゴシック"/>
      <family val="3"/>
    </font>
    <font>
      <sz val="10"/>
      <name val="Century"/>
      <family val="1"/>
    </font>
    <font>
      <b/>
      <sz val="10.5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ゴシック"/>
      <family val="3"/>
    </font>
    <font>
      <b/>
      <sz val="7"/>
      <name val="Times New Roman"/>
      <family val="1"/>
    </font>
    <font>
      <u val="single"/>
      <sz val="10"/>
      <name val="ＭＳ Ｐゴシック"/>
      <family val="3"/>
    </font>
    <font>
      <sz val="10"/>
      <name val="ＭＳ 明朝"/>
      <family val="1"/>
    </font>
    <font>
      <u val="double"/>
      <sz val="10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u val="single"/>
      <sz val="9"/>
      <name val="ＭＳ Ｐゴシック"/>
      <family val="3"/>
    </font>
    <font>
      <u val="single"/>
      <sz val="12"/>
      <name val="ＭＳ Ｐ明朝"/>
      <family val="1"/>
    </font>
    <font>
      <b/>
      <u val="double"/>
      <sz val="12"/>
      <name val="ＭＳ Ｐ明朝"/>
      <family val="1"/>
    </font>
    <font>
      <sz val="11"/>
      <color indexed="10"/>
      <name val="ＭＳ Ｐゴシック"/>
      <family val="3"/>
    </font>
    <font>
      <sz val="12"/>
      <name val="新ゴL"/>
      <family val="3"/>
    </font>
    <font>
      <sz val="10"/>
      <name val="新ゴL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double"/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ashed"/>
      <bottom style="thin"/>
    </border>
    <border>
      <left style="medium"/>
      <right style="medium"/>
      <top style="thin"/>
      <bottom style="dashed"/>
    </border>
    <border>
      <left style="medium"/>
      <right style="medium"/>
      <top>
        <color indexed="63"/>
      </top>
      <bottom style="thin"/>
    </border>
    <border>
      <left style="medium"/>
      <right style="medium"/>
      <top style="dashed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medium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 style="dashed"/>
      <bottom style="thin"/>
    </border>
    <border>
      <left style="medium"/>
      <right style="thin"/>
      <top style="double"/>
      <bottom style="dashed"/>
    </border>
    <border>
      <left style="thin"/>
      <right>
        <color indexed="63"/>
      </right>
      <top style="double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ashed"/>
    </border>
    <border>
      <left style="medium"/>
      <right style="thin"/>
      <top style="thin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right" vertical="center" indent="1"/>
    </xf>
    <xf numFmtId="0" fontId="7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5" fillId="0" borderId="23" xfId="0" applyFont="1" applyBorder="1" applyAlignment="1">
      <alignment vertical="center" wrapText="1"/>
    </xf>
    <xf numFmtId="0" fontId="15" fillId="0" borderId="24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15" fillId="0" borderId="26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8" fillId="0" borderId="29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Fill="1" applyAlignment="1">
      <alignment vertical="center"/>
    </xf>
    <xf numFmtId="14" fontId="13" fillId="7" borderId="30" xfId="0" applyNumberFormat="1" applyFont="1" applyFill="1" applyBorder="1" applyAlignment="1">
      <alignment horizontal="center" vertical="center"/>
    </xf>
    <xf numFmtId="14" fontId="13" fillId="7" borderId="31" xfId="0" applyNumberFormat="1" applyFont="1" applyFill="1" applyBorder="1" applyAlignment="1">
      <alignment horizontal="center" vertical="center"/>
    </xf>
    <xf numFmtId="0" fontId="0" fillId="7" borderId="32" xfId="0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7" borderId="33" xfId="0" applyFont="1" applyFill="1" applyBorder="1" applyAlignment="1">
      <alignment horizontal="center" vertical="center"/>
    </xf>
    <xf numFmtId="0" fontId="0" fillId="7" borderId="34" xfId="0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14" fontId="29" fillId="7" borderId="37" xfId="0" applyNumberFormat="1" applyFont="1" applyFill="1" applyBorder="1" applyAlignment="1">
      <alignment horizontal="center" vertical="center" wrapText="1"/>
    </xf>
    <xf numFmtId="0" fontId="29" fillId="7" borderId="38" xfId="0" applyNumberFormat="1" applyFont="1" applyFill="1" applyBorder="1" applyAlignment="1">
      <alignment horizontal="center" vertical="center" wrapText="1"/>
    </xf>
    <xf numFmtId="38" fontId="0" fillId="7" borderId="37" xfId="49" applyFont="1" applyFill="1" applyBorder="1" applyAlignment="1">
      <alignment vertical="center"/>
    </xf>
    <xf numFmtId="38" fontId="0" fillId="7" borderId="39" xfId="49" applyFont="1" applyFill="1" applyBorder="1" applyAlignment="1">
      <alignment vertical="center"/>
    </xf>
    <xf numFmtId="38" fontId="15" fillId="28" borderId="37" xfId="49" applyFont="1" applyFill="1" applyBorder="1" applyAlignment="1">
      <alignment vertical="center"/>
    </xf>
    <xf numFmtId="38" fontId="15" fillId="28" borderId="39" xfId="49" applyFont="1" applyFill="1" applyBorder="1" applyAlignment="1">
      <alignment vertical="center"/>
    </xf>
    <xf numFmtId="38" fontId="15" fillId="28" borderId="40" xfId="49" applyFont="1" applyFill="1" applyBorder="1" applyAlignment="1">
      <alignment vertical="center"/>
    </xf>
    <xf numFmtId="38" fontId="15" fillId="28" borderId="41" xfId="49" applyFont="1" applyFill="1" applyBorder="1" applyAlignment="1">
      <alignment vertical="center"/>
    </xf>
    <xf numFmtId="0" fontId="24" fillId="28" borderId="42" xfId="0" applyFont="1" applyFill="1" applyBorder="1" applyAlignment="1">
      <alignment vertical="center" wrapText="1"/>
    </xf>
    <xf numFmtId="14" fontId="29" fillId="7" borderId="43" xfId="0" applyNumberFormat="1" applyFont="1" applyFill="1" applyBorder="1" applyAlignment="1">
      <alignment horizontal="center" vertical="center" wrapText="1"/>
    </xf>
    <xf numFmtId="38" fontId="0" fillId="7" borderId="43" xfId="49" applyFont="1" applyFill="1" applyBorder="1" applyAlignment="1">
      <alignment vertical="center"/>
    </xf>
    <xf numFmtId="38" fontId="0" fillId="7" borderId="44" xfId="49" applyFont="1" applyFill="1" applyBorder="1" applyAlignment="1">
      <alignment vertical="center"/>
    </xf>
    <xf numFmtId="38" fontId="15" fillId="28" borderId="43" xfId="49" applyFont="1" applyFill="1" applyBorder="1" applyAlignment="1">
      <alignment vertical="center"/>
    </xf>
    <xf numFmtId="38" fontId="15" fillId="28" borderId="44" xfId="49" applyFont="1" applyFill="1" applyBorder="1" applyAlignment="1">
      <alignment vertical="center"/>
    </xf>
    <xf numFmtId="38" fontId="15" fillId="28" borderId="45" xfId="49" applyFont="1" applyFill="1" applyBorder="1" applyAlignment="1">
      <alignment vertical="center"/>
    </xf>
    <xf numFmtId="38" fontId="15" fillId="28" borderId="46" xfId="49" applyFont="1" applyFill="1" applyBorder="1" applyAlignment="1">
      <alignment vertical="center"/>
    </xf>
    <xf numFmtId="0" fontId="24" fillId="28" borderId="47" xfId="0" applyFont="1" applyFill="1" applyBorder="1" applyAlignment="1">
      <alignment vertical="center" wrapText="1"/>
    </xf>
    <xf numFmtId="14" fontId="29" fillId="7" borderId="48" xfId="0" applyNumberFormat="1" applyFont="1" applyFill="1" applyBorder="1" applyAlignment="1">
      <alignment horizontal="center" vertical="center" wrapText="1"/>
    </xf>
    <xf numFmtId="0" fontId="29" fillId="7" borderId="49" xfId="0" applyNumberFormat="1" applyFont="1" applyFill="1" applyBorder="1" applyAlignment="1">
      <alignment horizontal="center" vertical="center" wrapText="1"/>
    </xf>
    <xf numFmtId="38" fontId="0" fillId="7" borderId="48" xfId="49" applyFont="1" applyFill="1" applyBorder="1" applyAlignment="1">
      <alignment vertical="center"/>
    </xf>
    <xf numFmtId="38" fontId="68" fillId="7" borderId="50" xfId="0" applyNumberFormat="1" applyFont="1" applyFill="1" applyBorder="1" applyAlignment="1">
      <alignment vertical="center"/>
    </xf>
    <xf numFmtId="38" fontId="68" fillId="7" borderId="51" xfId="0" applyNumberFormat="1" applyFont="1" applyFill="1" applyBorder="1" applyAlignment="1">
      <alignment vertical="center"/>
    </xf>
    <xf numFmtId="38" fontId="68" fillId="7" borderId="52" xfId="0" applyNumberFormat="1" applyFont="1" applyFill="1" applyBorder="1" applyAlignment="1">
      <alignment vertical="center"/>
    </xf>
    <xf numFmtId="38" fontId="68" fillId="7" borderId="32" xfId="0" applyNumberFormat="1" applyFont="1" applyFill="1" applyBorder="1" applyAlignment="1">
      <alignment vertical="center"/>
    </xf>
    <xf numFmtId="38" fontId="68" fillId="7" borderId="30" xfId="0" applyNumberFormat="1" applyFont="1" applyFill="1" applyBorder="1" applyAlignment="1">
      <alignment vertical="center"/>
    </xf>
    <xf numFmtId="38" fontId="68" fillId="7" borderId="53" xfId="0" applyNumberFormat="1" applyFont="1" applyFill="1" applyBorder="1" applyAlignment="1">
      <alignment vertical="center"/>
    </xf>
    <xf numFmtId="38" fontId="68" fillId="7" borderId="54" xfId="0" applyNumberFormat="1" applyFont="1" applyFill="1" applyBorder="1" applyAlignment="1">
      <alignment vertical="center"/>
    </xf>
    <xf numFmtId="0" fontId="0" fillId="7" borderId="16" xfId="0" applyFill="1" applyBorder="1" applyAlignment="1">
      <alignment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vertical="center"/>
    </xf>
    <xf numFmtId="0" fontId="30" fillId="0" borderId="0" xfId="0" applyNumberFormat="1" applyFont="1" applyFill="1" applyBorder="1" applyAlignment="1">
      <alignment horizontal="center" vertical="center" wrapText="1"/>
    </xf>
    <xf numFmtId="38" fontId="0" fillId="0" borderId="0" xfId="49" applyFill="1" applyBorder="1" applyAlignment="1">
      <alignment vertical="center"/>
    </xf>
    <xf numFmtId="38" fontId="0" fillId="0" borderId="0" xfId="49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38" fontId="28" fillId="0" borderId="0" xfId="49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29" fillId="7" borderId="44" xfId="0" applyNumberFormat="1" applyFont="1" applyFill="1" applyBorder="1" applyAlignment="1">
      <alignment horizontal="center" vertical="center" wrapText="1"/>
    </xf>
    <xf numFmtId="14" fontId="29" fillId="7" borderId="55" xfId="0" applyNumberFormat="1" applyFont="1" applyFill="1" applyBorder="1" applyAlignment="1">
      <alignment horizontal="center" vertical="center" wrapText="1"/>
    </xf>
    <xf numFmtId="38" fontId="0" fillId="7" borderId="33" xfId="49" applyFont="1" applyFill="1" applyBorder="1" applyAlignment="1">
      <alignment vertical="center"/>
    </xf>
    <xf numFmtId="38" fontId="0" fillId="7" borderId="34" xfId="49" applyFont="1" applyFill="1" applyBorder="1" applyAlignment="1">
      <alignment vertical="center"/>
    </xf>
    <xf numFmtId="38" fontId="15" fillId="28" borderId="33" xfId="49" applyFont="1" applyFill="1" applyBorder="1" applyAlignment="1">
      <alignment vertical="center"/>
    </xf>
    <xf numFmtId="38" fontId="15" fillId="28" borderId="34" xfId="49" applyFont="1" applyFill="1" applyBorder="1" applyAlignment="1">
      <alignment vertical="center"/>
    </xf>
    <xf numFmtId="38" fontId="15" fillId="28" borderId="35" xfId="49" applyFont="1" applyFill="1" applyBorder="1" applyAlignment="1">
      <alignment vertical="center"/>
    </xf>
    <xf numFmtId="38" fontId="15" fillId="28" borderId="36" xfId="49" applyFont="1" applyFill="1" applyBorder="1" applyAlignment="1">
      <alignment vertical="center"/>
    </xf>
    <xf numFmtId="0" fontId="24" fillId="28" borderId="56" xfId="0" applyFont="1" applyFill="1" applyBorder="1" applyAlignment="1">
      <alignment vertical="center" wrapText="1"/>
    </xf>
    <xf numFmtId="38" fontId="15" fillId="0" borderId="57" xfId="0" applyNumberFormat="1" applyFont="1" applyFill="1" applyBorder="1" applyAlignment="1">
      <alignment vertical="center"/>
    </xf>
    <xf numFmtId="38" fontId="15" fillId="0" borderId="58" xfId="0" applyNumberFormat="1" applyFont="1" applyFill="1" applyBorder="1" applyAlignment="1">
      <alignment vertical="center"/>
    </xf>
    <xf numFmtId="38" fontId="15" fillId="0" borderId="59" xfId="0" applyNumberFormat="1" applyFont="1" applyFill="1" applyBorder="1" applyAlignment="1">
      <alignment vertical="center"/>
    </xf>
    <xf numFmtId="0" fontId="15" fillId="0" borderId="27" xfId="0" applyFont="1" applyFill="1" applyBorder="1" applyAlignment="1">
      <alignment vertical="center"/>
    </xf>
    <xf numFmtId="38" fontId="15" fillId="0" borderId="6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38" fontId="15" fillId="0" borderId="61" xfId="0" applyNumberFormat="1" applyFont="1" applyBorder="1" applyAlignment="1">
      <alignment horizontal="right" vertical="center" wrapText="1"/>
    </xf>
    <xf numFmtId="38" fontId="15" fillId="0" borderId="62" xfId="0" applyNumberFormat="1" applyFont="1" applyBorder="1" applyAlignment="1">
      <alignment horizontal="right" vertical="center" wrapText="1"/>
    </xf>
    <xf numFmtId="38" fontId="15" fillId="0" borderId="63" xfId="0" applyNumberFormat="1" applyFont="1" applyBorder="1" applyAlignment="1">
      <alignment horizontal="right" vertical="center" wrapText="1"/>
    </xf>
    <xf numFmtId="38" fontId="15" fillId="0" borderId="64" xfId="0" applyNumberFormat="1" applyFont="1" applyBorder="1" applyAlignment="1">
      <alignment horizontal="right" vertical="center" wrapText="1"/>
    </xf>
    <xf numFmtId="38" fontId="15" fillId="0" borderId="50" xfId="0" applyNumberFormat="1" applyFont="1" applyBorder="1" applyAlignment="1">
      <alignment horizontal="right" vertical="center" wrapText="1"/>
    </xf>
    <xf numFmtId="38" fontId="15" fillId="0" borderId="65" xfId="0" applyNumberFormat="1" applyFont="1" applyBorder="1" applyAlignment="1">
      <alignment horizontal="right" vertical="center" wrapText="1"/>
    </xf>
    <xf numFmtId="38" fontId="15" fillId="0" borderId="66" xfId="0" applyNumberFormat="1" applyFont="1" applyBorder="1" applyAlignment="1">
      <alignment horizontal="right" vertical="center" wrapText="1"/>
    </xf>
    <xf numFmtId="38" fontId="15" fillId="0" borderId="67" xfId="0" applyNumberFormat="1" applyFont="1" applyBorder="1" applyAlignment="1">
      <alignment horizontal="right" vertical="center" wrapText="1"/>
    </xf>
    <xf numFmtId="38" fontId="15" fillId="0" borderId="68" xfId="0" applyNumberFormat="1" applyFont="1" applyBorder="1" applyAlignment="1">
      <alignment horizontal="right" vertical="center" wrapText="1"/>
    </xf>
    <xf numFmtId="38" fontId="15" fillId="0" borderId="69" xfId="0" applyNumberFormat="1" applyFont="1" applyBorder="1" applyAlignment="1">
      <alignment horizontal="right" vertical="center" wrapText="1"/>
    </xf>
    <xf numFmtId="38" fontId="15" fillId="0" borderId="70" xfId="0" applyNumberFormat="1" applyFont="1" applyBorder="1" applyAlignment="1">
      <alignment horizontal="right" vertical="center" wrapText="1"/>
    </xf>
    <xf numFmtId="38" fontId="15" fillId="0" borderId="68" xfId="0" applyNumberFormat="1" applyFont="1" applyFill="1" applyBorder="1" applyAlignment="1">
      <alignment vertical="center"/>
    </xf>
    <xf numFmtId="38" fontId="15" fillId="0" borderId="71" xfId="0" applyNumberFormat="1" applyFont="1" applyFill="1" applyBorder="1" applyAlignment="1">
      <alignment vertical="center"/>
    </xf>
    <xf numFmtId="38" fontId="15" fillId="0" borderId="72" xfId="0" applyNumberFormat="1" applyFont="1" applyFill="1" applyBorder="1" applyAlignment="1">
      <alignment vertical="center"/>
    </xf>
    <xf numFmtId="38" fontId="15" fillId="0" borderId="73" xfId="0" applyNumberFormat="1" applyFont="1" applyFill="1" applyBorder="1" applyAlignment="1">
      <alignment vertical="center"/>
    </xf>
    <xf numFmtId="38" fontId="15" fillId="0" borderId="69" xfId="0" applyNumberFormat="1" applyFont="1" applyFill="1" applyBorder="1" applyAlignment="1">
      <alignment vertical="center"/>
    </xf>
    <xf numFmtId="38" fontId="15" fillId="0" borderId="72" xfId="0" applyNumberFormat="1" applyFont="1" applyBorder="1" applyAlignment="1">
      <alignment vertical="center"/>
    </xf>
    <xf numFmtId="38" fontId="15" fillId="0" borderId="72" xfId="0" applyNumberFormat="1" applyFont="1" applyBorder="1" applyAlignment="1">
      <alignment vertical="center" wrapText="1"/>
    </xf>
    <xf numFmtId="38" fontId="15" fillId="0" borderId="36" xfId="0" applyNumberFormat="1" applyFont="1" applyBorder="1" applyAlignment="1">
      <alignment vertical="center" wrapText="1"/>
    </xf>
    <xf numFmtId="38" fontId="15" fillId="0" borderId="74" xfId="0" applyNumberFormat="1" applyFont="1" applyBorder="1" applyAlignment="1">
      <alignment vertical="center" wrapText="1"/>
    </xf>
    <xf numFmtId="38" fontId="15" fillId="0" borderId="60" xfId="0" applyNumberFormat="1" applyFont="1" applyBorder="1" applyAlignment="1">
      <alignment vertical="center" wrapText="1"/>
    </xf>
    <xf numFmtId="38" fontId="15" fillId="0" borderId="73" xfId="0" applyNumberFormat="1" applyFont="1" applyBorder="1" applyAlignment="1">
      <alignment vertical="center" wrapText="1"/>
    </xf>
    <xf numFmtId="38" fontId="15" fillId="0" borderId="69" xfId="0" applyNumberFormat="1" applyFont="1" applyBorder="1" applyAlignment="1">
      <alignment vertical="center" wrapText="1"/>
    </xf>
    <xf numFmtId="38" fontId="15" fillId="0" borderId="71" xfId="0" applyNumberFormat="1" applyFont="1" applyBorder="1" applyAlignment="1">
      <alignment vertical="center" wrapText="1"/>
    </xf>
    <xf numFmtId="38" fontId="15" fillId="0" borderId="70" xfId="0" applyNumberFormat="1" applyFont="1" applyBorder="1" applyAlignment="1">
      <alignment vertical="center" wrapText="1"/>
    </xf>
    <xf numFmtId="38" fontId="15" fillId="0" borderId="75" xfId="0" applyNumberFormat="1" applyFont="1" applyBorder="1" applyAlignment="1">
      <alignment vertical="center" wrapText="1"/>
    </xf>
    <xf numFmtId="38" fontId="15" fillId="0" borderId="59" xfId="0" applyNumberFormat="1" applyFont="1" applyBorder="1" applyAlignment="1">
      <alignment horizontal="right" vertical="center" wrapText="1"/>
    </xf>
    <xf numFmtId="38" fontId="15" fillId="0" borderId="57" xfId="0" applyNumberFormat="1" applyFont="1" applyBorder="1" applyAlignment="1">
      <alignment vertical="center" wrapText="1"/>
    </xf>
    <xf numFmtId="38" fontId="15" fillId="0" borderId="76" xfId="0" applyNumberFormat="1" applyFont="1" applyBorder="1" applyAlignment="1">
      <alignment vertical="center" wrapText="1"/>
    </xf>
    <xf numFmtId="38" fontId="15" fillId="0" borderId="77" xfId="0" applyNumberFormat="1" applyFont="1" applyBorder="1" applyAlignment="1">
      <alignment vertical="center" wrapText="1"/>
    </xf>
    <xf numFmtId="38" fontId="15" fillId="0" borderId="78" xfId="0" applyNumberFormat="1" applyFont="1" applyBorder="1" applyAlignment="1">
      <alignment horizontal="right" vertical="center" wrapText="1"/>
    </xf>
    <xf numFmtId="38" fontId="15" fillId="0" borderId="79" xfId="0" applyNumberFormat="1" applyFont="1" applyBorder="1" applyAlignment="1">
      <alignment vertical="center" wrapText="1"/>
    </xf>
    <xf numFmtId="14" fontId="29" fillId="7" borderId="63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0" fillId="7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7" borderId="0" xfId="0" applyFont="1" applyFill="1" applyAlignment="1">
      <alignment horizontal="center" vertical="center"/>
    </xf>
    <xf numFmtId="0" fontId="0" fillId="7" borderId="0" xfId="0" applyFill="1" applyAlignment="1">
      <alignment horizontal="left" vertical="center" wrapText="1"/>
    </xf>
    <xf numFmtId="0" fontId="0" fillId="7" borderId="0" xfId="0" applyFill="1" applyAlignment="1">
      <alignment horizontal="left" vertical="center"/>
    </xf>
    <xf numFmtId="0" fontId="69" fillId="7" borderId="0" xfId="0" applyFont="1" applyFill="1" applyAlignment="1">
      <alignment horizontal="left" vertical="center"/>
    </xf>
    <xf numFmtId="0" fontId="15" fillId="0" borderId="33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81" xfId="0" applyFont="1" applyFill="1" applyBorder="1" applyAlignment="1">
      <alignment horizontal="center" vertical="center" wrapText="1"/>
    </xf>
    <xf numFmtId="0" fontId="15" fillId="0" borderId="82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83" xfId="0" applyFont="1" applyFill="1" applyBorder="1" applyAlignment="1">
      <alignment horizontal="center" vertical="center" wrapText="1"/>
    </xf>
    <xf numFmtId="0" fontId="15" fillId="0" borderId="8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/>
    </xf>
    <xf numFmtId="0" fontId="15" fillId="0" borderId="82" xfId="0" applyFont="1" applyFill="1" applyBorder="1" applyAlignment="1">
      <alignment horizontal="center" vertical="center"/>
    </xf>
    <xf numFmtId="0" fontId="6" fillId="0" borderId="85" xfId="0" applyFont="1" applyBorder="1" applyAlignment="1">
      <alignment horizontal="left" vertical="center" wrapText="1"/>
    </xf>
    <xf numFmtId="0" fontId="6" fillId="0" borderId="86" xfId="0" applyFont="1" applyBorder="1" applyAlignment="1">
      <alignment horizontal="left" vertical="center" wrapText="1"/>
    </xf>
    <xf numFmtId="0" fontId="7" fillId="0" borderId="8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7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90" xfId="0" applyFont="1" applyBorder="1" applyAlignment="1">
      <alignment horizontal="center" vertical="center" wrapText="1"/>
    </xf>
    <xf numFmtId="0" fontId="7" fillId="0" borderId="85" xfId="0" applyFont="1" applyBorder="1" applyAlignment="1">
      <alignment horizontal="left" vertical="center" wrapText="1"/>
    </xf>
    <xf numFmtId="0" fontId="7" fillId="0" borderId="86" xfId="0" applyFont="1" applyBorder="1" applyAlignment="1">
      <alignment horizontal="left" vertical="center" wrapText="1"/>
    </xf>
    <xf numFmtId="0" fontId="24" fillId="0" borderId="85" xfId="0" applyFont="1" applyBorder="1" applyAlignment="1">
      <alignment horizontal="left" vertical="center" wrapText="1"/>
    </xf>
    <xf numFmtId="0" fontId="24" fillId="0" borderId="86" xfId="0" applyFont="1" applyBorder="1" applyAlignment="1">
      <alignment horizontal="left" vertical="center" wrapText="1"/>
    </xf>
    <xf numFmtId="0" fontId="24" fillId="7" borderId="91" xfId="0" applyFont="1" applyFill="1" applyBorder="1" applyAlignment="1">
      <alignment horizontal="center" vertical="center"/>
    </xf>
    <xf numFmtId="0" fontId="24" fillId="7" borderId="42" xfId="0" applyFont="1" applyFill="1" applyBorder="1" applyAlignment="1">
      <alignment horizontal="center" vertical="center"/>
    </xf>
    <xf numFmtId="0" fontId="0" fillId="7" borderId="92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9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55" fontId="16" fillId="7" borderId="31" xfId="0" applyNumberFormat="1" applyFont="1" applyFill="1" applyBorder="1" applyAlignment="1" quotePrefix="1">
      <alignment horizontal="left" vertical="center"/>
    </xf>
    <xf numFmtId="0" fontId="16" fillId="7" borderId="31" xfId="0" applyFont="1" applyFill="1" applyBorder="1" applyAlignment="1">
      <alignment horizontal="left" vertical="center"/>
    </xf>
    <xf numFmtId="0" fontId="0" fillId="7" borderId="94" xfId="0" applyNumberFormat="1" applyFill="1" applyBorder="1" applyAlignment="1">
      <alignment horizontal="center" vertical="center"/>
    </xf>
    <xf numFmtId="0" fontId="0" fillId="7" borderId="92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 wrapText="1"/>
    </xf>
    <xf numFmtId="0" fontId="0" fillId="7" borderId="34" xfId="0" applyFill="1" applyBorder="1" applyAlignment="1">
      <alignment horizontal="center" vertical="center"/>
    </xf>
    <xf numFmtId="0" fontId="0" fillId="7" borderId="37" xfId="0" applyFont="1" applyFill="1" applyBorder="1" applyAlignment="1">
      <alignment horizontal="center" vertical="center"/>
    </xf>
    <xf numFmtId="0" fontId="0" fillId="7" borderId="39" xfId="0" applyFont="1" applyFill="1" applyBorder="1" applyAlignment="1">
      <alignment horizontal="center" vertical="center"/>
    </xf>
    <xf numFmtId="0" fontId="24" fillId="7" borderId="37" xfId="0" applyFont="1" applyFill="1" applyBorder="1" applyAlignment="1">
      <alignment horizontal="center" vertical="center"/>
    </xf>
    <xf numFmtId="0" fontId="24" fillId="7" borderId="39" xfId="0" applyFont="1" applyFill="1" applyBorder="1" applyAlignment="1">
      <alignment horizontal="center" vertical="center"/>
    </xf>
    <xf numFmtId="0" fontId="24" fillId="7" borderId="40" xfId="0" applyFont="1" applyFill="1" applyBorder="1" applyAlignment="1">
      <alignment horizontal="center" vertical="center" wrapText="1"/>
    </xf>
    <xf numFmtId="0" fontId="24" fillId="7" borderId="41" xfId="0" applyFont="1" applyFill="1" applyBorder="1" applyAlignment="1">
      <alignment horizontal="center" vertical="center"/>
    </xf>
    <xf numFmtId="0" fontId="0" fillId="7" borderId="30" xfId="0" applyNumberFormat="1" applyFill="1" applyBorder="1" applyAlignment="1">
      <alignment horizontal="center" vertical="center"/>
    </xf>
    <xf numFmtId="0" fontId="0" fillId="7" borderId="32" xfId="0" applyNumberFormat="1" applyFill="1" applyBorder="1" applyAlignment="1">
      <alignment horizontal="center" vertical="center"/>
    </xf>
    <xf numFmtId="38" fontId="15" fillId="0" borderId="68" xfId="0" applyNumberFormat="1" applyFont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0</xdr:row>
      <xdr:rowOff>66675</xdr:rowOff>
    </xdr:from>
    <xdr:to>
      <xdr:col>9</xdr:col>
      <xdr:colOff>695325</xdr:colOff>
      <xdr:row>2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66675"/>
          <a:ext cx="1000125" cy="3238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認証牧場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tabSelected="1" zoomScale="85" zoomScaleNormal="85" zoomScalePageLayoutView="0" workbookViewId="0" topLeftCell="A1">
      <selection activeCell="F12" sqref="F12"/>
    </sheetView>
  </sheetViews>
  <sheetFormatPr defaultColWidth="9.00390625" defaultRowHeight="13.5"/>
  <cols>
    <col min="1" max="1" width="5.00390625" style="157" customWidth="1"/>
  </cols>
  <sheetData>
    <row r="1" spans="1:10" s="155" customFormat="1" ht="27.75" customHeight="1">
      <c r="A1" s="159" t="s">
        <v>77</v>
      </c>
      <c r="B1" s="159"/>
      <c r="C1" s="159"/>
      <c r="D1" s="159"/>
      <c r="E1" s="159"/>
      <c r="F1" s="159"/>
      <c r="G1" s="159"/>
      <c r="H1" s="159"/>
      <c r="I1" s="159"/>
      <c r="J1" s="159"/>
    </row>
    <row r="2" spans="1:10" ht="38.25" customHeight="1">
      <c r="A2" s="156" t="s">
        <v>78</v>
      </c>
      <c r="B2" s="160" t="s">
        <v>79</v>
      </c>
      <c r="C2" s="161"/>
      <c r="D2" s="161"/>
      <c r="E2" s="161"/>
      <c r="F2" s="161"/>
      <c r="G2" s="161"/>
      <c r="H2" s="161"/>
      <c r="I2" s="161"/>
      <c r="J2" s="161"/>
    </row>
    <row r="3" spans="1:10" ht="27.75" customHeight="1">
      <c r="A3" s="156" t="s">
        <v>80</v>
      </c>
      <c r="B3" s="161" t="s">
        <v>81</v>
      </c>
      <c r="C3" s="161"/>
      <c r="D3" s="161"/>
      <c r="E3" s="161"/>
      <c r="F3" s="161"/>
      <c r="G3" s="161"/>
      <c r="H3" s="161"/>
      <c r="I3" s="161"/>
      <c r="J3" s="161"/>
    </row>
    <row r="4" spans="1:10" ht="27.75" customHeight="1">
      <c r="A4" s="156" t="s">
        <v>82</v>
      </c>
      <c r="B4" s="161" t="s">
        <v>83</v>
      </c>
      <c r="C4" s="161"/>
      <c r="D4" s="161"/>
      <c r="E4" s="161"/>
      <c r="F4" s="161"/>
      <c r="G4" s="161"/>
      <c r="H4" s="161"/>
      <c r="I4" s="161"/>
      <c r="J4" s="161"/>
    </row>
    <row r="5" spans="1:10" ht="27.75" customHeight="1">
      <c r="A5" s="162" t="s">
        <v>84</v>
      </c>
      <c r="B5" s="162"/>
      <c r="C5" s="162"/>
      <c r="D5" s="162"/>
      <c r="E5" s="162"/>
      <c r="F5" s="162"/>
      <c r="G5" s="162"/>
      <c r="H5" s="162"/>
      <c r="I5" s="162"/>
      <c r="J5" s="162"/>
    </row>
    <row r="6" ht="27.75" customHeight="1"/>
    <row r="7" spans="1:10" ht="13.5">
      <c r="A7" s="158"/>
      <c r="B7" s="61"/>
      <c r="C7" s="61"/>
      <c r="D7" s="61"/>
      <c r="E7" s="61"/>
      <c r="F7" s="61"/>
      <c r="G7" s="61"/>
      <c r="H7" s="61"/>
      <c r="I7" s="61"/>
      <c r="J7" s="61"/>
    </row>
    <row r="8" spans="1:10" ht="13.5">
      <c r="A8" s="158"/>
      <c r="B8" s="61"/>
      <c r="C8" s="61"/>
      <c r="D8" s="61"/>
      <c r="E8" s="61"/>
      <c r="F8" s="61"/>
      <c r="G8" s="61"/>
      <c r="H8" s="61"/>
      <c r="I8" s="61"/>
      <c r="J8" s="61"/>
    </row>
    <row r="9" spans="1:10" ht="13.5">
      <c r="A9" s="158"/>
      <c r="B9" s="61"/>
      <c r="C9" s="61"/>
      <c r="D9" s="61"/>
      <c r="E9" s="61"/>
      <c r="F9" s="61"/>
      <c r="G9" s="61"/>
      <c r="H9" s="61"/>
      <c r="I9" s="61"/>
      <c r="J9" s="61"/>
    </row>
    <row r="10" spans="1:10" ht="13.5">
      <c r="A10" s="158"/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13.5">
      <c r="A11" s="158"/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3.5">
      <c r="A12" s="158"/>
      <c r="B12" s="61"/>
      <c r="C12" s="61"/>
      <c r="D12" s="61"/>
      <c r="E12" s="61"/>
      <c r="F12" s="61"/>
      <c r="G12" s="61"/>
      <c r="H12" s="61"/>
      <c r="I12" s="61"/>
      <c r="J12" s="61"/>
    </row>
    <row r="13" spans="1:10" ht="13.5">
      <c r="A13" s="158"/>
      <c r="B13" s="61"/>
      <c r="C13" s="61"/>
      <c r="D13" s="61"/>
      <c r="E13" s="61"/>
      <c r="F13" s="61"/>
      <c r="G13" s="61"/>
      <c r="H13" s="61"/>
      <c r="I13" s="61"/>
      <c r="J13" s="61"/>
    </row>
  </sheetData>
  <sheetProtection/>
  <mergeCells count="5">
    <mergeCell ref="A1:J1"/>
    <mergeCell ref="B2:J2"/>
    <mergeCell ref="B3:J3"/>
    <mergeCell ref="B4:J4"/>
    <mergeCell ref="A5:J5"/>
  </mergeCells>
  <printOptions/>
  <pageMargins left="0.76" right="0.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Q49"/>
  <sheetViews>
    <sheetView view="pageBreakPreview" zoomScale="85" zoomScaleSheetLayoutView="85" zoomScalePageLayoutView="0" workbookViewId="0" topLeftCell="A1">
      <selection activeCell="J35" sqref="J35"/>
    </sheetView>
  </sheetViews>
  <sheetFormatPr defaultColWidth="9.00390625" defaultRowHeight="13.5"/>
  <cols>
    <col min="1" max="1" width="4.00390625" style="2" customWidth="1"/>
    <col min="2" max="2" width="12.875" style="3" customWidth="1"/>
    <col min="3" max="3" width="8.25390625" style="2" customWidth="1"/>
    <col min="4" max="9" width="9.625" style="2" customWidth="1"/>
    <col min="10" max="10" width="10.625" style="2" customWidth="1"/>
    <col min="11" max="16384" width="9.00390625" style="2" customWidth="1"/>
  </cols>
  <sheetData>
    <row r="1" ht="12.75" customHeight="1">
      <c r="A1" s="8" t="s">
        <v>21</v>
      </c>
    </row>
    <row r="2" spans="1:10" s="1" customFormat="1" ht="18" customHeight="1">
      <c r="A2" s="165" t="s">
        <v>45</v>
      </c>
      <c r="B2" s="165"/>
      <c r="C2" s="165"/>
      <c r="D2" s="165"/>
      <c r="E2" s="165"/>
      <c r="F2" s="165"/>
      <c r="G2" s="165"/>
      <c r="H2" s="165"/>
      <c r="I2" s="165"/>
      <c r="J2" s="165"/>
    </row>
    <row r="3" spans="2:10" ht="15" customHeight="1">
      <c r="B3"/>
      <c r="C3"/>
      <c r="D3"/>
      <c r="E3"/>
      <c r="F3"/>
      <c r="G3"/>
      <c r="H3"/>
      <c r="I3"/>
      <c r="J3" s="4" t="s">
        <v>0</v>
      </c>
    </row>
    <row r="4" spans="1:10" ht="15" customHeight="1">
      <c r="A4" s="10" t="s">
        <v>8</v>
      </c>
      <c r="B4"/>
      <c r="C4"/>
      <c r="E4"/>
      <c r="F4"/>
      <c r="G4"/>
      <c r="H4"/>
      <c r="I4"/>
      <c r="J4"/>
    </row>
    <row r="5" spans="1:10" ht="15" customHeight="1">
      <c r="A5" s="2" t="s">
        <v>7</v>
      </c>
      <c r="B5"/>
      <c r="C5"/>
      <c r="D5"/>
      <c r="E5"/>
      <c r="F5"/>
      <c r="G5"/>
      <c r="H5"/>
      <c r="I5"/>
      <c r="J5"/>
    </row>
    <row r="6" spans="1:9" ht="16.5" customHeight="1">
      <c r="A6" s="9" t="s">
        <v>22</v>
      </c>
      <c r="B6"/>
      <c r="C6"/>
      <c r="D6"/>
      <c r="E6"/>
      <c r="F6"/>
      <c r="G6" s="55" t="s">
        <v>41</v>
      </c>
      <c r="I6"/>
    </row>
    <row r="7" spans="2:9" ht="16.5" customHeight="1">
      <c r="B7"/>
      <c r="C7"/>
      <c r="D7"/>
      <c r="E7"/>
      <c r="F7"/>
      <c r="G7" s="7" t="s">
        <v>1</v>
      </c>
      <c r="I7"/>
    </row>
    <row r="8" spans="2:9" ht="16.5" customHeight="1">
      <c r="B8"/>
      <c r="C8"/>
      <c r="D8"/>
      <c r="E8"/>
      <c r="F8"/>
      <c r="G8" s="55" t="s">
        <v>40</v>
      </c>
      <c r="I8"/>
    </row>
    <row r="9" spans="2:15" s="15" customFormat="1" ht="14.25">
      <c r="B9" s="18" t="s">
        <v>46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2:17" s="15" customFormat="1" ht="5.2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7"/>
      <c r="Q10" s="17"/>
    </row>
    <row r="11" spans="2:17" s="15" customFormat="1" ht="16.5" customHeight="1">
      <c r="B11" s="16"/>
      <c r="C11" s="37" t="s">
        <v>13</v>
      </c>
      <c r="E11" s="26" t="s">
        <v>23</v>
      </c>
      <c r="F11" s="37" t="s">
        <v>14</v>
      </c>
      <c r="I11" s="20"/>
      <c r="K11" s="19"/>
      <c r="L11" s="20"/>
      <c r="M11" s="20"/>
      <c r="P11" s="17"/>
      <c r="Q11" s="27"/>
    </row>
    <row r="12" spans="2:17" s="15" customFormat="1" ht="9" customHeight="1">
      <c r="B12" s="16"/>
      <c r="C12" s="16"/>
      <c r="D12" s="16"/>
      <c r="E12" s="16"/>
      <c r="F12" s="16"/>
      <c r="G12" s="16"/>
      <c r="I12" s="25"/>
      <c r="J12" s="16"/>
      <c r="K12" s="16"/>
      <c r="L12" s="16"/>
      <c r="M12" s="16"/>
      <c r="P12" s="17"/>
      <c r="Q12" s="17"/>
    </row>
    <row r="13" spans="2:15" s="15" customFormat="1" ht="14.25">
      <c r="B13" s="54" t="s">
        <v>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0" ht="4.5" customHeight="1" thickBot="1">
      <c r="A14" s="5"/>
      <c r="B14"/>
      <c r="C14"/>
      <c r="D14"/>
      <c r="E14"/>
      <c r="F14"/>
      <c r="G14"/>
      <c r="H14"/>
      <c r="I14"/>
      <c r="J14"/>
    </row>
    <row r="15" spans="1:10" ht="19.5" customHeight="1" thickBot="1">
      <c r="A15" s="178" t="s">
        <v>2</v>
      </c>
      <c r="B15" s="24" t="s">
        <v>3</v>
      </c>
      <c r="C15" s="31" t="s">
        <v>4</v>
      </c>
      <c r="D15" s="36" t="s">
        <v>28</v>
      </c>
      <c r="E15" s="24" t="s">
        <v>29</v>
      </c>
      <c r="F15" s="24" t="s">
        <v>30</v>
      </c>
      <c r="G15" s="40" t="s">
        <v>31</v>
      </c>
      <c r="H15" s="24" t="s">
        <v>32</v>
      </c>
      <c r="I15" s="44" t="s">
        <v>33</v>
      </c>
      <c r="J15" s="52" t="s">
        <v>19</v>
      </c>
    </row>
    <row r="16" spans="1:10" ht="23.25" customHeight="1" thickTop="1">
      <c r="A16" s="179"/>
      <c r="B16" s="166" t="s">
        <v>12</v>
      </c>
      <c r="C16" s="32" t="s">
        <v>5</v>
      </c>
      <c r="D16" s="122">
        <f>'【受入】2018.4'!E34</f>
        <v>0</v>
      </c>
      <c r="E16" s="123">
        <f>'【受入】2018.5'!E35</f>
        <v>0</v>
      </c>
      <c r="F16" s="123">
        <f>'【受入】2018.6'!E34</f>
        <v>0</v>
      </c>
      <c r="G16" s="115">
        <f>'【受入】2018.7'!E35</f>
        <v>0</v>
      </c>
      <c r="H16" s="116">
        <f>'【受入】2018.8'!E35</f>
        <v>0</v>
      </c>
      <c r="I16" s="117">
        <f>'【受入】2018.9'!E34</f>
        <v>0</v>
      </c>
      <c r="J16" s="118">
        <f aca="true" t="shared" si="0" ref="J16:J21">SUM(D16:I16)</f>
        <v>0</v>
      </c>
    </row>
    <row r="17" spans="1:10" ht="23.25" customHeight="1">
      <c r="A17" s="179"/>
      <c r="B17" s="167"/>
      <c r="C17" s="33" t="s">
        <v>6</v>
      </c>
      <c r="D17" s="124">
        <f>'【受入】2018.4'!F34</f>
        <v>0</v>
      </c>
      <c r="E17" s="130">
        <f>'【受入】2018.5'!F35</f>
        <v>0</v>
      </c>
      <c r="F17" s="130">
        <f>'【受入】2018.6'!F34</f>
        <v>0</v>
      </c>
      <c r="G17" s="119">
        <f>'【受入】2018.7'!F35</f>
        <v>0</v>
      </c>
      <c r="H17" s="134">
        <f>'【受入】2018.8'!F35</f>
        <v>0</v>
      </c>
      <c r="I17" s="133">
        <f>'【受入】2018.9'!F34</f>
        <v>0</v>
      </c>
      <c r="J17" s="120">
        <f t="shared" si="0"/>
        <v>0</v>
      </c>
    </row>
    <row r="18" spans="1:10" ht="23.25" customHeight="1">
      <c r="A18" s="179"/>
      <c r="B18" s="171" t="s">
        <v>9</v>
      </c>
      <c r="C18" s="34" t="s">
        <v>5</v>
      </c>
      <c r="D18" s="129">
        <f>'【受入】2018.4'!G34</f>
        <v>0</v>
      </c>
      <c r="E18" s="131">
        <f>'【受入】2018.5'!G35</f>
        <v>0</v>
      </c>
      <c r="F18" s="131">
        <f>'【受入】2018.6'!G34</f>
        <v>0</v>
      </c>
      <c r="G18" s="135">
        <f>'【受入】2018.7'!G35</f>
        <v>0</v>
      </c>
      <c r="H18" s="136">
        <f>'【受入】2018.8'!G35</f>
        <v>0</v>
      </c>
      <c r="I18" s="137">
        <f>'【受入】2018.9'!G34</f>
        <v>0</v>
      </c>
      <c r="J18" s="121">
        <f t="shared" si="0"/>
        <v>0</v>
      </c>
    </row>
    <row r="19" spans="1:10" ht="23.25" customHeight="1">
      <c r="A19" s="179"/>
      <c r="B19" s="172"/>
      <c r="C19" s="33" t="s">
        <v>6</v>
      </c>
      <c r="D19" s="124">
        <f>'【受入】2018.4'!H34</f>
        <v>0</v>
      </c>
      <c r="E19" s="130">
        <f>'【受入】2018.5'!H35</f>
        <v>0</v>
      </c>
      <c r="F19" s="130">
        <f>'【受入】2018.6'!H34</f>
        <v>0</v>
      </c>
      <c r="G19" s="119">
        <f>'【受入】2018.7'!H35</f>
        <v>0</v>
      </c>
      <c r="H19" s="134">
        <f>'【受入】2018.8'!H35</f>
        <v>0</v>
      </c>
      <c r="I19" s="133">
        <f>'【受入】2018.9'!H34</f>
        <v>0</v>
      </c>
      <c r="J19" s="120">
        <f t="shared" si="0"/>
        <v>0</v>
      </c>
    </row>
    <row r="20" spans="1:10" ht="23.25" customHeight="1">
      <c r="A20" s="179"/>
      <c r="B20" s="171" t="s">
        <v>10</v>
      </c>
      <c r="C20" s="34" t="s">
        <v>5</v>
      </c>
      <c r="D20" s="129">
        <f>'【受入】2018.4'!I34</f>
        <v>0</v>
      </c>
      <c r="E20" s="131">
        <f>'【受入】2018.5'!I35</f>
        <v>0</v>
      </c>
      <c r="F20" s="131">
        <f>'【受入】2018.6'!I34</f>
        <v>0</v>
      </c>
      <c r="G20" s="138">
        <f>'【受入】2018.7'!I35</f>
        <v>0</v>
      </c>
      <c r="H20" s="139">
        <f>'【受入】2018.8'!I35</f>
        <v>0</v>
      </c>
      <c r="I20" s="140">
        <f>'【受入】2018.9'!I34</f>
        <v>0</v>
      </c>
      <c r="J20" s="45">
        <f t="shared" si="0"/>
        <v>0</v>
      </c>
    </row>
    <row r="21" spans="1:10" ht="23.25" customHeight="1">
      <c r="A21" s="179"/>
      <c r="B21" s="172"/>
      <c r="C21" s="33" t="s">
        <v>6</v>
      </c>
      <c r="D21" s="124">
        <f>'【受入】2018.4'!J34</f>
        <v>0</v>
      </c>
      <c r="E21" s="130">
        <f>'【受入】2018.5'!J35</f>
        <v>0</v>
      </c>
      <c r="F21" s="130">
        <f>'【受入】2018.6'!J34</f>
        <v>0</v>
      </c>
      <c r="G21" s="142">
        <f>'【受入】2018.7'!J35</f>
        <v>0</v>
      </c>
      <c r="H21" s="142">
        <f>'【受入】2018.8'!J35</f>
        <v>0</v>
      </c>
      <c r="I21" s="141">
        <f>'【受入】2018.9'!J34</f>
        <v>0</v>
      </c>
      <c r="J21" s="46">
        <f t="shared" si="0"/>
        <v>0</v>
      </c>
    </row>
    <row r="22" spans="1:10" ht="23.25" customHeight="1">
      <c r="A22" s="179"/>
      <c r="B22" s="171" t="s">
        <v>11</v>
      </c>
      <c r="C22" s="34" t="s">
        <v>5</v>
      </c>
      <c r="D22" s="129">
        <f>'【受入】2018.4'!K34</f>
        <v>0</v>
      </c>
      <c r="E22" s="131">
        <f>'【受入】2018.5'!K35</f>
        <v>0</v>
      </c>
      <c r="F22" s="131">
        <f>'【受入】2018.6'!K34</f>
        <v>0</v>
      </c>
      <c r="G22" s="139">
        <f>'【受入】2018.7'!K35</f>
        <v>0</v>
      </c>
      <c r="H22" s="139">
        <f>'【受入】2018.8'!K35</f>
        <v>0</v>
      </c>
      <c r="I22" s="140">
        <f>'【受入】2018.9'!K34</f>
        <v>0</v>
      </c>
      <c r="J22" s="45">
        <f aca="true" t="shared" si="1" ref="J22:J32">SUM(D22:I22)</f>
        <v>0</v>
      </c>
    </row>
    <row r="23" spans="1:10" ht="23.25" customHeight="1">
      <c r="A23" s="179"/>
      <c r="B23" s="172"/>
      <c r="C23" s="33" t="s">
        <v>6</v>
      </c>
      <c r="D23" s="124">
        <f>'【受入】2018.4'!L34</f>
        <v>0</v>
      </c>
      <c r="E23" s="130">
        <f>'【受入】2018.5'!L35</f>
        <v>0</v>
      </c>
      <c r="F23" s="130">
        <f>'【受入】2018.6'!L34</f>
        <v>0</v>
      </c>
      <c r="G23" s="142">
        <f>'【受入】2018.7'!L35</f>
        <v>0</v>
      </c>
      <c r="H23" s="142">
        <f>'【受入】2018.8'!L35</f>
        <v>0</v>
      </c>
      <c r="I23" s="141">
        <f>'【受入】2018.9'!L34</f>
        <v>0</v>
      </c>
      <c r="J23" s="46">
        <f t="shared" si="1"/>
        <v>0</v>
      </c>
    </row>
    <row r="24" spans="1:10" ht="23.25" customHeight="1">
      <c r="A24" s="179"/>
      <c r="B24" s="168" t="s">
        <v>16</v>
      </c>
      <c r="C24" s="34" t="s">
        <v>5</v>
      </c>
      <c r="D24" s="129">
        <f>'【受入】2018.4'!M34</f>
        <v>0</v>
      </c>
      <c r="E24" s="131">
        <f>'【受入】2018.5'!M35</f>
        <v>0</v>
      </c>
      <c r="F24" s="131">
        <f>'【受入】2018.6'!M34</f>
        <v>0</v>
      </c>
      <c r="G24" s="139">
        <f>'【受入】2018.7'!M35</f>
        <v>0</v>
      </c>
      <c r="H24" s="139">
        <f>'【受入】2018.8'!M35</f>
        <v>0</v>
      </c>
      <c r="I24" s="140">
        <f>'【受入】2018.9'!M34</f>
        <v>0</v>
      </c>
      <c r="J24" s="45">
        <f t="shared" si="1"/>
        <v>0</v>
      </c>
    </row>
    <row r="25" spans="1:10" ht="23.25" customHeight="1">
      <c r="A25" s="179"/>
      <c r="B25" s="167"/>
      <c r="C25" s="33" t="s">
        <v>6</v>
      </c>
      <c r="D25" s="124">
        <f>'【受入】2018.4'!N34</f>
        <v>0</v>
      </c>
      <c r="E25" s="130">
        <f>'【受入】2018.5'!N35</f>
        <v>0</v>
      </c>
      <c r="F25" s="130">
        <f>'【受入】2018.6'!N34</f>
        <v>0</v>
      </c>
      <c r="G25" s="142">
        <f>'【受入】2018.7'!N35</f>
        <v>0</v>
      </c>
      <c r="H25" s="142">
        <f>'【受入】2018.8'!N35</f>
        <v>0</v>
      </c>
      <c r="I25" s="141">
        <f>'【受入】2018.9'!N34</f>
        <v>0</v>
      </c>
      <c r="J25" s="46">
        <f t="shared" si="1"/>
        <v>0</v>
      </c>
    </row>
    <row r="26" spans="1:10" ht="23.25" customHeight="1">
      <c r="A26" s="179"/>
      <c r="B26" s="168" t="s">
        <v>24</v>
      </c>
      <c r="C26" s="34" t="s">
        <v>5</v>
      </c>
      <c r="D26" s="129">
        <f>'【受入】2018.4'!O34</f>
        <v>0</v>
      </c>
      <c r="E26" s="131">
        <f>'【受入】2018.5'!O35</f>
        <v>0</v>
      </c>
      <c r="F26" s="131">
        <f>'【受入】2018.6'!O34</f>
        <v>0</v>
      </c>
      <c r="G26" s="143">
        <f>'【受入】2018.7'!O35</f>
        <v>0</v>
      </c>
      <c r="H26" s="139">
        <f>'【受入】2018.8'!O35</f>
        <v>0</v>
      </c>
      <c r="I26" s="144">
        <f>'【受入】2018.9'!O34</f>
        <v>0</v>
      </c>
      <c r="J26" s="47">
        <f t="shared" si="1"/>
        <v>0</v>
      </c>
    </row>
    <row r="27" spans="1:10" ht="23.25" customHeight="1">
      <c r="A27" s="179"/>
      <c r="B27" s="167"/>
      <c r="C27" s="33" t="s">
        <v>6</v>
      </c>
      <c r="D27" s="124">
        <f>'【受入】2018.4'!P34</f>
        <v>0</v>
      </c>
      <c r="E27" s="130">
        <f>'【受入】2018.5'!P35</f>
        <v>0</v>
      </c>
      <c r="F27" s="130">
        <f>'【受入】2018.6'!P34</f>
        <v>0</v>
      </c>
      <c r="G27" s="145">
        <f>'【受入】2018.7'!P35</f>
        <v>0</v>
      </c>
      <c r="H27" s="142">
        <f>'【受入】2018.8'!P35</f>
        <v>0</v>
      </c>
      <c r="I27" s="207">
        <f>'【受入】2018.9'!P34</f>
        <v>0</v>
      </c>
      <c r="J27" s="48">
        <f t="shared" si="1"/>
        <v>0</v>
      </c>
    </row>
    <row r="28" spans="1:10" ht="23.25" customHeight="1">
      <c r="A28" s="179"/>
      <c r="B28" s="168" t="s">
        <v>17</v>
      </c>
      <c r="C28" s="34" t="s">
        <v>5</v>
      </c>
      <c r="D28" s="129">
        <f>'【受入】2018.4'!Q34</f>
        <v>0</v>
      </c>
      <c r="E28" s="131">
        <f>'【受入】2018.5'!Q35</f>
        <v>0</v>
      </c>
      <c r="F28" s="131">
        <f>'【受入】2018.6'!Q34</f>
        <v>0</v>
      </c>
      <c r="G28" s="139">
        <f>'【受入】2018.7'!Q35</f>
        <v>0</v>
      </c>
      <c r="H28" s="139">
        <f>'【受入】2018.8'!Q35</f>
        <v>0</v>
      </c>
      <c r="I28" s="140">
        <f>'【受入】2018.9'!Q34</f>
        <v>0</v>
      </c>
      <c r="J28" s="47">
        <f t="shared" si="1"/>
        <v>0</v>
      </c>
    </row>
    <row r="29" spans="1:10" ht="23.25" customHeight="1">
      <c r="A29" s="179"/>
      <c r="B29" s="167"/>
      <c r="C29" s="33" t="s">
        <v>6</v>
      </c>
      <c r="D29" s="124">
        <f>'【受入】2018.4'!R34</f>
        <v>0</v>
      </c>
      <c r="E29" s="130">
        <f>'【受入】2018.5'!R35</f>
        <v>0</v>
      </c>
      <c r="F29" s="130">
        <f>'【受入】2018.6'!R34</f>
        <v>0</v>
      </c>
      <c r="G29" s="142">
        <f>'【受入】2018.7'!R35</f>
        <v>0</v>
      </c>
      <c r="H29" s="142">
        <f>'【受入】2018.8'!R35</f>
        <v>0</v>
      </c>
      <c r="I29" s="141">
        <f>'【受入】2018.9'!R34</f>
        <v>0</v>
      </c>
      <c r="J29" s="48">
        <f t="shared" si="1"/>
        <v>0</v>
      </c>
    </row>
    <row r="30" spans="1:10" ht="23.25" customHeight="1">
      <c r="A30" s="179"/>
      <c r="B30" s="168" t="s">
        <v>18</v>
      </c>
      <c r="C30" s="34" t="s">
        <v>5</v>
      </c>
      <c r="D30" s="129">
        <f>'【受入】2018.4'!S34</f>
        <v>0</v>
      </c>
      <c r="E30" s="131">
        <f>'【受入】2018.5'!S35</f>
        <v>0</v>
      </c>
      <c r="F30" s="131">
        <f>'【受入】2018.6'!S34</f>
        <v>0</v>
      </c>
      <c r="G30" s="143">
        <f>'【受入】2018.7'!S35</f>
        <v>0</v>
      </c>
      <c r="H30" s="139">
        <f>'【受入】2018.8'!S35</f>
        <v>0</v>
      </c>
      <c r="I30" s="140">
        <f>'【受入】2018.9'!S34</f>
        <v>0</v>
      </c>
      <c r="J30" s="45">
        <f t="shared" si="1"/>
        <v>0</v>
      </c>
    </row>
    <row r="31" spans="1:10" ht="23.25" customHeight="1">
      <c r="A31" s="179"/>
      <c r="B31" s="167"/>
      <c r="C31" s="33" t="s">
        <v>6</v>
      </c>
      <c r="D31" s="124">
        <f>'【受入】2018.4'!T34</f>
        <v>0</v>
      </c>
      <c r="E31" s="130">
        <f>'【受入】2018.5'!T35</f>
        <v>0</v>
      </c>
      <c r="F31" s="130">
        <f>'【受入】2018.6'!T34</f>
        <v>0</v>
      </c>
      <c r="G31" s="145">
        <f>'【受入】2018.7'!T35</f>
        <v>0</v>
      </c>
      <c r="H31" s="142">
        <f>'【受入】2018.8'!T35</f>
        <v>0</v>
      </c>
      <c r="I31" s="141">
        <f>'【受入】2018.9'!T34</f>
        <v>0</v>
      </c>
      <c r="J31" s="46">
        <f t="shared" si="1"/>
        <v>0</v>
      </c>
    </row>
    <row r="32" spans="1:10" ht="23.25" customHeight="1">
      <c r="A32" s="179"/>
      <c r="B32" s="163" t="s">
        <v>25</v>
      </c>
      <c r="C32" s="34" t="s">
        <v>5</v>
      </c>
      <c r="D32" s="128">
        <f>'【受入】2018.4'!U34</f>
        <v>0</v>
      </c>
      <c r="E32" s="131">
        <f>'【受入】2018.5'!U35</f>
        <v>0</v>
      </c>
      <c r="F32" s="131">
        <f>'【受入】2018.6'!U34</f>
        <v>0</v>
      </c>
      <c r="G32" s="143">
        <f>'【受入】2018.7'!U35</f>
        <v>0</v>
      </c>
      <c r="H32" s="139">
        <f>'【受入】2018.8'!U35</f>
        <v>0</v>
      </c>
      <c r="I32" s="144">
        <f>'【受入】2018.9'!U34</f>
        <v>0</v>
      </c>
      <c r="J32" s="45">
        <f t="shared" si="1"/>
        <v>0</v>
      </c>
    </row>
    <row r="33" spans="1:10" ht="23.25" customHeight="1" thickBot="1">
      <c r="A33" s="179"/>
      <c r="B33" s="164"/>
      <c r="C33" s="42" t="s">
        <v>6</v>
      </c>
      <c r="D33" s="127">
        <f>'【受入】2018.4'!V34</f>
        <v>0</v>
      </c>
      <c r="E33" s="132">
        <f>'【受入】2018.5'!V35</f>
        <v>0</v>
      </c>
      <c r="F33" s="132">
        <f>'【受入】2018.6'!V34</f>
        <v>0</v>
      </c>
      <c r="G33" s="147">
        <f>'【受入】2018.7'!V35</f>
        <v>0</v>
      </c>
      <c r="H33" s="147">
        <f>'【受入】2018.8'!V35</f>
        <v>0</v>
      </c>
      <c r="I33" s="146">
        <f>'【受入】2018.9'!V34</f>
        <v>0</v>
      </c>
      <c r="J33" s="49">
        <f>SUM(D33:I33)</f>
        <v>0</v>
      </c>
    </row>
    <row r="34" spans="1:10" ht="23.25" customHeight="1" thickTop="1">
      <c r="A34" s="179"/>
      <c r="B34" s="169" t="s">
        <v>19</v>
      </c>
      <c r="C34" s="41" t="s">
        <v>5</v>
      </c>
      <c r="D34" s="125">
        <f>'【受入】2018.4'!C34</f>
        <v>0</v>
      </c>
      <c r="E34" s="148">
        <f>'【受入】2018.5'!C35</f>
        <v>0</v>
      </c>
      <c r="F34" s="148">
        <f>'【受入】2018.6'!C34</f>
        <v>0</v>
      </c>
      <c r="G34" s="149">
        <f>'【受入】2018.7'!C35</f>
        <v>0</v>
      </c>
      <c r="H34" s="149">
        <f>'【受入】2018.8'!C35</f>
        <v>0</v>
      </c>
      <c r="I34" s="150">
        <f>'【受入】2018.9'!C34</f>
        <v>0</v>
      </c>
      <c r="J34" s="50">
        <f>SUM(D34:I34)</f>
        <v>0</v>
      </c>
    </row>
    <row r="35" spans="1:10" ht="23.25" customHeight="1" thickBot="1">
      <c r="A35" s="180"/>
      <c r="B35" s="170"/>
      <c r="C35" s="35" t="s">
        <v>6</v>
      </c>
      <c r="D35" s="126">
        <f>'【受入】2018.4'!D34</f>
        <v>0</v>
      </c>
      <c r="E35" s="152">
        <f>'【受入】2018.5'!D35</f>
        <v>0</v>
      </c>
      <c r="F35" s="152">
        <f>'【受入】2018.6'!D34</f>
        <v>0</v>
      </c>
      <c r="G35" s="153">
        <f>'【受入】2018.7'!D35</f>
        <v>0</v>
      </c>
      <c r="H35" s="153">
        <f>'【受入】2018.8'!D35</f>
        <v>0</v>
      </c>
      <c r="I35" s="151">
        <f>'【受入】2018.9'!D34</f>
        <v>0</v>
      </c>
      <c r="J35" s="51">
        <f>SUM(D35:I35)</f>
        <v>0</v>
      </c>
    </row>
    <row r="36" spans="1:10" ht="3" customHeight="1">
      <c r="A36" s="29"/>
      <c r="B36" s="38"/>
      <c r="C36" s="29"/>
      <c r="D36" s="30"/>
      <c r="E36" s="30"/>
      <c r="F36" s="30"/>
      <c r="G36" s="28"/>
      <c r="H36" s="28"/>
      <c r="I36" s="28"/>
      <c r="J36" s="28"/>
    </row>
    <row r="37" spans="1:10" ht="12" customHeight="1">
      <c r="A37" s="21" t="s">
        <v>20</v>
      </c>
      <c r="B37"/>
      <c r="C37"/>
      <c r="D37"/>
      <c r="E37"/>
      <c r="F37"/>
      <c r="G37"/>
      <c r="H37"/>
      <c r="I37"/>
      <c r="J37" s="39"/>
    </row>
    <row r="38" spans="2:10" s="8" customFormat="1" ht="13.5" customHeight="1">
      <c r="B38" s="12" t="s">
        <v>37</v>
      </c>
      <c r="C38" s="13"/>
      <c r="D38" s="13"/>
      <c r="E38" s="13"/>
      <c r="F38" s="13"/>
      <c r="G38" s="13"/>
      <c r="H38" s="13"/>
      <c r="I38" s="13"/>
      <c r="J38" s="13"/>
    </row>
    <row r="39" spans="2:10" s="8" customFormat="1" ht="13.5" customHeight="1">
      <c r="B39" s="43" t="s">
        <v>38</v>
      </c>
      <c r="C39" s="13"/>
      <c r="D39" s="13"/>
      <c r="E39" s="13"/>
      <c r="F39" s="13"/>
      <c r="G39" s="13"/>
      <c r="H39" s="13"/>
      <c r="I39" s="13"/>
      <c r="J39" s="13"/>
    </row>
    <row r="40" spans="2:10" s="8" customFormat="1" ht="13.5" customHeight="1">
      <c r="B40" s="43" t="s">
        <v>27</v>
      </c>
      <c r="C40" s="13"/>
      <c r="D40" s="13"/>
      <c r="E40" s="13"/>
      <c r="F40" s="13"/>
      <c r="G40" s="13"/>
      <c r="H40" s="13"/>
      <c r="I40" s="13"/>
      <c r="J40" s="13"/>
    </row>
    <row r="41" spans="2:10" s="8" customFormat="1" ht="13.5" customHeight="1">
      <c r="B41" s="12" t="s">
        <v>39</v>
      </c>
      <c r="C41" s="13"/>
      <c r="D41" s="13"/>
      <c r="E41" s="13"/>
      <c r="F41" s="13"/>
      <c r="G41" s="13"/>
      <c r="H41" s="13"/>
      <c r="I41" s="13"/>
      <c r="J41" s="13"/>
    </row>
    <row r="42" spans="1:10" ht="5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1" ht="30.75" customHeight="1">
      <c r="A43" s="181" t="s">
        <v>34</v>
      </c>
      <c r="B43" s="182"/>
      <c r="C43" s="182"/>
      <c r="D43" s="182"/>
      <c r="E43" s="182"/>
      <c r="F43" s="175"/>
      <c r="G43" s="176"/>
      <c r="H43" s="176"/>
      <c r="I43" s="176"/>
      <c r="J43" s="177"/>
      <c r="K43" s="23"/>
    </row>
    <row r="44" spans="1:11" ht="30.75" customHeight="1">
      <c r="A44" s="183" t="s">
        <v>35</v>
      </c>
      <c r="B44" s="184"/>
      <c r="C44" s="184"/>
      <c r="D44" s="184"/>
      <c r="E44" s="184"/>
      <c r="F44" s="175"/>
      <c r="G44" s="176"/>
      <c r="H44" s="176"/>
      <c r="I44" s="176"/>
      <c r="J44" s="177"/>
      <c r="K44" s="1"/>
    </row>
    <row r="45" spans="1:10" ht="30.75" customHeight="1">
      <c r="A45" s="173" t="s">
        <v>36</v>
      </c>
      <c r="B45" s="174"/>
      <c r="C45" s="174"/>
      <c r="D45" s="174"/>
      <c r="E45" s="174"/>
      <c r="F45" s="175"/>
      <c r="G45" s="176"/>
      <c r="H45" s="176"/>
      <c r="I45" s="176"/>
      <c r="J45" s="177"/>
    </row>
    <row r="46" spans="1:10" ht="3.75" customHeight="1">
      <c r="A46" s="22"/>
      <c r="B46" s="6"/>
      <c r="C46" s="6"/>
      <c r="D46" s="22"/>
      <c r="E46" s="6"/>
      <c r="F46" s="6"/>
      <c r="G46" s="6"/>
      <c r="H46" s="6"/>
      <c r="I46" s="6"/>
      <c r="J46" s="6"/>
    </row>
    <row r="47" spans="1:10" ht="18" customHeight="1">
      <c r="A47" s="56" t="s">
        <v>42</v>
      </c>
      <c r="B47"/>
      <c r="C47"/>
      <c r="D47"/>
      <c r="E47"/>
      <c r="F47"/>
      <c r="G47"/>
      <c r="H47"/>
      <c r="I47"/>
      <c r="J47"/>
    </row>
    <row r="48" spans="1:10" ht="18" customHeight="1">
      <c r="A48" s="56" t="s">
        <v>43</v>
      </c>
      <c r="B48"/>
      <c r="C48"/>
      <c r="D48"/>
      <c r="E48"/>
      <c r="F48"/>
      <c r="G48"/>
      <c r="H48"/>
      <c r="I48"/>
      <c r="J48"/>
    </row>
    <row r="49" spans="1:10" s="8" customFormat="1" ht="18" customHeight="1">
      <c r="A49" s="57" t="s">
        <v>44</v>
      </c>
      <c r="B49" s="13"/>
      <c r="C49" s="13"/>
      <c r="D49" s="13"/>
      <c r="E49" s="13"/>
      <c r="F49" s="13"/>
      <c r="G49" s="13"/>
      <c r="H49" s="13"/>
      <c r="I49" s="13"/>
      <c r="J49" s="53" t="s">
        <v>26</v>
      </c>
    </row>
  </sheetData>
  <sheetProtection/>
  <mergeCells count="18">
    <mergeCell ref="A45:E45"/>
    <mergeCell ref="F45:J45"/>
    <mergeCell ref="A15:A35"/>
    <mergeCell ref="B18:B19"/>
    <mergeCell ref="B20:B21"/>
    <mergeCell ref="B28:B29"/>
    <mergeCell ref="A43:E43"/>
    <mergeCell ref="A44:E44"/>
    <mergeCell ref="F44:J44"/>
    <mergeCell ref="F43:J43"/>
    <mergeCell ref="B32:B33"/>
    <mergeCell ref="A2:J2"/>
    <mergeCell ref="B16:B17"/>
    <mergeCell ref="B24:B25"/>
    <mergeCell ref="B30:B31"/>
    <mergeCell ref="B34:B35"/>
    <mergeCell ref="B26:B27"/>
    <mergeCell ref="B22:B23"/>
  </mergeCells>
  <printOptions/>
  <pageMargins left="0.6299212598425197" right="0.2362204724409449" top="0.3937007874015748" bottom="0.15748031496062992" header="0.35433070866141736" footer="0.15748031496062992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22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H38" sqref="H38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73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49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56</v>
      </c>
      <c r="T2" s="204"/>
      <c r="U2" s="185" t="s">
        <v>57</v>
      </c>
      <c r="V2" s="186"/>
      <c r="W2" s="187" t="s">
        <v>59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66">
        <v>43191</v>
      </c>
      <c r="B4" s="67" t="s">
        <v>63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43192</v>
      </c>
      <c r="B5" s="67" t="s">
        <v>64</v>
      </c>
      <c r="C5" s="76">
        <f aca="true" t="shared" si="0" ref="C5:D19">SUM(E5,G5,I5,K5,M5,O5,Q5,S5,U5)</f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43193</v>
      </c>
      <c r="B6" s="67" t="s">
        <v>65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43194</v>
      </c>
      <c r="B7" s="67" t="s">
        <v>66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43195</v>
      </c>
      <c r="B8" s="67" t="s">
        <v>67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43196</v>
      </c>
      <c r="B9" s="67" t="s">
        <v>68</v>
      </c>
      <c r="C9" s="76">
        <f t="shared" si="0"/>
        <v>0</v>
      </c>
      <c r="D9" s="77">
        <f>SUM(F9,H9,J9,L9,N9,P9,R9,T9,V9)</f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43197</v>
      </c>
      <c r="B10" s="67" t="s">
        <v>62</v>
      </c>
      <c r="C10" s="76">
        <f t="shared" si="0"/>
        <v>0</v>
      </c>
      <c r="D10" s="77">
        <f>SUM(F10,H10,J10,L10,N10,P10,R10,T10,V10)</f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43198</v>
      </c>
      <c r="B11" s="67" t="s">
        <v>63</v>
      </c>
      <c r="C11" s="76">
        <f t="shared" si="0"/>
        <v>0</v>
      </c>
      <c r="D11" s="77">
        <f>SUM(F11,H11,J11,L11,N11,P11,R11,T11,V11)</f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43199</v>
      </c>
      <c r="B12" s="67" t="s">
        <v>64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43200</v>
      </c>
      <c r="B13" s="67" t="s">
        <v>65</v>
      </c>
      <c r="C13" s="76">
        <f>SUM(E13,G13,I13,K13,M13,O13,Q13,S13,U13)</f>
        <v>0</v>
      </c>
      <c r="D13" s="77">
        <f>SUM(F13,H13,J13,L13,N13,P13,R13,T13,V13)</f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43201</v>
      </c>
      <c r="B14" s="67" t="s">
        <v>66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43202</v>
      </c>
      <c r="B15" s="67" t="s">
        <v>67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43203</v>
      </c>
      <c r="B16" s="67" t="s">
        <v>68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43204</v>
      </c>
      <c r="B17" s="67" t="s">
        <v>62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43205</v>
      </c>
      <c r="B18" s="67" t="s">
        <v>63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43206</v>
      </c>
      <c r="B19" s="67" t="s">
        <v>64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43207</v>
      </c>
      <c r="B20" s="67" t="s">
        <v>65</v>
      </c>
      <c r="C20" s="76">
        <f aca="true" t="shared" si="1" ref="C20:D32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43208</v>
      </c>
      <c r="B21" s="67" t="s">
        <v>66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43209</v>
      </c>
      <c r="B22" s="67" t="s">
        <v>67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43210</v>
      </c>
      <c r="B23" s="67" t="s">
        <v>68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43211</v>
      </c>
      <c r="B24" s="67" t="s">
        <v>62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43212</v>
      </c>
      <c r="B25" s="67" t="s">
        <v>63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43213</v>
      </c>
      <c r="B26" s="67" t="s">
        <v>64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43214</v>
      </c>
      <c r="B27" s="67" t="s">
        <v>65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43215</v>
      </c>
      <c r="B28" s="67" t="s">
        <v>66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43216</v>
      </c>
      <c r="B29" s="67" t="s">
        <v>67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43217</v>
      </c>
      <c r="B30" s="67" t="s">
        <v>68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43218</v>
      </c>
      <c r="B31" s="67" t="s">
        <v>62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43219</v>
      </c>
      <c r="B32" s="67" t="s">
        <v>63</v>
      </c>
      <c r="C32" s="76">
        <f t="shared" si="1"/>
        <v>0</v>
      </c>
      <c r="D32" s="77">
        <f>SUM(F32,H32,J32,L32,N32,P32,R32,T32,V32)</f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 thickBot="1">
      <c r="A33" s="154">
        <v>43220</v>
      </c>
      <c r="B33" s="67" t="s">
        <v>64</v>
      </c>
      <c r="C33" s="85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189"/>
      <c r="B34" s="190"/>
      <c r="C34" s="86">
        <f>SUM(C4:C33)</f>
        <v>0</v>
      </c>
      <c r="D34" s="87">
        <f>SUM(D4:D33)</f>
        <v>0</v>
      </c>
      <c r="E34" s="88">
        <f>SUM(E4:E33)</f>
        <v>0</v>
      </c>
      <c r="F34" s="89">
        <f>SUM(F4:F33)</f>
        <v>0</v>
      </c>
      <c r="G34" s="90">
        <f aca="true" t="shared" si="2" ref="G34:U34">SUM(G4:G33)</f>
        <v>0</v>
      </c>
      <c r="H34" s="87">
        <f t="shared" si="2"/>
        <v>0</v>
      </c>
      <c r="I34" s="88">
        <f t="shared" si="2"/>
        <v>0</v>
      </c>
      <c r="J34" s="87">
        <f t="shared" si="2"/>
        <v>0</v>
      </c>
      <c r="K34" s="88">
        <f t="shared" si="2"/>
        <v>0</v>
      </c>
      <c r="L34" s="87">
        <f t="shared" si="2"/>
        <v>0</v>
      </c>
      <c r="M34" s="88">
        <f t="shared" si="2"/>
        <v>0</v>
      </c>
      <c r="N34" s="87">
        <f t="shared" si="2"/>
        <v>0</v>
      </c>
      <c r="O34" s="88">
        <f t="shared" si="2"/>
        <v>0</v>
      </c>
      <c r="P34" s="87">
        <f t="shared" si="2"/>
        <v>0</v>
      </c>
      <c r="Q34" s="88">
        <f t="shared" si="2"/>
        <v>0</v>
      </c>
      <c r="R34" s="87">
        <f t="shared" si="2"/>
        <v>0</v>
      </c>
      <c r="S34" s="91">
        <f t="shared" si="2"/>
        <v>0</v>
      </c>
      <c r="T34" s="92">
        <f t="shared" si="2"/>
        <v>0</v>
      </c>
      <c r="U34" s="88">
        <f t="shared" si="2"/>
        <v>0</v>
      </c>
      <c r="V34" s="87">
        <f>SUM(V4:V33)</f>
        <v>0</v>
      </c>
      <c r="W34" s="93"/>
    </row>
    <row r="35" spans="1:2" ht="13.5">
      <c r="A35" s="94"/>
      <c r="B35" s="94"/>
    </row>
    <row r="36" spans="1:2" ht="13.5">
      <c r="A36" s="94"/>
      <c r="B36" s="94"/>
    </row>
    <row r="37" spans="1:4" ht="13.5">
      <c r="A37" s="94"/>
      <c r="B37" s="94"/>
      <c r="C37" s="96"/>
      <c r="D37" s="96"/>
    </row>
    <row r="38" spans="1:2" ht="13.5">
      <c r="A38" s="94"/>
      <c r="B38" s="94"/>
    </row>
    <row r="39" spans="1:23" s="101" customFormat="1" ht="13.5">
      <c r="A39" s="9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8"/>
      <c r="N39" s="98"/>
      <c r="O39" s="98"/>
      <c r="P39" s="98"/>
      <c r="Q39" s="98"/>
      <c r="R39" s="99"/>
      <c r="S39" s="98"/>
      <c r="T39" s="98"/>
      <c r="U39" s="98"/>
      <c r="V39" s="98"/>
      <c r="W39" s="100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4" customFormat="1" ht="13.5">
      <c r="A42" s="97"/>
      <c r="B42" s="9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I13" sqref="I13"/>
      <selection pane="topRight" activeCell="I13" sqref="I13"/>
      <selection pane="bottomLeft" activeCell="I13" sqref="I13"/>
      <selection pane="bottomRight" activeCell="K15" sqref="K15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74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48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69</v>
      </c>
      <c r="T2" s="204"/>
      <c r="U2" s="185" t="s">
        <v>57</v>
      </c>
      <c r="V2" s="186"/>
      <c r="W2" s="187" t="s">
        <v>58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66">
        <v>43221</v>
      </c>
      <c r="B4" s="106" t="s">
        <v>65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43222</v>
      </c>
      <c r="B5" s="106" t="s">
        <v>66</v>
      </c>
      <c r="C5" s="76">
        <f aca="true" t="shared" si="0" ref="C5:D19">SUM(E5,G5,I5,K5,M5,O5,Q5,S5,U5)</f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43223</v>
      </c>
      <c r="B6" s="106" t="s">
        <v>67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43224</v>
      </c>
      <c r="B7" s="106" t="s">
        <v>68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43225</v>
      </c>
      <c r="B8" s="106" t="s">
        <v>62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43226</v>
      </c>
      <c r="B9" s="106" t="s">
        <v>63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43227</v>
      </c>
      <c r="B10" s="106" t="s">
        <v>64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43228</v>
      </c>
      <c r="B11" s="106" t="s">
        <v>65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43229</v>
      </c>
      <c r="B12" s="106" t="s">
        <v>66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43230</v>
      </c>
      <c r="B13" s="106" t="s">
        <v>67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43231</v>
      </c>
      <c r="B14" s="106" t="s">
        <v>68</v>
      </c>
      <c r="C14" s="76">
        <f>SUM(E14,G14,I14,K14,M14,O14,Q14,S14,U14)</f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43232</v>
      </c>
      <c r="B15" s="106" t="s">
        <v>62</v>
      </c>
      <c r="C15" s="76">
        <f t="shared" si="0"/>
        <v>0</v>
      </c>
      <c r="D15" s="77">
        <f>SUM(F15,H15,J15,L15,N15,P15,R15,T15,V15)</f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43233</v>
      </c>
      <c r="B16" s="106" t="s">
        <v>63</v>
      </c>
      <c r="C16" s="76">
        <f>SUM(E16,G16,I16,K16,M16,O16,Q16,S16,U16)</f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43234</v>
      </c>
      <c r="B17" s="106" t="s">
        <v>64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43235</v>
      </c>
      <c r="B18" s="106" t="s">
        <v>65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43236</v>
      </c>
      <c r="B19" s="106" t="s">
        <v>66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43237</v>
      </c>
      <c r="B20" s="106" t="s">
        <v>67</v>
      </c>
      <c r="C20" s="76">
        <f>SUM(E20,G20,I20,K20,M20,O20,Q20,S20,U20)</f>
        <v>0</v>
      </c>
      <c r="D20" s="77">
        <f aca="true" t="shared" si="1" ref="C20:D33">SUM(F20,H20,J20,L20,N20,P20,R20,T20,V20)</f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43238</v>
      </c>
      <c r="B21" s="106" t="s">
        <v>68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43239</v>
      </c>
      <c r="B22" s="106" t="s">
        <v>62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43240</v>
      </c>
      <c r="B23" s="106" t="s">
        <v>63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43241</v>
      </c>
      <c r="B24" s="106" t="s">
        <v>64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43242</v>
      </c>
      <c r="B25" s="106" t="s">
        <v>65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43243</v>
      </c>
      <c r="B26" s="106" t="s">
        <v>66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43244</v>
      </c>
      <c r="B27" s="106" t="s">
        <v>67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43245</v>
      </c>
      <c r="B28" s="106" t="s">
        <v>68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43246</v>
      </c>
      <c r="B29" s="106" t="s">
        <v>62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43247</v>
      </c>
      <c r="B30" s="106" t="s">
        <v>63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43248</v>
      </c>
      <c r="B31" s="106" t="s">
        <v>64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43249</v>
      </c>
      <c r="B32" s="106" t="s">
        <v>65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43250</v>
      </c>
      <c r="B33" s="106" t="s">
        <v>66</v>
      </c>
      <c r="C33" s="76">
        <f t="shared" si="1"/>
        <v>0</v>
      </c>
      <c r="D33" s="77">
        <f t="shared" si="1"/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43251</v>
      </c>
      <c r="B34" s="84" t="s">
        <v>67</v>
      </c>
      <c r="C34" s="76">
        <v>0</v>
      </c>
      <c r="D34" s="77">
        <f>SUM(F34,H34,J34,L34,N34,P34,R34,T34,V34)</f>
        <v>0</v>
      </c>
      <c r="E34" s="78"/>
      <c r="F34" s="79"/>
      <c r="G34" s="78"/>
      <c r="H34" s="79"/>
      <c r="I34" s="78"/>
      <c r="J34" s="79"/>
      <c r="K34" s="78"/>
      <c r="L34" s="79"/>
      <c r="M34" s="78"/>
      <c r="N34" s="79"/>
      <c r="O34" s="78"/>
      <c r="P34" s="79"/>
      <c r="Q34" s="78"/>
      <c r="R34" s="79"/>
      <c r="S34" s="80"/>
      <c r="T34" s="81"/>
      <c r="U34" s="78"/>
      <c r="V34" s="79"/>
      <c r="W34" s="82"/>
    </row>
    <row r="35" spans="1:23" ht="24.75" customHeight="1" thickBot="1">
      <c r="A35" s="189"/>
      <c r="B35" s="190"/>
      <c r="C35" s="88">
        <f>SUM(C4:C34)</f>
        <v>0</v>
      </c>
      <c r="D35" s="87">
        <f>SUM(D4:D34)</f>
        <v>0</v>
      </c>
      <c r="E35" s="88">
        <f aca="true" t="shared" si="2" ref="E35:V35">SUM(E4:E34)</f>
        <v>0</v>
      </c>
      <c r="F35" s="89">
        <f t="shared" si="2"/>
        <v>0</v>
      </c>
      <c r="G35" s="88">
        <f t="shared" si="2"/>
        <v>0</v>
      </c>
      <c r="H35" s="89">
        <f>SUM(H4:H34)</f>
        <v>0</v>
      </c>
      <c r="I35" s="88">
        <f t="shared" si="2"/>
        <v>0</v>
      </c>
      <c r="J35" s="89">
        <f t="shared" si="2"/>
        <v>0</v>
      </c>
      <c r="K35" s="88">
        <f t="shared" si="2"/>
        <v>0</v>
      </c>
      <c r="L35" s="89">
        <f t="shared" si="2"/>
        <v>0</v>
      </c>
      <c r="M35" s="88">
        <f t="shared" si="2"/>
        <v>0</v>
      </c>
      <c r="N35" s="89">
        <f t="shared" si="2"/>
        <v>0</v>
      </c>
      <c r="O35" s="88">
        <f t="shared" si="2"/>
        <v>0</v>
      </c>
      <c r="P35" s="89">
        <f t="shared" si="2"/>
        <v>0</v>
      </c>
      <c r="Q35" s="88">
        <f t="shared" si="2"/>
        <v>0</v>
      </c>
      <c r="R35" s="89">
        <f t="shared" si="2"/>
        <v>0</v>
      </c>
      <c r="S35" s="88">
        <f t="shared" si="2"/>
        <v>0</v>
      </c>
      <c r="T35" s="89">
        <f t="shared" si="2"/>
        <v>0</v>
      </c>
      <c r="U35" s="88">
        <f t="shared" si="2"/>
        <v>0</v>
      </c>
      <c r="V35" s="89">
        <f t="shared" si="2"/>
        <v>0</v>
      </c>
      <c r="W35" s="93"/>
    </row>
    <row r="36" spans="1:2" ht="13.5">
      <c r="A36" s="94"/>
      <c r="B36" s="94"/>
    </row>
    <row r="37" spans="1:2" ht="13.5">
      <c r="A37" s="94"/>
      <c r="B37" s="94"/>
    </row>
    <row r="38" spans="1:4" ht="13.5">
      <c r="A38" s="94"/>
      <c r="B38" s="94"/>
      <c r="C38" s="96"/>
      <c r="D38" s="96"/>
    </row>
    <row r="39" spans="1:2" ht="13.5">
      <c r="A39" s="94"/>
      <c r="B39" s="94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1" customFormat="1" ht="13.5">
      <c r="A42" s="97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00"/>
    </row>
    <row r="43" spans="1:23" s="104" customFormat="1" ht="13.5">
      <c r="A43" s="97"/>
      <c r="B43" s="97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U14" sqref="U14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75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49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69</v>
      </c>
      <c r="T2" s="204"/>
      <c r="U2" s="185" t="s">
        <v>57</v>
      </c>
      <c r="V2" s="186"/>
      <c r="W2" s="187" t="s">
        <v>59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107">
        <v>43252</v>
      </c>
      <c r="B4" s="106" t="s">
        <v>68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107">
        <v>43253</v>
      </c>
      <c r="B5" s="106" t="s">
        <v>62</v>
      </c>
      <c r="C5" s="76">
        <f aca="true" t="shared" si="0" ref="C5:D19">SUM(E5,G5,I5,K5,M5,O5,Q5,S5,U5)</f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107">
        <v>43254</v>
      </c>
      <c r="B6" s="106" t="s">
        <v>63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107">
        <v>43255</v>
      </c>
      <c r="B7" s="106" t="s">
        <v>64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107">
        <v>43256</v>
      </c>
      <c r="B8" s="106" t="s">
        <v>65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107">
        <v>43257</v>
      </c>
      <c r="B9" s="106" t="s">
        <v>66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107">
        <v>43258</v>
      </c>
      <c r="B10" s="106" t="s">
        <v>67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107">
        <v>43259</v>
      </c>
      <c r="B11" s="106" t="s">
        <v>68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107">
        <v>43260</v>
      </c>
      <c r="B12" s="106" t="s">
        <v>62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107">
        <v>43261</v>
      </c>
      <c r="B13" s="106" t="s">
        <v>63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107">
        <v>43262</v>
      </c>
      <c r="B14" s="106" t="s">
        <v>64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107">
        <v>43263</v>
      </c>
      <c r="B15" s="106" t="s">
        <v>65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107">
        <v>43264</v>
      </c>
      <c r="B16" s="106" t="s">
        <v>66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107">
        <v>43265</v>
      </c>
      <c r="B17" s="106" t="s">
        <v>67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107">
        <v>43266</v>
      </c>
      <c r="B18" s="106" t="s">
        <v>68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107">
        <v>43267</v>
      </c>
      <c r="B19" s="106" t="s">
        <v>62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107">
        <v>43268</v>
      </c>
      <c r="B20" s="106" t="s">
        <v>63</v>
      </c>
      <c r="C20" s="76">
        <f aca="true" t="shared" si="1" ref="C20:D32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107">
        <v>43269</v>
      </c>
      <c r="B21" s="106" t="s">
        <v>64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107">
        <v>43270</v>
      </c>
      <c r="B22" s="106" t="s">
        <v>65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107">
        <v>43271</v>
      </c>
      <c r="B23" s="106" t="s">
        <v>66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107">
        <v>43272</v>
      </c>
      <c r="B24" s="106" t="s">
        <v>67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107">
        <v>43273</v>
      </c>
      <c r="B25" s="106" t="s">
        <v>68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107">
        <v>43274</v>
      </c>
      <c r="B26" s="106" t="s">
        <v>62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107">
        <v>43275</v>
      </c>
      <c r="B27" s="106" t="s">
        <v>63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107">
        <v>43276</v>
      </c>
      <c r="B28" s="106" t="s">
        <v>64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107">
        <v>43277</v>
      </c>
      <c r="B29" s="106" t="s">
        <v>65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107">
        <v>43278</v>
      </c>
      <c r="B30" s="106" t="s">
        <v>66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107">
        <v>43279</v>
      </c>
      <c r="B31" s="106" t="s">
        <v>67</v>
      </c>
      <c r="C31" s="76">
        <f>SUM(E31,G31,I31,K31,M31,O31,Q31,S31,U31)</f>
        <v>0</v>
      </c>
      <c r="D31" s="77">
        <f>SUM(F31,H31,J31,L31,N31,P31,R31,T31,V31)</f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107">
        <v>43280</v>
      </c>
      <c r="B32" s="106" t="s">
        <v>68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 thickBot="1">
      <c r="A33" s="107">
        <v>43281</v>
      </c>
      <c r="B33" s="106" t="s">
        <v>62</v>
      </c>
      <c r="C33" s="76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205"/>
      <c r="B34" s="206"/>
      <c r="C34" s="88">
        <f>SUM(C4:C33)</f>
        <v>0</v>
      </c>
      <c r="D34" s="87">
        <f>SUM(D4:D33)</f>
        <v>0</v>
      </c>
      <c r="E34" s="88">
        <f>SUM(E4:E33)</f>
        <v>0</v>
      </c>
      <c r="F34" s="89">
        <f aca="true" t="shared" si="2" ref="F34:V34">SUM(F4:F33)</f>
        <v>0</v>
      </c>
      <c r="G34" s="90">
        <f t="shared" si="2"/>
        <v>0</v>
      </c>
      <c r="H34" s="87">
        <f t="shared" si="2"/>
        <v>0</v>
      </c>
      <c r="I34" s="88">
        <f t="shared" si="2"/>
        <v>0</v>
      </c>
      <c r="J34" s="87">
        <f t="shared" si="2"/>
        <v>0</v>
      </c>
      <c r="K34" s="88">
        <f t="shared" si="2"/>
        <v>0</v>
      </c>
      <c r="L34" s="87">
        <f t="shared" si="2"/>
        <v>0</v>
      </c>
      <c r="M34" s="88">
        <f t="shared" si="2"/>
        <v>0</v>
      </c>
      <c r="N34" s="87">
        <f t="shared" si="2"/>
        <v>0</v>
      </c>
      <c r="O34" s="88">
        <f t="shared" si="2"/>
        <v>0</v>
      </c>
      <c r="P34" s="87">
        <f t="shared" si="2"/>
        <v>0</v>
      </c>
      <c r="Q34" s="88">
        <f t="shared" si="2"/>
        <v>0</v>
      </c>
      <c r="R34" s="87">
        <f t="shared" si="2"/>
        <v>0</v>
      </c>
      <c r="S34" s="91">
        <f t="shared" si="2"/>
        <v>0</v>
      </c>
      <c r="T34" s="92">
        <f t="shared" si="2"/>
        <v>0</v>
      </c>
      <c r="U34" s="88">
        <f t="shared" si="2"/>
        <v>0</v>
      </c>
      <c r="V34" s="87">
        <f t="shared" si="2"/>
        <v>0</v>
      </c>
      <c r="W34" s="93"/>
    </row>
    <row r="35" spans="1:2" ht="13.5">
      <c r="A35" s="94"/>
      <c r="B35" s="94"/>
    </row>
    <row r="36" spans="1:2" ht="13.5">
      <c r="A36" s="94"/>
      <c r="B36" s="94"/>
    </row>
    <row r="37" spans="1:4" ht="13.5">
      <c r="A37" s="94"/>
      <c r="B37" s="94"/>
      <c r="C37" s="96"/>
      <c r="D37" s="96"/>
    </row>
    <row r="38" spans="1:2" ht="13.5">
      <c r="A38" s="94"/>
      <c r="B38" s="94"/>
    </row>
    <row r="39" spans="1:23" s="101" customFormat="1" ht="13.5">
      <c r="A39" s="9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8"/>
      <c r="N39" s="98"/>
      <c r="O39" s="98"/>
      <c r="P39" s="98"/>
      <c r="Q39" s="98"/>
      <c r="R39" s="99"/>
      <c r="S39" s="98"/>
      <c r="T39" s="98"/>
      <c r="U39" s="98"/>
      <c r="V39" s="98"/>
      <c r="W39" s="100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4" customFormat="1" ht="13.5">
      <c r="A42" s="97"/>
      <c r="B42" s="9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F6" sqref="F6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76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49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69</v>
      </c>
      <c r="T2" s="204"/>
      <c r="U2" s="185" t="s">
        <v>57</v>
      </c>
      <c r="V2" s="186"/>
      <c r="W2" s="187" t="s">
        <v>59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66">
        <v>43282</v>
      </c>
      <c r="B4" s="106" t="s">
        <v>63</v>
      </c>
      <c r="C4" s="68">
        <f>SUM(E4,G4,I4,K4,M4,O4,Q4,S4,U4)</f>
        <v>0</v>
      </c>
      <c r="D4" s="69">
        <f aca="true" t="shared" si="0" ref="C4:D19"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43283</v>
      </c>
      <c r="B5" s="106" t="s">
        <v>64</v>
      </c>
      <c r="C5" s="76">
        <f t="shared" si="0"/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43284</v>
      </c>
      <c r="B6" s="106" t="s">
        <v>65</v>
      </c>
      <c r="C6" s="76">
        <f t="shared" si="0"/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43285</v>
      </c>
      <c r="B7" s="106" t="s">
        <v>66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43286</v>
      </c>
      <c r="B8" s="106" t="s">
        <v>67</v>
      </c>
      <c r="C8" s="76">
        <f t="shared" si="0"/>
        <v>0</v>
      </c>
      <c r="D8" s="77">
        <f>SUM(F8,H8,J8,L8,N8,P8,R8,T8,V8)</f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43287</v>
      </c>
      <c r="B9" s="106" t="s">
        <v>68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43288</v>
      </c>
      <c r="B10" s="106" t="s">
        <v>62</v>
      </c>
      <c r="C10" s="76">
        <f t="shared" si="0"/>
        <v>0</v>
      </c>
      <c r="D10" s="77">
        <f t="shared" si="0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43289</v>
      </c>
      <c r="B11" s="106" t="s">
        <v>63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43290</v>
      </c>
      <c r="B12" s="106" t="s">
        <v>64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43291</v>
      </c>
      <c r="B13" s="106" t="s">
        <v>65</v>
      </c>
      <c r="C13" s="76">
        <f>SUM(E13,G13,I13,K13,M13,O13,Q13,S13,U13)</f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43292</v>
      </c>
      <c r="B14" s="106" t="s">
        <v>66</v>
      </c>
      <c r="C14" s="76">
        <f t="shared" si="0"/>
        <v>0</v>
      </c>
      <c r="D14" s="77">
        <f>SUM(F14,H14,J14,L14,N14,P14,R14,T14,V14)</f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43293</v>
      </c>
      <c r="B15" s="106" t="s">
        <v>67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43294</v>
      </c>
      <c r="B16" s="106" t="s">
        <v>68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43295</v>
      </c>
      <c r="B17" s="106" t="s">
        <v>62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43296</v>
      </c>
      <c r="B18" s="106" t="s">
        <v>63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43297</v>
      </c>
      <c r="B19" s="106" t="s">
        <v>64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43298</v>
      </c>
      <c r="B20" s="106" t="s">
        <v>65</v>
      </c>
      <c r="C20" s="76">
        <f aca="true" t="shared" si="1" ref="C20:D34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43299</v>
      </c>
      <c r="B21" s="106" t="s">
        <v>66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43300</v>
      </c>
      <c r="B22" s="106" t="s">
        <v>67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43301</v>
      </c>
      <c r="B23" s="106" t="s">
        <v>68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43302</v>
      </c>
      <c r="B24" s="106" t="s">
        <v>62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43303</v>
      </c>
      <c r="B25" s="106" t="s">
        <v>63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43304</v>
      </c>
      <c r="B26" s="106" t="s">
        <v>64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43305</v>
      </c>
      <c r="B27" s="106" t="s">
        <v>65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43306</v>
      </c>
      <c r="B28" s="106" t="s">
        <v>66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43307</v>
      </c>
      <c r="B29" s="106" t="s">
        <v>67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43308</v>
      </c>
      <c r="B30" s="106" t="s">
        <v>68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43309</v>
      </c>
      <c r="B31" s="106" t="s">
        <v>62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43310</v>
      </c>
      <c r="B32" s="106" t="s">
        <v>63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43311</v>
      </c>
      <c r="B33" s="106" t="s">
        <v>64</v>
      </c>
      <c r="C33" s="76">
        <f t="shared" si="1"/>
        <v>0</v>
      </c>
      <c r="D33" s="77">
        <f t="shared" si="1"/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43312</v>
      </c>
      <c r="B34" s="106" t="s">
        <v>65</v>
      </c>
      <c r="C34" s="108">
        <f t="shared" si="1"/>
        <v>0</v>
      </c>
      <c r="D34" s="109">
        <f t="shared" si="1"/>
        <v>0</v>
      </c>
      <c r="E34" s="110"/>
      <c r="F34" s="111"/>
      <c r="G34" s="110"/>
      <c r="H34" s="111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2"/>
      <c r="T34" s="113"/>
      <c r="U34" s="110"/>
      <c r="V34" s="111"/>
      <c r="W34" s="114"/>
    </row>
    <row r="35" spans="1:23" ht="24.75" customHeight="1" thickBot="1">
      <c r="A35" s="205"/>
      <c r="B35" s="206"/>
      <c r="C35" s="88">
        <f>SUM(C4:C34)</f>
        <v>0</v>
      </c>
      <c r="D35" s="87">
        <f>SUM(D4:D34)</f>
        <v>0</v>
      </c>
      <c r="E35" s="88">
        <f>SUM(E4:E34)</f>
        <v>0</v>
      </c>
      <c r="F35" s="89">
        <f>SUM(F4:F34)</f>
        <v>0</v>
      </c>
      <c r="G35" s="90">
        <f aca="true" t="shared" si="2" ref="G35:V35">SUM(G4:G34)</f>
        <v>0</v>
      </c>
      <c r="H35" s="87">
        <f t="shared" si="2"/>
        <v>0</v>
      </c>
      <c r="I35" s="88">
        <f t="shared" si="2"/>
        <v>0</v>
      </c>
      <c r="J35" s="87">
        <f t="shared" si="2"/>
        <v>0</v>
      </c>
      <c r="K35" s="88">
        <f t="shared" si="2"/>
        <v>0</v>
      </c>
      <c r="L35" s="87">
        <f t="shared" si="2"/>
        <v>0</v>
      </c>
      <c r="M35" s="88">
        <f>SUM(M4:M34)</f>
        <v>0</v>
      </c>
      <c r="N35" s="87">
        <f t="shared" si="2"/>
        <v>0</v>
      </c>
      <c r="O35" s="88">
        <f t="shared" si="2"/>
        <v>0</v>
      </c>
      <c r="P35" s="87">
        <f t="shared" si="2"/>
        <v>0</v>
      </c>
      <c r="Q35" s="88">
        <f t="shared" si="2"/>
        <v>0</v>
      </c>
      <c r="R35" s="87">
        <f t="shared" si="2"/>
        <v>0</v>
      </c>
      <c r="S35" s="91">
        <f t="shared" si="2"/>
        <v>0</v>
      </c>
      <c r="T35" s="92">
        <f t="shared" si="2"/>
        <v>0</v>
      </c>
      <c r="U35" s="88">
        <f t="shared" si="2"/>
        <v>0</v>
      </c>
      <c r="V35" s="87">
        <f t="shared" si="2"/>
        <v>0</v>
      </c>
      <c r="W35" s="93"/>
    </row>
    <row r="36" spans="1:2" ht="13.5">
      <c r="A36" s="94"/>
      <c r="B36" s="94"/>
    </row>
    <row r="37" spans="1:2" ht="13.5">
      <c r="A37" s="94"/>
      <c r="B37" s="94"/>
    </row>
    <row r="38" spans="1:4" ht="13.5">
      <c r="A38" s="94"/>
      <c r="B38" s="94"/>
      <c r="C38" s="96"/>
      <c r="D38" s="96"/>
    </row>
    <row r="39" spans="1:2" ht="13.5">
      <c r="A39" s="94"/>
      <c r="B39" s="94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1" customFormat="1" ht="13.5">
      <c r="A42" s="97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00"/>
    </row>
    <row r="43" spans="1:23" s="104" customFormat="1" ht="13.5">
      <c r="A43" s="97"/>
      <c r="B43" s="97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3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C1" sqref="C1:V1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72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70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69</v>
      </c>
      <c r="T2" s="204"/>
      <c r="U2" s="185" t="s">
        <v>57</v>
      </c>
      <c r="V2" s="186"/>
      <c r="W2" s="187" t="s">
        <v>58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66">
        <v>43313</v>
      </c>
      <c r="B4" s="106" t="s">
        <v>66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43314</v>
      </c>
      <c r="B5" s="106" t="s">
        <v>67</v>
      </c>
      <c r="C5" s="76">
        <f aca="true" t="shared" si="0" ref="C5:D19">SUM(E5,G5,I5,K5,M5,O5,Q5,S5,U5)</f>
        <v>0</v>
      </c>
      <c r="D5" s="77">
        <f t="shared" si="0"/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43315</v>
      </c>
      <c r="B6" s="106" t="s">
        <v>68</v>
      </c>
      <c r="C6" s="76">
        <f>SUM(E6,G6,I6,K6,M6,O6,Q6,S6,U6)</f>
        <v>0</v>
      </c>
      <c r="D6" s="77">
        <f t="shared" si="0"/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43316</v>
      </c>
      <c r="B7" s="106" t="s">
        <v>62</v>
      </c>
      <c r="C7" s="76">
        <f t="shared" si="0"/>
        <v>0</v>
      </c>
      <c r="D7" s="77">
        <f t="shared" si="0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43317</v>
      </c>
      <c r="B8" s="106" t="s">
        <v>63</v>
      </c>
      <c r="C8" s="76">
        <f t="shared" si="0"/>
        <v>0</v>
      </c>
      <c r="D8" s="77">
        <f t="shared" si="0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43318</v>
      </c>
      <c r="B9" s="106" t="s">
        <v>64</v>
      </c>
      <c r="C9" s="76">
        <f t="shared" si="0"/>
        <v>0</v>
      </c>
      <c r="D9" s="77">
        <f t="shared" si="0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43319</v>
      </c>
      <c r="B10" s="106" t="s">
        <v>65</v>
      </c>
      <c r="C10" s="76">
        <f t="shared" si="0"/>
        <v>0</v>
      </c>
      <c r="D10" s="77">
        <f>SUM(F10,H10,J10,L10,N10,P10,R10,T10,V10)</f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43320</v>
      </c>
      <c r="B11" s="106" t="s">
        <v>66</v>
      </c>
      <c r="C11" s="76">
        <f t="shared" si="0"/>
        <v>0</v>
      </c>
      <c r="D11" s="77">
        <f t="shared" si="0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43321</v>
      </c>
      <c r="B12" s="106" t="s">
        <v>67</v>
      </c>
      <c r="C12" s="76">
        <f t="shared" si="0"/>
        <v>0</v>
      </c>
      <c r="D12" s="77">
        <f t="shared" si="0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43322</v>
      </c>
      <c r="B13" s="106" t="s">
        <v>68</v>
      </c>
      <c r="C13" s="76">
        <f t="shared" si="0"/>
        <v>0</v>
      </c>
      <c r="D13" s="77">
        <f t="shared" si="0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43323</v>
      </c>
      <c r="B14" s="106" t="s">
        <v>62</v>
      </c>
      <c r="C14" s="76">
        <f t="shared" si="0"/>
        <v>0</v>
      </c>
      <c r="D14" s="77">
        <f t="shared" si="0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43324</v>
      </c>
      <c r="B15" s="106" t="s">
        <v>63</v>
      </c>
      <c r="C15" s="76">
        <f t="shared" si="0"/>
        <v>0</v>
      </c>
      <c r="D15" s="77">
        <f t="shared" si="0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43325</v>
      </c>
      <c r="B16" s="106" t="s">
        <v>64</v>
      </c>
      <c r="C16" s="76">
        <f t="shared" si="0"/>
        <v>0</v>
      </c>
      <c r="D16" s="77">
        <f t="shared" si="0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43326</v>
      </c>
      <c r="B17" s="106" t="s">
        <v>65</v>
      </c>
      <c r="C17" s="76">
        <f t="shared" si="0"/>
        <v>0</v>
      </c>
      <c r="D17" s="77">
        <f t="shared" si="0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43327</v>
      </c>
      <c r="B18" s="106" t="s">
        <v>66</v>
      </c>
      <c r="C18" s="76">
        <f t="shared" si="0"/>
        <v>0</v>
      </c>
      <c r="D18" s="77">
        <f t="shared" si="0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43328</v>
      </c>
      <c r="B19" s="106" t="s">
        <v>67</v>
      </c>
      <c r="C19" s="76">
        <f t="shared" si="0"/>
        <v>0</v>
      </c>
      <c r="D19" s="77">
        <f t="shared" si="0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43329</v>
      </c>
      <c r="B20" s="106" t="s">
        <v>68</v>
      </c>
      <c r="C20" s="76">
        <f aca="true" t="shared" si="1" ref="C20:D34">SUM(E20,G20,I20,K20,M20,O20,Q20,S20,U20)</f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43330</v>
      </c>
      <c r="B21" s="106" t="s">
        <v>62</v>
      </c>
      <c r="C21" s="76">
        <f t="shared" si="1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43331</v>
      </c>
      <c r="B22" s="106" t="s">
        <v>63</v>
      </c>
      <c r="C22" s="76">
        <f t="shared" si="1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43332</v>
      </c>
      <c r="B23" s="106" t="s">
        <v>64</v>
      </c>
      <c r="C23" s="76">
        <f t="shared" si="1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43333</v>
      </c>
      <c r="B24" s="106" t="s">
        <v>65</v>
      </c>
      <c r="C24" s="76">
        <f t="shared" si="1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43334</v>
      </c>
      <c r="B25" s="106" t="s">
        <v>66</v>
      </c>
      <c r="C25" s="76">
        <f t="shared" si="1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43335</v>
      </c>
      <c r="B26" s="106" t="s">
        <v>67</v>
      </c>
      <c r="C26" s="76">
        <f t="shared" si="1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43336</v>
      </c>
      <c r="B27" s="106" t="s">
        <v>68</v>
      </c>
      <c r="C27" s="76">
        <f t="shared" si="1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43337</v>
      </c>
      <c r="B28" s="106" t="s">
        <v>62</v>
      </c>
      <c r="C28" s="76">
        <f t="shared" si="1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43338</v>
      </c>
      <c r="B29" s="106" t="s">
        <v>63</v>
      </c>
      <c r="C29" s="76">
        <f t="shared" si="1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43339</v>
      </c>
      <c r="B30" s="106" t="s">
        <v>64</v>
      </c>
      <c r="C30" s="76">
        <f t="shared" si="1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43340</v>
      </c>
      <c r="B31" s="106" t="s">
        <v>65</v>
      </c>
      <c r="C31" s="76">
        <f t="shared" si="1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43341</v>
      </c>
      <c r="B32" s="106" t="s">
        <v>66</v>
      </c>
      <c r="C32" s="76">
        <f t="shared" si="1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>
      <c r="A33" s="75">
        <v>43342</v>
      </c>
      <c r="B33" s="106" t="s">
        <v>67</v>
      </c>
      <c r="C33" s="76">
        <f t="shared" si="1"/>
        <v>0</v>
      </c>
      <c r="D33" s="77">
        <f t="shared" si="1"/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83">
        <v>43343</v>
      </c>
      <c r="B34" s="106" t="s">
        <v>68</v>
      </c>
      <c r="C34" s="76">
        <f t="shared" si="1"/>
        <v>0</v>
      </c>
      <c r="D34" s="77">
        <f t="shared" si="1"/>
        <v>0</v>
      </c>
      <c r="E34" s="78"/>
      <c r="F34" s="79"/>
      <c r="G34" s="78"/>
      <c r="H34" s="79"/>
      <c r="I34" s="78"/>
      <c r="J34" s="79"/>
      <c r="K34" s="78"/>
      <c r="L34" s="79"/>
      <c r="M34" s="78"/>
      <c r="N34" s="79"/>
      <c r="O34" s="78"/>
      <c r="P34" s="79"/>
      <c r="Q34" s="78"/>
      <c r="R34" s="79"/>
      <c r="S34" s="80"/>
      <c r="T34" s="81"/>
      <c r="U34" s="78"/>
      <c r="V34" s="79"/>
      <c r="W34" s="82"/>
    </row>
    <row r="35" spans="1:23" ht="24.75" customHeight="1" thickBot="1">
      <c r="A35" s="205"/>
      <c r="B35" s="206"/>
      <c r="C35" s="88">
        <f>SUM(C4:C34)</f>
        <v>0</v>
      </c>
      <c r="D35" s="87">
        <f aca="true" t="shared" si="2" ref="D35:V35">SUM(D4:D34)</f>
        <v>0</v>
      </c>
      <c r="E35" s="88">
        <f t="shared" si="2"/>
        <v>0</v>
      </c>
      <c r="F35" s="89">
        <f t="shared" si="2"/>
        <v>0</v>
      </c>
      <c r="G35" s="88">
        <f t="shared" si="2"/>
        <v>0</v>
      </c>
      <c r="H35" s="89">
        <f t="shared" si="2"/>
        <v>0</v>
      </c>
      <c r="I35" s="88">
        <f t="shared" si="2"/>
        <v>0</v>
      </c>
      <c r="J35" s="89">
        <f t="shared" si="2"/>
        <v>0</v>
      </c>
      <c r="K35" s="88">
        <f t="shared" si="2"/>
        <v>0</v>
      </c>
      <c r="L35" s="89">
        <f t="shared" si="2"/>
        <v>0</v>
      </c>
      <c r="M35" s="88">
        <f t="shared" si="2"/>
        <v>0</v>
      </c>
      <c r="N35" s="89">
        <f t="shared" si="2"/>
        <v>0</v>
      </c>
      <c r="O35" s="88">
        <f t="shared" si="2"/>
        <v>0</v>
      </c>
      <c r="P35" s="89">
        <f t="shared" si="2"/>
        <v>0</v>
      </c>
      <c r="Q35" s="88">
        <f t="shared" si="2"/>
        <v>0</v>
      </c>
      <c r="R35" s="89">
        <f t="shared" si="2"/>
        <v>0</v>
      </c>
      <c r="S35" s="88">
        <f t="shared" si="2"/>
        <v>0</v>
      </c>
      <c r="T35" s="89">
        <f t="shared" si="2"/>
        <v>0</v>
      </c>
      <c r="U35" s="88">
        <f>SUM(U4:U34)</f>
        <v>0</v>
      </c>
      <c r="V35" s="89">
        <f t="shared" si="2"/>
        <v>0</v>
      </c>
      <c r="W35" s="93"/>
    </row>
    <row r="36" spans="1:2" ht="13.5">
      <c r="A36" s="94"/>
      <c r="B36" s="94"/>
    </row>
    <row r="37" spans="1:2" ht="13.5">
      <c r="A37" s="94"/>
      <c r="B37" s="94"/>
    </row>
    <row r="38" spans="1:4" ht="13.5">
      <c r="A38" s="94"/>
      <c r="B38" s="94"/>
      <c r="C38" s="96"/>
      <c r="D38" s="96"/>
    </row>
    <row r="39" spans="1:2" ht="13.5">
      <c r="A39" s="94"/>
      <c r="B39" s="94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9"/>
      <c r="M40" s="98"/>
      <c r="N40" s="98"/>
      <c r="O40" s="98"/>
      <c r="P40" s="98"/>
      <c r="Q40" s="98"/>
      <c r="R40" s="99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1" customFormat="1" ht="13.5">
      <c r="A42" s="97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100"/>
    </row>
    <row r="43" spans="1:23" s="104" customFormat="1" ht="13.5">
      <c r="A43" s="97"/>
      <c r="B43" s="97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5:B35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W42"/>
  <sheetViews>
    <sheetView view="pageBreakPreview" zoomScale="70" zoomScaleSheetLayoutView="70" zoomScalePageLayoutView="0" workbookViewId="0" topLeftCell="A1">
      <pane xSplit="4" ySplit="3" topLeftCell="E4" activePane="bottomRight" state="frozen"/>
      <selection pane="topLeft" activeCell="E33" sqref="E33"/>
      <selection pane="topRight" activeCell="E33" sqref="E33"/>
      <selection pane="bottomLeft" activeCell="E33" sqref="E33"/>
      <selection pane="bottomRight" activeCell="N16" sqref="N16"/>
    </sheetView>
  </sheetViews>
  <sheetFormatPr defaultColWidth="9.00390625" defaultRowHeight="13.5"/>
  <cols>
    <col min="1" max="1" width="11.25390625" style="105" bestFit="1" customWidth="1"/>
    <col min="2" max="2" width="3.75390625" style="105" bestFit="1" customWidth="1"/>
    <col min="3" max="4" width="10.875" style="0" customWidth="1"/>
    <col min="5" max="9" width="7.625" style="0" customWidth="1"/>
    <col min="10" max="10" width="8.375" style="0" customWidth="1"/>
    <col min="11" max="22" width="7.625" style="0" customWidth="1"/>
    <col min="23" max="23" width="38.50390625" style="95" customWidth="1"/>
    <col min="24" max="16384" width="9.00390625" style="61" customWidth="1"/>
  </cols>
  <sheetData>
    <row r="1" spans="1:23" ht="31.5" customHeight="1" thickBot="1">
      <c r="A1" s="58" t="s">
        <v>47</v>
      </c>
      <c r="B1" s="59"/>
      <c r="C1" s="191" t="s">
        <v>71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60"/>
    </row>
    <row r="2" spans="1:23" ht="27.75" customHeight="1">
      <c r="A2" s="193" t="s">
        <v>49</v>
      </c>
      <c r="B2" s="194"/>
      <c r="C2" s="195" t="s">
        <v>50</v>
      </c>
      <c r="D2" s="197" t="s">
        <v>51</v>
      </c>
      <c r="E2" s="199" t="s">
        <v>52</v>
      </c>
      <c r="F2" s="200"/>
      <c r="G2" s="199" t="s">
        <v>9</v>
      </c>
      <c r="H2" s="200"/>
      <c r="I2" s="199" t="s">
        <v>10</v>
      </c>
      <c r="J2" s="200"/>
      <c r="K2" s="199" t="s">
        <v>11</v>
      </c>
      <c r="L2" s="200"/>
      <c r="M2" s="199" t="s">
        <v>53</v>
      </c>
      <c r="N2" s="200"/>
      <c r="O2" s="199" t="s">
        <v>54</v>
      </c>
      <c r="P2" s="200"/>
      <c r="Q2" s="201" t="s">
        <v>55</v>
      </c>
      <c r="R2" s="202"/>
      <c r="S2" s="203" t="s">
        <v>69</v>
      </c>
      <c r="T2" s="204"/>
      <c r="U2" s="185" t="s">
        <v>57</v>
      </c>
      <c r="V2" s="186"/>
      <c r="W2" s="187" t="s">
        <v>59</v>
      </c>
    </row>
    <row r="3" spans="1:23" ht="22.5" customHeight="1" thickBot="1">
      <c r="A3" s="189"/>
      <c r="B3" s="190"/>
      <c r="C3" s="196"/>
      <c r="D3" s="198"/>
      <c r="E3" s="62" t="s">
        <v>60</v>
      </c>
      <c r="F3" s="63" t="s">
        <v>61</v>
      </c>
      <c r="G3" s="62" t="s">
        <v>60</v>
      </c>
      <c r="H3" s="63" t="s">
        <v>61</v>
      </c>
      <c r="I3" s="62" t="s">
        <v>60</v>
      </c>
      <c r="J3" s="63" t="s">
        <v>61</v>
      </c>
      <c r="K3" s="62" t="s">
        <v>60</v>
      </c>
      <c r="L3" s="63" t="s">
        <v>61</v>
      </c>
      <c r="M3" s="62" t="s">
        <v>60</v>
      </c>
      <c r="N3" s="63" t="s">
        <v>61</v>
      </c>
      <c r="O3" s="62" t="s">
        <v>60</v>
      </c>
      <c r="P3" s="63" t="s">
        <v>61</v>
      </c>
      <c r="Q3" s="62" t="s">
        <v>60</v>
      </c>
      <c r="R3" s="63" t="s">
        <v>61</v>
      </c>
      <c r="S3" s="64" t="s">
        <v>60</v>
      </c>
      <c r="T3" s="65" t="s">
        <v>61</v>
      </c>
      <c r="U3" s="62" t="s">
        <v>60</v>
      </c>
      <c r="V3" s="63" t="s">
        <v>61</v>
      </c>
      <c r="W3" s="188"/>
    </row>
    <row r="4" spans="1:23" ht="24.75" customHeight="1">
      <c r="A4" s="66">
        <v>43344</v>
      </c>
      <c r="B4" s="106" t="s">
        <v>62</v>
      </c>
      <c r="C4" s="68">
        <f>SUM(E4,G4,I4,K4,M4,O4,Q4,S4,U4)</f>
        <v>0</v>
      </c>
      <c r="D4" s="69">
        <f>SUM(F4,H4,J4,L4,N4,P4,R4,T4,V4)</f>
        <v>0</v>
      </c>
      <c r="E4" s="70"/>
      <c r="F4" s="71"/>
      <c r="G4" s="70"/>
      <c r="H4" s="71"/>
      <c r="I4" s="70"/>
      <c r="J4" s="71"/>
      <c r="K4" s="70"/>
      <c r="L4" s="71"/>
      <c r="M4" s="70"/>
      <c r="N4" s="71"/>
      <c r="O4" s="70"/>
      <c r="P4" s="71"/>
      <c r="Q4" s="70"/>
      <c r="R4" s="71"/>
      <c r="S4" s="72"/>
      <c r="T4" s="73"/>
      <c r="U4" s="70"/>
      <c r="V4" s="71"/>
      <c r="W4" s="74"/>
    </row>
    <row r="5" spans="1:23" ht="24.75" customHeight="1">
      <c r="A5" s="75">
        <v>43345</v>
      </c>
      <c r="B5" s="106" t="s">
        <v>63</v>
      </c>
      <c r="C5" s="76">
        <f>SUM(E5,G5,I5,K5,M5,O5,Q5,S5,U5)</f>
        <v>0</v>
      </c>
      <c r="D5" s="77">
        <f>SUM(F5,H5,J5,L5,N5,P5,R5,T5,V5)</f>
        <v>0</v>
      </c>
      <c r="E5" s="78"/>
      <c r="F5" s="79"/>
      <c r="G5" s="78"/>
      <c r="H5" s="79"/>
      <c r="I5" s="78"/>
      <c r="J5" s="79"/>
      <c r="K5" s="78"/>
      <c r="L5" s="79"/>
      <c r="M5" s="78"/>
      <c r="N5" s="79"/>
      <c r="O5" s="78"/>
      <c r="P5" s="79"/>
      <c r="Q5" s="78"/>
      <c r="R5" s="79"/>
      <c r="S5" s="80"/>
      <c r="T5" s="81"/>
      <c r="U5" s="78"/>
      <c r="V5" s="79"/>
      <c r="W5" s="82"/>
    </row>
    <row r="6" spans="1:23" ht="24.75" customHeight="1">
      <c r="A6" s="75">
        <v>43346</v>
      </c>
      <c r="B6" s="106" t="s">
        <v>64</v>
      </c>
      <c r="C6" s="76">
        <f aca="true" t="shared" si="0" ref="C6:C32">SUM(E6,G6,I6,K6,M6,O6,Q6,S6,U6)</f>
        <v>0</v>
      </c>
      <c r="D6" s="77">
        <f aca="true" t="shared" si="1" ref="D6:D32">SUM(F6,H6,J6,L6,N6,P6,R6,T6,V6)</f>
        <v>0</v>
      </c>
      <c r="E6" s="78"/>
      <c r="F6" s="79"/>
      <c r="G6" s="78"/>
      <c r="H6" s="79"/>
      <c r="I6" s="78"/>
      <c r="J6" s="79"/>
      <c r="K6" s="78"/>
      <c r="L6" s="79"/>
      <c r="M6" s="78"/>
      <c r="N6" s="79"/>
      <c r="O6" s="78"/>
      <c r="P6" s="79"/>
      <c r="Q6" s="78"/>
      <c r="R6" s="79"/>
      <c r="S6" s="80"/>
      <c r="T6" s="81"/>
      <c r="U6" s="78"/>
      <c r="V6" s="79"/>
      <c r="W6" s="82"/>
    </row>
    <row r="7" spans="1:23" ht="24.75" customHeight="1">
      <c r="A7" s="75">
        <v>43347</v>
      </c>
      <c r="B7" s="106" t="s">
        <v>65</v>
      </c>
      <c r="C7" s="76">
        <f t="shared" si="0"/>
        <v>0</v>
      </c>
      <c r="D7" s="77">
        <f t="shared" si="1"/>
        <v>0</v>
      </c>
      <c r="E7" s="78"/>
      <c r="F7" s="79"/>
      <c r="G7" s="78"/>
      <c r="H7" s="79"/>
      <c r="I7" s="78"/>
      <c r="J7" s="79"/>
      <c r="K7" s="78"/>
      <c r="L7" s="79"/>
      <c r="M7" s="78"/>
      <c r="N7" s="79"/>
      <c r="O7" s="78"/>
      <c r="P7" s="79"/>
      <c r="Q7" s="78"/>
      <c r="R7" s="79"/>
      <c r="S7" s="80"/>
      <c r="T7" s="81"/>
      <c r="U7" s="78"/>
      <c r="V7" s="79"/>
      <c r="W7" s="82"/>
    </row>
    <row r="8" spans="1:23" ht="24.75" customHeight="1">
      <c r="A8" s="75">
        <v>43348</v>
      </c>
      <c r="B8" s="106" t="s">
        <v>66</v>
      </c>
      <c r="C8" s="76">
        <f t="shared" si="0"/>
        <v>0</v>
      </c>
      <c r="D8" s="77">
        <f t="shared" si="1"/>
        <v>0</v>
      </c>
      <c r="E8" s="78"/>
      <c r="F8" s="79"/>
      <c r="G8" s="78"/>
      <c r="H8" s="79"/>
      <c r="I8" s="78"/>
      <c r="J8" s="79"/>
      <c r="K8" s="78"/>
      <c r="L8" s="79"/>
      <c r="M8" s="78"/>
      <c r="N8" s="79"/>
      <c r="O8" s="78"/>
      <c r="P8" s="79"/>
      <c r="Q8" s="78"/>
      <c r="R8" s="79"/>
      <c r="S8" s="80"/>
      <c r="T8" s="81"/>
      <c r="U8" s="78"/>
      <c r="V8" s="79"/>
      <c r="W8" s="82"/>
    </row>
    <row r="9" spans="1:23" ht="24.75" customHeight="1">
      <c r="A9" s="75">
        <v>43349</v>
      </c>
      <c r="B9" s="106" t="s">
        <v>67</v>
      </c>
      <c r="C9" s="76">
        <f t="shared" si="0"/>
        <v>0</v>
      </c>
      <c r="D9" s="77">
        <f t="shared" si="1"/>
        <v>0</v>
      </c>
      <c r="E9" s="78"/>
      <c r="F9" s="79"/>
      <c r="G9" s="78"/>
      <c r="H9" s="79"/>
      <c r="I9" s="78"/>
      <c r="J9" s="79"/>
      <c r="K9" s="78"/>
      <c r="L9" s="79"/>
      <c r="M9" s="78"/>
      <c r="N9" s="79"/>
      <c r="O9" s="78"/>
      <c r="P9" s="79"/>
      <c r="Q9" s="78"/>
      <c r="R9" s="79"/>
      <c r="S9" s="80"/>
      <c r="T9" s="81"/>
      <c r="U9" s="78"/>
      <c r="V9" s="79"/>
      <c r="W9" s="82"/>
    </row>
    <row r="10" spans="1:23" ht="24.75" customHeight="1">
      <c r="A10" s="75">
        <v>43350</v>
      </c>
      <c r="B10" s="106" t="s">
        <v>68</v>
      </c>
      <c r="C10" s="76">
        <f t="shared" si="0"/>
        <v>0</v>
      </c>
      <c r="D10" s="77">
        <f t="shared" si="1"/>
        <v>0</v>
      </c>
      <c r="E10" s="78"/>
      <c r="F10" s="79"/>
      <c r="G10" s="78"/>
      <c r="H10" s="79"/>
      <c r="I10" s="78"/>
      <c r="J10" s="79"/>
      <c r="K10" s="78"/>
      <c r="L10" s="79"/>
      <c r="M10" s="78"/>
      <c r="N10" s="79"/>
      <c r="O10" s="78"/>
      <c r="P10" s="79"/>
      <c r="Q10" s="78"/>
      <c r="R10" s="79"/>
      <c r="S10" s="80"/>
      <c r="T10" s="81"/>
      <c r="U10" s="78"/>
      <c r="V10" s="79"/>
      <c r="W10" s="82"/>
    </row>
    <row r="11" spans="1:23" ht="24.75" customHeight="1">
      <c r="A11" s="75">
        <v>43351</v>
      </c>
      <c r="B11" s="106" t="s">
        <v>62</v>
      </c>
      <c r="C11" s="76">
        <f t="shared" si="0"/>
        <v>0</v>
      </c>
      <c r="D11" s="77">
        <f t="shared" si="1"/>
        <v>0</v>
      </c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  <c r="R11" s="79"/>
      <c r="S11" s="80"/>
      <c r="T11" s="81"/>
      <c r="U11" s="78"/>
      <c r="V11" s="79"/>
      <c r="W11" s="82"/>
    </row>
    <row r="12" spans="1:23" ht="24.75" customHeight="1">
      <c r="A12" s="75">
        <v>43352</v>
      </c>
      <c r="B12" s="106" t="s">
        <v>63</v>
      </c>
      <c r="C12" s="76">
        <f t="shared" si="0"/>
        <v>0</v>
      </c>
      <c r="D12" s="77">
        <f t="shared" si="1"/>
        <v>0</v>
      </c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  <c r="R12" s="79"/>
      <c r="S12" s="80"/>
      <c r="T12" s="81"/>
      <c r="U12" s="78"/>
      <c r="V12" s="79"/>
      <c r="W12" s="82"/>
    </row>
    <row r="13" spans="1:23" ht="24.75" customHeight="1">
      <c r="A13" s="75">
        <v>43353</v>
      </c>
      <c r="B13" s="106" t="s">
        <v>64</v>
      </c>
      <c r="C13" s="76">
        <f t="shared" si="0"/>
        <v>0</v>
      </c>
      <c r="D13" s="77">
        <f t="shared" si="1"/>
        <v>0</v>
      </c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R13" s="79"/>
      <c r="S13" s="80"/>
      <c r="T13" s="81"/>
      <c r="U13" s="78"/>
      <c r="V13" s="79"/>
      <c r="W13" s="82"/>
    </row>
    <row r="14" spans="1:23" ht="24.75" customHeight="1">
      <c r="A14" s="75">
        <v>43354</v>
      </c>
      <c r="B14" s="106" t="s">
        <v>65</v>
      </c>
      <c r="C14" s="76">
        <f t="shared" si="0"/>
        <v>0</v>
      </c>
      <c r="D14" s="77">
        <f t="shared" si="1"/>
        <v>0</v>
      </c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R14" s="79"/>
      <c r="S14" s="80"/>
      <c r="T14" s="81"/>
      <c r="U14" s="78"/>
      <c r="V14" s="79"/>
      <c r="W14" s="82"/>
    </row>
    <row r="15" spans="1:23" ht="24.75" customHeight="1">
      <c r="A15" s="75">
        <v>43355</v>
      </c>
      <c r="B15" s="106" t="s">
        <v>66</v>
      </c>
      <c r="C15" s="76">
        <f t="shared" si="0"/>
        <v>0</v>
      </c>
      <c r="D15" s="77">
        <f t="shared" si="1"/>
        <v>0</v>
      </c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  <c r="R15" s="79"/>
      <c r="S15" s="80"/>
      <c r="T15" s="81"/>
      <c r="U15" s="78"/>
      <c r="V15" s="79"/>
      <c r="W15" s="82"/>
    </row>
    <row r="16" spans="1:23" ht="24.75" customHeight="1">
      <c r="A16" s="75">
        <v>43356</v>
      </c>
      <c r="B16" s="106" t="s">
        <v>67</v>
      </c>
      <c r="C16" s="76">
        <f t="shared" si="0"/>
        <v>0</v>
      </c>
      <c r="D16" s="77">
        <f t="shared" si="1"/>
        <v>0</v>
      </c>
      <c r="E16" s="78"/>
      <c r="F16" s="79"/>
      <c r="G16" s="78"/>
      <c r="H16" s="79"/>
      <c r="I16" s="78"/>
      <c r="J16" s="79"/>
      <c r="K16" s="78"/>
      <c r="L16" s="79"/>
      <c r="M16" s="78"/>
      <c r="N16" s="79"/>
      <c r="O16" s="78"/>
      <c r="P16" s="79"/>
      <c r="Q16" s="78"/>
      <c r="R16" s="79"/>
      <c r="S16" s="80"/>
      <c r="T16" s="81"/>
      <c r="U16" s="78"/>
      <c r="V16" s="79"/>
      <c r="W16" s="82"/>
    </row>
    <row r="17" spans="1:23" ht="24.75" customHeight="1">
      <c r="A17" s="75">
        <v>43357</v>
      </c>
      <c r="B17" s="106" t="s">
        <v>68</v>
      </c>
      <c r="C17" s="76">
        <f t="shared" si="0"/>
        <v>0</v>
      </c>
      <c r="D17" s="77">
        <f t="shared" si="1"/>
        <v>0</v>
      </c>
      <c r="E17" s="78"/>
      <c r="F17" s="79"/>
      <c r="G17" s="78"/>
      <c r="H17" s="79"/>
      <c r="I17" s="78"/>
      <c r="J17" s="79"/>
      <c r="K17" s="78"/>
      <c r="L17" s="79"/>
      <c r="M17" s="78"/>
      <c r="N17" s="79"/>
      <c r="O17" s="78"/>
      <c r="P17" s="79"/>
      <c r="Q17" s="78"/>
      <c r="R17" s="79"/>
      <c r="S17" s="80"/>
      <c r="T17" s="81"/>
      <c r="U17" s="78"/>
      <c r="V17" s="79"/>
      <c r="W17" s="82"/>
    </row>
    <row r="18" spans="1:23" ht="24.75" customHeight="1">
      <c r="A18" s="75">
        <v>43358</v>
      </c>
      <c r="B18" s="106" t="s">
        <v>62</v>
      </c>
      <c r="C18" s="76">
        <f t="shared" si="0"/>
        <v>0</v>
      </c>
      <c r="D18" s="77">
        <f t="shared" si="1"/>
        <v>0</v>
      </c>
      <c r="E18" s="78"/>
      <c r="F18" s="79"/>
      <c r="G18" s="78"/>
      <c r="H18" s="79"/>
      <c r="I18" s="78"/>
      <c r="J18" s="79"/>
      <c r="K18" s="78"/>
      <c r="L18" s="79"/>
      <c r="M18" s="78"/>
      <c r="N18" s="79"/>
      <c r="O18" s="78"/>
      <c r="P18" s="79"/>
      <c r="Q18" s="78"/>
      <c r="R18" s="79"/>
      <c r="S18" s="80"/>
      <c r="T18" s="81"/>
      <c r="U18" s="78"/>
      <c r="V18" s="79"/>
      <c r="W18" s="82"/>
    </row>
    <row r="19" spans="1:23" ht="24.75" customHeight="1">
      <c r="A19" s="75">
        <v>43359</v>
      </c>
      <c r="B19" s="106" t="s">
        <v>63</v>
      </c>
      <c r="C19" s="76">
        <f t="shared" si="0"/>
        <v>0</v>
      </c>
      <c r="D19" s="77">
        <f t="shared" si="1"/>
        <v>0</v>
      </c>
      <c r="E19" s="78"/>
      <c r="F19" s="79"/>
      <c r="G19" s="78"/>
      <c r="H19" s="79"/>
      <c r="I19" s="78"/>
      <c r="J19" s="79"/>
      <c r="K19" s="78"/>
      <c r="L19" s="79"/>
      <c r="M19" s="78"/>
      <c r="N19" s="79"/>
      <c r="O19" s="78"/>
      <c r="P19" s="79"/>
      <c r="Q19" s="78"/>
      <c r="R19" s="79"/>
      <c r="S19" s="80"/>
      <c r="T19" s="81"/>
      <c r="U19" s="78"/>
      <c r="V19" s="79"/>
      <c r="W19" s="82"/>
    </row>
    <row r="20" spans="1:23" ht="24.75" customHeight="1">
      <c r="A20" s="75">
        <v>43360</v>
      </c>
      <c r="B20" s="106" t="s">
        <v>64</v>
      </c>
      <c r="C20" s="76">
        <f t="shared" si="0"/>
        <v>0</v>
      </c>
      <c r="D20" s="77">
        <f t="shared" si="1"/>
        <v>0</v>
      </c>
      <c r="E20" s="78"/>
      <c r="F20" s="79"/>
      <c r="G20" s="78"/>
      <c r="H20" s="79"/>
      <c r="I20" s="78"/>
      <c r="J20" s="79"/>
      <c r="K20" s="78"/>
      <c r="L20" s="79"/>
      <c r="M20" s="78"/>
      <c r="N20" s="79"/>
      <c r="O20" s="78"/>
      <c r="P20" s="79"/>
      <c r="Q20" s="78"/>
      <c r="R20" s="79"/>
      <c r="S20" s="80"/>
      <c r="T20" s="81"/>
      <c r="U20" s="78"/>
      <c r="V20" s="79"/>
      <c r="W20" s="82"/>
    </row>
    <row r="21" spans="1:23" ht="24.75" customHeight="1">
      <c r="A21" s="75">
        <v>43361</v>
      </c>
      <c r="B21" s="106" t="s">
        <v>65</v>
      </c>
      <c r="C21" s="76">
        <f t="shared" si="0"/>
        <v>0</v>
      </c>
      <c r="D21" s="77">
        <f t="shared" si="1"/>
        <v>0</v>
      </c>
      <c r="E21" s="78"/>
      <c r="F21" s="79"/>
      <c r="G21" s="78"/>
      <c r="H21" s="79"/>
      <c r="I21" s="78"/>
      <c r="J21" s="79"/>
      <c r="K21" s="78"/>
      <c r="L21" s="79"/>
      <c r="M21" s="78"/>
      <c r="N21" s="79"/>
      <c r="O21" s="78"/>
      <c r="P21" s="79"/>
      <c r="Q21" s="78"/>
      <c r="R21" s="79"/>
      <c r="S21" s="80"/>
      <c r="T21" s="81"/>
      <c r="U21" s="78"/>
      <c r="V21" s="79"/>
      <c r="W21" s="82"/>
    </row>
    <row r="22" spans="1:23" ht="24.75" customHeight="1">
      <c r="A22" s="75">
        <v>43362</v>
      </c>
      <c r="B22" s="106" t="s">
        <v>66</v>
      </c>
      <c r="C22" s="76">
        <f t="shared" si="0"/>
        <v>0</v>
      </c>
      <c r="D22" s="77">
        <f t="shared" si="1"/>
        <v>0</v>
      </c>
      <c r="E22" s="78"/>
      <c r="F22" s="79"/>
      <c r="G22" s="78"/>
      <c r="H22" s="79"/>
      <c r="I22" s="78"/>
      <c r="J22" s="79"/>
      <c r="K22" s="78"/>
      <c r="L22" s="79"/>
      <c r="M22" s="78"/>
      <c r="N22" s="79"/>
      <c r="O22" s="78"/>
      <c r="P22" s="79"/>
      <c r="Q22" s="78"/>
      <c r="R22" s="79"/>
      <c r="S22" s="80"/>
      <c r="T22" s="81"/>
      <c r="U22" s="78"/>
      <c r="V22" s="79"/>
      <c r="W22" s="82"/>
    </row>
    <row r="23" spans="1:23" ht="24.75" customHeight="1">
      <c r="A23" s="75">
        <v>43363</v>
      </c>
      <c r="B23" s="106" t="s">
        <v>67</v>
      </c>
      <c r="C23" s="76">
        <f t="shared" si="0"/>
        <v>0</v>
      </c>
      <c r="D23" s="77">
        <f t="shared" si="1"/>
        <v>0</v>
      </c>
      <c r="E23" s="78"/>
      <c r="F23" s="79"/>
      <c r="G23" s="78"/>
      <c r="H23" s="79"/>
      <c r="I23" s="78"/>
      <c r="J23" s="79"/>
      <c r="K23" s="78"/>
      <c r="L23" s="79"/>
      <c r="M23" s="78"/>
      <c r="N23" s="79"/>
      <c r="O23" s="78"/>
      <c r="P23" s="79"/>
      <c r="Q23" s="78"/>
      <c r="R23" s="79"/>
      <c r="S23" s="80"/>
      <c r="T23" s="81"/>
      <c r="U23" s="78"/>
      <c r="V23" s="79"/>
      <c r="W23" s="82"/>
    </row>
    <row r="24" spans="1:23" ht="24.75" customHeight="1">
      <c r="A24" s="75">
        <v>43364</v>
      </c>
      <c r="B24" s="106" t="s">
        <v>68</v>
      </c>
      <c r="C24" s="76">
        <f t="shared" si="0"/>
        <v>0</v>
      </c>
      <c r="D24" s="77">
        <f t="shared" si="1"/>
        <v>0</v>
      </c>
      <c r="E24" s="78"/>
      <c r="F24" s="79"/>
      <c r="G24" s="78"/>
      <c r="H24" s="79"/>
      <c r="I24" s="78"/>
      <c r="J24" s="79"/>
      <c r="K24" s="78"/>
      <c r="L24" s="79"/>
      <c r="M24" s="78"/>
      <c r="N24" s="79"/>
      <c r="O24" s="78"/>
      <c r="P24" s="79"/>
      <c r="Q24" s="78"/>
      <c r="R24" s="79"/>
      <c r="S24" s="80"/>
      <c r="T24" s="81"/>
      <c r="U24" s="78"/>
      <c r="V24" s="79"/>
      <c r="W24" s="82"/>
    </row>
    <row r="25" spans="1:23" ht="24.75" customHeight="1">
      <c r="A25" s="75">
        <v>43365</v>
      </c>
      <c r="B25" s="106" t="s">
        <v>62</v>
      </c>
      <c r="C25" s="76">
        <f t="shared" si="0"/>
        <v>0</v>
      </c>
      <c r="D25" s="77">
        <f t="shared" si="1"/>
        <v>0</v>
      </c>
      <c r="E25" s="78"/>
      <c r="F25" s="79"/>
      <c r="G25" s="78"/>
      <c r="H25" s="79"/>
      <c r="I25" s="78"/>
      <c r="J25" s="79"/>
      <c r="K25" s="78"/>
      <c r="L25" s="79"/>
      <c r="M25" s="78"/>
      <c r="N25" s="79"/>
      <c r="O25" s="78"/>
      <c r="P25" s="79"/>
      <c r="Q25" s="78"/>
      <c r="R25" s="79"/>
      <c r="S25" s="80"/>
      <c r="T25" s="81"/>
      <c r="U25" s="78"/>
      <c r="V25" s="79"/>
      <c r="W25" s="82"/>
    </row>
    <row r="26" spans="1:23" ht="24.75" customHeight="1">
      <c r="A26" s="75">
        <v>43366</v>
      </c>
      <c r="B26" s="106" t="s">
        <v>63</v>
      </c>
      <c r="C26" s="76">
        <f t="shared" si="0"/>
        <v>0</v>
      </c>
      <c r="D26" s="77">
        <f t="shared" si="1"/>
        <v>0</v>
      </c>
      <c r="E26" s="78"/>
      <c r="F26" s="79"/>
      <c r="G26" s="78"/>
      <c r="H26" s="79"/>
      <c r="I26" s="78"/>
      <c r="J26" s="79"/>
      <c r="K26" s="78"/>
      <c r="L26" s="79"/>
      <c r="M26" s="78"/>
      <c r="N26" s="79"/>
      <c r="O26" s="78"/>
      <c r="P26" s="79"/>
      <c r="Q26" s="78"/>
      <c r="R26" s="79"/>
      <c r="S26" s="80"/>
      <c r="T26" s="81"/>
      <c r="U26" s="78"/>
      <c r="V26" s="79"/>
      <c r="W26" s="82"/>
    </row>
    <row r="27" spans="1:23" ht="24.75" customHeight="1">
      <c r="A27" s="75">
        <v>43367</v>
      </c>
      <c r="B27" s="106" t="s">
        <v>64</v>
      </c>
      <c r="C27" s="76">
        <f t="shared" si="0"/>
        <v>0</v>
      </c>
      <c r="D27" s="77">
        <f t="shared" si="1"/>
        <v>0</v>
      </c>
      <c r="E27" s="78"/>
      <c r="F27" s="79"/>
      <c r="G27" s="78"/>
      <c r="H27" s="79"/>
      <c r="I27" s="78"/>
      <c r="J27" s="79"/>
      <c r="K27" s="78"/>
      <c r="L27" s="79"/>
      <c r="M27" s="78"/>
      <c r="N27" s="79"/>
      <c r="O27" s="78"/>
      <c r="P27" s="79"/>
      <c r="Q27" s="78"/>
      <c r="R27" s="79"/>
      <c r="S27" s="80"/>
      <c r="T27" s="81"/>
      <c r="U27" s="78"/>
      <c r="V27" s="79"/>
      <c r="W27" s="82"/>
    </row>
    <row r="28" spans="1:23" ht="24.75" customHeight="1">
      <c r="A28" s="75">
        <v>43368</v>
      </c>
      <c r="B28" s="106" t="s">
        <v>65</v>
      </c>
      <c r="C28" s="76">
        <f t="shared" si="0"/>
        <v>0</v>
      </c>
      <c r="D28" s="77">
        <f t="shared" si="1"/>
        <v>0</v>
      </c>
      <c r="E28" s="78"/>
      <c r="F28" s="79"/>
      <c r="G28" s="78"/>
      <c r="H28" s="79"/>
      <c r="I28" s="78"/>
      <c r="J28" s="79"/>
      <c r="K28" s="78"/>
      <c r="L28" s="79"/>
      <c r="M28" s="78"/>
      <c r="N28" s="79"/>
      <c r="O28" s="78"/>
      <c r="P28" s="79"/>
      <c r="Q28" s="78"/>
      <c r="R28" s="79"/>
      <c r="S28" s="80"/>
      <c r="T28" s="81"/>
      <c r="U28" s="78"/>
      <c r="V28" s="79"/>
      <c r="W28" s="82"/>
    </row>
    <row r="29" spans="1:23" ht="24.75" customHeight="1">
      <c r="A29" s="75">
        <v>43369</v>
      </c>
      <c r="B29" s="106" t="s">
        <v>66</v>
      </c>
      <c r="C29" s="76">
        <f t="shared" si="0"/>
        <v>0</v>
      </c>
      <c r="D29" s="77">
        <f t="shared" si="1"/>
        <v>0</v>
      </c>
      <c r="E29" s="78"/>
      <c r="F29" s="79"/>
      <c r="G29" s="78"/>
      <c r="H29" s="79"/>
      <c r="I29" s="78"/>
      <c r="J29" s="79"/>
      <c r="K29" s="78"/>
      <c r="L29" s="79"/>
      <c r="M29" s="78"/>
      <c r="N29" s="79"/>
      <c r="O29" s="78"/>
      <c r="P29" s="79"/>
      <c r="Q29" s="78"/>
      <c r="R29" s="79"/>
      <c r="S29" s="80"/>
      <c r="T29" s="81"/>
      <c r="U29" s="78"/>
      <c r="V29" s="79"/>
      <c r="W29" s="82"/>
    </row>
    <row r="30" spans="1:23" ht="24.75" customHeight="1">
      <c r="A30" s="75">
        <v>43370</v>
      </c>
      <c r="B30" s="106" t="s">
        <v>67</v>
      </c>
      <c r="C30" s="76">
        <f t="shared" si="0"/>
        <v>0</v>
      </c>
      <c r="D30" s="77">
        <f t="shared" si="1"/>
        <v>0</v>
      </c>
      <c r="E30" s="78"/>
      <c r="F30" s="79"/>
      <c r="G30" s="78"/>
      <c r="H30" s="79"/>
      <c r="I30" s="78"/>
      <c r="J30" s="79"/>
      <c r="K30" s="78"/>
      <c r="L30" s="79"/>
      <c r="M30" s="78"/>
      <c r="N30" s="79"/>
      <c r="O30" s="78"/>
      <c r="P30" s="79"/>
      <c r="Q30" s="78"/>
      <c r="R30" s="79"/>
      <c r="S30" s="80"/>
      <c r="T30" s="81"/>
      <c r="U30" s="78"/>
      <c r="V30" s="79"/>
      <c r="W30" s="82"/>
    </row>
    <row r="31" spans="1:23" ht="24.75" customHeight="1">
      <c r="A31" s="75">
        <v>43371</v>
      </c>
      <c r="B31" s="106" t="s">
        <v>68</v>
      </c>
      <c r="C31" s="76">
        <f t="shared" si="0"/>
        <v>0</v>
      </c>
      <c r="D31" s="77">
        <f t="shared" si="1"/>
        <v>0</v>
      </c>
      <c r="E31" s="78"/>
      <c r="F31" s="79"/>
      <c r="G31" s="78"/>
      <c r="H31" s="79"/>
      <c r="I31" s="78"/>
      <c r="J31" s="79"/>
      <c r="K31" s="78"/>
      <c r="L31" s="79"/>
      <c r="M31" s="78"/>
      <c r="N31" s="79"/>
      <c r="O31" s="78"/>
      <c r="P31" s="79"/>
      <c r="Q31" s="78"/>
      <c r="R31" s="79"/>
      <c r="S31" s="80"/>
      <c r="T31" s="81"/>
      <c r="U31" s="78"/>
      <c r="V31" s="79"/>
      <c r="W31" s="82"/>
    </row>
    <row r="32" spans="1:23" ht="24.75" customHeight="1">
      <c r="A32" s="75">
        <v>43372</v>
      </c>
      <c r="B32" s="106" t="s">
        <v>62</v>
      </c>
      <c r="C32" s="76">
        <f t="shared" si="0"/>
        <v>0</v>
      </c>
      <c r="D32" s="77">
        <f t="shared" si="1"/>
        <v>0</v>
      </c>
      <c r="E32" s="78"/>
      <c r="F32" s="79"/>
      <c r="G32" s="78"/>
      <c r="H32" s="79"/>
      <c r="I32" s="78"/>
      <c r="J32" s="79"/>
      <c r="K32" s="78"/>
      <c r="L32" s="79"/>
      <c r="M32" s="78"/>
      <c r="N32" s="79"/>
      <c r="O32" s="78"/>
      <c r="P32" s="79"/>
      <c r="Q32" s="78"/>
      <c r="R32" s="79"/>
      <c r="S32" s="80"/>
      <c r="T32" s="81"/>
      <c r="U32" s="78"/>
      <c r="V32" s="79"/>
      <c r="W32" s="82"/>
    </row>
    <row r="33" spans="1:23" ht="24.75" customHeight="1" thickBot="1">
      <c r="A33" s="83">
        <v>43373</v>
      </c>
      <c r="B33" s="106" t="s">
        <v>63</v>
      </c>
      <c r="C33" s="76">
        <f>SUM(E33,G33,I33,K33,M33,O33,Q33,S33,U33)</f>
        <v>0</v>
      </c>
      <c r="D33" s="77">
        <f>SUM(F33,H33,J33,L33,N33,P33,R33,T33,V33)</f>
        <v>0</v>
      </c>
      <c r="E33" s="78"/>
      <c r="F33" s="79"/>
      <c r="G33" s="78"/>
      <c r="H33" s="79"/>
      <c r="I33" s="78"/>
      <c r="J33" s="79"/>
      <c r="K33" s="78"/>
      <c r="L33" s="79"/>
      <c r="M33" s="78"/>
      <c r="N33" s="79"/>
      <c r="O33" s="78"/>
      <c r="P33" s="79"/>
      <c r="Q33" s="78"/>
      <c r="R33" s="79"/>
      <c r="S33" s="80"/>
      <c r="T33" s="81"/>
      <c r="U33" s="78"/>
      <c r="V33" s="79"/>
      <c r="W33" s="82"/>
    </row>
    <row r="34" spans="1:23" ht="24.75" customHeight="1" thickBot="1">
      <c r="A34" s="205"/>
      <c r="B34" s="206"/>
      <c r="C34" s="88">
        <f>SUM(C4:C33)</f>
        <v>0</v>
      </c>
      <c r="D34" s="87">
        <f>SUM(D4:D33)</f>
        <v>0</v>
      </c>
      <c r="E34" s="88">
        <f aca="true" t="shared" si="2" ref="E34:V34">SUM(E4:E33)</f>
        <v>0</v>
      </c>
      <c r="F34" s="89">
        <f t="shared" si="2"/>
        <v>0</v>
      </c>
      <c r="G34" s="90">
        <f t="shared" si="2"/>
        <v>0</v>
      </c>
      <c r="H34" s="87">
        <f t="shared" si="2"/>
        <v>0</v>
      </c>
      <c r="I34" s="88">
        <f t="shared" si="2"/>
        <v>0</v>
      </c>
      <c r="J34" s="87">
        <f t="shared" si="2"/>
        <v>0</v>
      </c>
      <c r="K34" s="88">
        <f t="shared" si="2"/>
        <v>0</v>
      </c>
      <c r="L34" s="87">
        <f t="shared" si="2"/>
        <v>0</v>
      </c>
      <c r="M34" s="88">
        <f t="shared" si="2"/>
        <v>0</v>
      </c>
      <c r="N34" s="87">
        <f>SUM(N4:N33)</f>
        <v>0</v>
      </c>
      <c r="O34" s="88">
        <f t="shared" si="2"/>
        <v>0</v>
      </c>
      <c r="P34" s="87">
        <f t="shared" si="2"/>
        <v>0</v>
      </c>
      <c r="Q34" s="88">
        <f t="shared" si="2"/>
        <v>0</v>
      </c>
      <c r="R34" s="87">
        <f t="shared" si="2"/>
        <v>0</v>
      </c>
      <c r="S34" s="91">
        <f t="shared" si="2"/>
        <v>0</v>
      </c>
      <c r="T34" s="92">
        <f t="shared" si="2"/>
        <v>0</v>
      </c>
      <c r="U34" s="88">
        <f t="shared" si="2"/>
        <v>0</v>
      </c>
      <c r="V34" s="87">
        <f t="shared" si="2"/>
        <v>0</v>
      </c>
      <c r="W34" s="93"/>
    </row>
    <row r="35" spans="1:2" ht="13.5">
      <c r="A35" s="94"/>
      <c r="B35" s="94"/>
    </row>
    <row r="36" spans="1:2" ht="13.5">
      <c r="A36" s="94"/>
      <c r="B36" s="94"/>
    </row>
    <row r="37" spans="1:4" ht="13.5">
      <c r="A37" s="94"/>
      <c r="B37" s="94"/>
      <c r="C37" s="96"/>
      <c r="D37" s="96"/>
    </row>
    <row r="38" spans="1:2" ht="13.5">
      <c r="A38" s="94"/>
      <c r="B38" s="94"/>
    </row>
    <row r="39" spans="1:23" s="101" customFormat="1" ht="13.5">
      <c r="A39" s="97"/>
      <c r="B39" s="97"/>
      <c r="C39" s="98"/>
      <c r="D39" s="98"/>
      <c r="E39" s="98"/>
      <c r="F39" s="98"/>
      <c r="G39" s="98"/>
      <c r="H39" s="98"/>
      <c r="I39" s="98"/>
      <c r="J39" s="98"/>
      <c r="K39" s="98"/>
      <c r="L39" s="99"/>
      <c r="M39" s="98"/>
      <c r="N39" s="98"/>
      <c r="O39" s="98"/>
      <c r="P39" s="98"/>
      <c r="Q39" s="98"/>
      <c r="R39" s="99"/>
      <c r="S39" s="98"/>
      <c r="T39" s="98"/>
      <c r="U39" s="98"/>
      <c r="V39" s="98"/>
      <c r="W39" s="100"/>
    </row>
    <row r="40" spans="1:23" s="101" customFormat="1" ht="13.5">
      <c r="A40" s="97"/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100"/>
    </row>
    <row r="41" spans="1:23" s="101" customFormat="1" ht="13.5">
      <c r="A41" s="97"/>
      <c r="B41" s="9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100"/>
    </row>
    <row r="42" spans="1:23" s="104" customFormat="1" ht="13.5">
      <c r="A42" s="97"/>
      <c r="B42" s="97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3"/>
    </row>
  </sheetData>
  <sheetProtection/>
  <mergeCells count="15">
    <mergeCell ref="K2:L2"/>
    <mergeCell ref="M2:N2"/>
    <mergeCell ref="O2:P2"/>
    <mergeCell ref="Q2:R2"/>
    <mergeCell ref="S2:T2"/>
    <mergeCell ref="U2:V2"/>
    <mergeCell ref="W2:W3"/>
    <mergeCell ref="A34:B34"/>
    <mergeCell ref="C1:V1"/>
    <mergeCell ref="A2:B3"/>
    <mergeCell ref="C2:C3"/>
    <mergeCell ref="D2:D3"/>
    <mergeCell ref="E2:F2"/>
    <mergeCell ref="G2:H2"/>
    <mergeCell ref="I2:J2"/>
  </mergeCells>
  <printOptions horizontalCentered="1" verticalCentered="1"/>
  <pageMargins left="0.16" right="0.17" top="0.1968503937007874" bottom="0.1968503937007874" header="0.1968503937007874" footer="0.1968503937007874"/>
  <pageSetup fitToHeight="4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kusama</dc:creator>
  <cp:keywords/>
  <dc:description/>
  <cp:lastModifiedBy>ito</cp:lastModifiedBy>
  <cp:lastPrinted>2018-10-26T02:25:12Z</cp:lastPrinted>
  <dcterms:created xsi:type="dcterms:W3CDTF">2007-09-04T02:55:03Z</dcterms:created>
  <dcterms:modified xsi:type="dcterms:W3CDTF">2018-10-29T05:34:02Z</dcterms:modified>
  <cp:category/>
  <cp:version/>
  <cp:contentType/>
  <cp:contentStatus/>
</cp:coreProperties>
</file>