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94" activeTab="0"/>
  </bookViews>
  <sheets>
    <sheet name="入力方法" sheetId="1" r:id="rId1"/>
    <sheet name="受入調査" sheetId="2" r:id="rId2"/>
    <sheet name="【受入】2017.10" sheetId="3" r:id="rId3"/>
    <sheet name="【受入】2017.11" sheetId="4" r:id="rId4"/>
    <sheet name="【受入】2017.12" sheetId="5" r:id="rId5"/>
    <sheet name="【受入】2018.1" sheetId="6" r:id="rId6"/>
    <sheet name="【受入】2018.2" sheetId="7" r:id="rId7"/>
    <sheet name="【受入】2018.3" sheetId="8" r:id="rId8"/>
  </sheets>
  <definedNames>
    <definedName name="_xlnm.Print_Area" localSheetId="2">'【受入】2017.10'!$A$1:$W$35</definedName>
    <definedName name="_xlnm.Print_Area" localSheetId="3">'【受入】2017.11'!$A$1:$W$34</definedName>
    <definedName name="_xlnm.Print_Area" localSheetId="4">'【受入】2017.12'!$A$1:$W$35</definedName>
    <definedName name="_xlnm.Print_Area" localSheetId="5">'【受入】2018.1'!$A$1:$W$35</definedName>
    <definedName name="_xlnm.Print_Area" localSheetId="6">'【受入】2018.2'!$A$1:$W$32</definedName>
    <definedName name="_xlnm.Print_Area" localSheetId="7">'【受入】2018.3'!$A$1:$W$35</definedName>
    <definedName name="_xlnm.Print_Area" localSheetId="1">'受入調査'!$A$1:$J$49</definedName>
  </definedNames>
  <calcPr fullCalcOnLoad="1"/>
</workbook>
</file>

<file path=xl/sharedStrings.xml><?xml version="1.0" encoding="utf-8"?>
<sst xmlns="http://schemas.openxmlformats.org/spreadsheetml/2006/main" count="454" uniqueCount="86">
  <si>
    <t>平成　　　　年　　　　月　　　　日</t>
  </si>
  <si>
    <t>記入者氏名：　　　　　　　　　　　　　　　　　　　　　</t>
  </si>
  <si>
    <t>受入学校及び団体数</t>
  </si>
  <si>
    <t>種類</t>
  </si>
  <si>
    <t>受入数</t>
  </si>
  <si>
    <t>件数</t>
  </si>
  <si>
    <t>人数</t>
  </si>
  <si>
    <t>（FAX:　　　　　　　　　　　）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</si>
  <si>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</si>
  <si>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小学校</t>
  </si>
  <si>
    <t>中学校</t>
  </si>
  <si>
    <t>高等学校</t>
  </si>
  <si>
    <t>保育園
幼稚園</t>
  </si>
  <si>
    <t>実施した</t>
  </si>
  <si>
    <t>実施していない</t>
  </si>
  <si>
    <t>◆上記で「実施した」とお答えの方は下記にご記入願います。</t>
  </si>
  <si>
    <t>大学
専門学校</t>
  </si>
  <si>
    <t>家族連れ等
の個人</t>
  </si>
  <si>
    <t>合　計</t>
  </si>
  <si>
    <r>
      <t>＊</t>
    </r>
    <r>
      <rPr>
        <b/>
        <sz val="7"/>
        <rFont val="Times New Roman"/>
        <family val="1"/>
      </rPr>
      <t xml:space="preserve">     </t>
    </r>
    <r>
      <rPr>
        <b/>
        <sz val="10.5"/>
        <rFont val="ＭＳ Ｐゴシック"/>
        <family val="3"/>
      </rPr>
      <t>記入に際しての注意事項</t>
    </r>
  </si>
  <si>
    <t>別紙様式１（牧場⇒（県連・農協⇒）指定団体⇒中酪）</t>
  </si>
  <si>
    <t>　※締切：</t>
  </si>
  <si>
    <t>・</t>
  </si>
  <si>
    <t>特別支援
学校</t>
  </si>
  <si>
    <t>外国人
のグループ</t>
  </si>
  <si>
    <t>（ご協力ありがとうございました。）　</t>
  </si>
  <si>
    <r>
      <t>　</t>
    </r>
    <r>
      <rPr>
        <u val="double"/>
        <sz val="10"/>
        <rFont val="ＭＳ Ｐゴシック"/>
        <family val="3"/>
      </rPr>
      <t>体験者数</t>
    </r>
    <r>
      <rPr>
        <u val="single"/>
        <sz val="10"/>
        <rFont val="ＭＳ Ｐゴシック"/>
        <family val="3"/>
      </rPr>
      <t>を記入するよう、ご注意下さい。</t>
    </r>
  </si>
  <si>
    <r>
      <rPr>
        <u val="single"/>
        <sz val="10.5"/>
        <rFont val="ＭＳ Ｐゴシック"/>
        <family val="3"/>
      </rPr>
      <t>事故やトラブルが発生した場合、発生状況とその後の対応</t>
    </r>
    <r>
      <rPr>
        <sz val="10.5"/>
        <rFont val="ＭＳ Ｐゴシック"/>
        <family val="3"/>
      </rPr>
      <t>などについて、内容を詳しくお書きください。</t>
    </r>
  </si>
  <si>
    <r>
      <t>外国人のグループを受け入れている場合、</t>
    </r>
    <r>
      <rPr>
        <u val="single"/>
        <sz val="9"/>
        <rFont val="ＭＳ Ｐゴシック"/>
        <family val="3"/>
      </rPr>
      <t>主にどこの国から来ているか</t>
    </r>
    <r>
      <rPr>
        <sz val="9"/>
        <rFont val="ＭＳ Ｐゴシック"/>
        <family val="3"/>
      </rPr>
      <t>、差支えなければお教えください。</t>
    </r>
  </si>
  <si>
    <t>その他、ご意見等がありましたら、お書きください。</t>
  </si>
  <si>
    <t>■実際に酪農体験を行った件数、人数をご記入ください。また、引率者は人数に加えてください。</t>
  </si>
  <si>
    <r>
      <t>■特に観光牧場など受入人数の多い牧場においては、来場者数ではなく</t>
    </r>
    <r>
      <rPr>
        <u val="double"/>
        <sz val="10"/>
        <rFont val="ＭＳ Ｐゴシック"/>
        <family val="3"/>
      </rPr>
      <t>酪農教育ファーム活動の</t>
    </r>
  </si>
  <si>
    <t>■学校などの場合は1団体を1件、家族などの個人の場合は1グループを1件と数えてください。</t>
  </si>
  <si>
    <t>電話番号　：　　　　　　　　　　　　　　　　　　　　　</t>
  </si>
  <si>
    <t>認証牧場名　：　　　　　　　　　　　　　　　　　　　　　</t>
  </si>
  <si>
    <t>※本報告書は、酪農教育ファーム認証規程において提出が義務付けられており、</t>
  </si>
  <si>
    <t>　全国の酪農教育ファーム活動の実態を把握するための重要な報告書です。</t>
  </si>
  <si>
    <t>　活動の実施に有無にかかわらず、必ず提出をお願いします。</t>
  </si>
  <si>
    <t>酪農教育ファーム受け入れ実態報告書（平成２９年度下期）　</t>
  </si>
  <si>
    <t>◆平成２９年１０月～平成３０年３月において、牧場における受け入れを</t>
  </si>
  <si>
    <t>10月</t>
  </si>
  <si>
    <t>11月</t>
  </si>
  <si>
    <t>12月</t>
  </si>
  <si>
    <t>１月</t>
  </si>
  <si>
    <t>２月</t>
  </si>
  <si>
    <t>３月</t>
  </si>
  <si>
    <r>
      <rPr>
        <b/>
        <sz val="9"/>
        <rFont val="ＭＳ Ｐゴシック"/>
        <family val="3"/>
      </rPr>
      <t>子供会等の団体</t>
    </r>
    <r>
      <rPr>
        <b/>
        <sz val="11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（その他の団体含む）</t>
    </r>
  </si>
  <si>
    <t>受入実態調査表入力方法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</si>
  <si>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</si>
  <si>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</si>
  <si>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②</t>
  </si>
  <si>
    <t>自動的に【受入調査票】シートに集計結果が反映されます。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</si>
  <si>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</si>
  <si>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</si>
  <si>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</si>
  <si>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t>受入</t>
  </si>
  <si>
    <t>DATE</t>
  </si>
  <si>
    <t>DATE</t>
  </si>
  <si>
    <t>訪問団体
件数</t>
  </si>
  <si>
    <t>訪問者
人数</t>
  </si>
  <si>
    <t>保育園・幼稚園</t>
  </si>
  <si>
    <t>大学・専門学校</t>
  </si>
  <si>
    <t>特別支援学校</t>
  </si>
  <si>
    <t>外国人のグループ</t>
  </si>
  <si>
    <t>MEMO</t>
  </si>
  <si>
    <t>MEMO</t>
  </si>
  <si>
    <t>件</t>
  </si>
  <si>
    <t>人</t>
  </si>
  <si>
    <t>土</t>
  </si>
  <si>
    <t>日</t>
  </si>
  <si>
    <t>月</t>
  </si>
  <si>
    <t>火</t>
  </si>
  <si>
    <t>水</t>
  </si>
  <si>
    <t>木</t>
  </si>
  <si>
    <t>金</t>
  </si>
  <si>
    <t>DATE</t>
  </si>
  <si>
    <t>MEMO</t>
  </si>
  <si>
    <t>２０１７年１０月</t>
  </si>
  <si>
    <t>２０１７年１１月</t>
  </si>
  <si>
    <t>２０１７年１２月</t>
  </si>
  <si>
    <t>２０１８年１月</t>
  </si>
  <si>
    <t>２０１８年２月</t>
  </si>
  <si>
    <t>２０１８年３月</t>
  </si>
  <si>
    <t>子供会等の団体
（その他の団体含む）</t>
  </si>
  <si>
    <t>家族連れ等の
グループ（個人）</t>
  </si>
  <si>
    <t>DATE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</si>
</sst>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\(\ 0\ \)"/>
  </numFmts>
  <fonts count="7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Century"/>
      <family val="1"/>
    </font>
    <font>
      <b/>
      <sz val="10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b/>
      <sz val="7"/>
      <name val="Times New Roman"/>
      <family val="1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0"/>
      <name val="ＭＳ 明朝"/>
      <family val="1"/>
    </font>
    <font>
      <u val="double"/>
      <sz val="10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2"/>
      <name val="ＭＳ Ｐ明朝"/>
      <family val="1"/>
    </font>
    <font>
      <b/>
      <u val="double"/>
      <sz val="12"/>
      <name val="ＭＳ Ｐ明朝"/>
      <family val="1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新ゴL"/>
      <family val="3"/>
    </font>
    <font>
      <sz val="10"/>
      <name val="新ゴL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ouble"/>
    </border>
    <border>
      <left style="medium"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 style="double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13" fillId="7" borderId="28" xfId="0" applyNumberFormat="1" applyFont="1" applyFill="1" applyBorder="1" applyAlignment="1">
      <alignment horizontal="center" vertical="center"/>
    </xf>
    <xf numFmtId="14" fontId="13" fillId="7" borderId="29" xfId="0" applyNumberFormat="1" applyFont="1" applyFill="1" applyBorder="1" applyAlignment="1">
      <alignment horizontal="center" vertical="center"/>
    </xf>
    <xf numFmtId="0" fontId="0" fillId="7" borderId="3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14" fontId="32" fillId="7" borderId="35" xfId="0" applyNumberFormat="1" applyFont="1" applyFill="1" applyBorder="1" applyAlignment="1">
      <alignment horizontal="center" vertical="center" wrapText="1"/>
    </xf>
    <xf numFmtId="38" fontId="0" fillId="7" borderId="35" xfId="49" applyFont="1" applyFill="1" applyBorder="1" applyAlignment="1">
      <alignment vertical="center"/>
    </xf>
    <xf numFmtId="38" fontId="0" fillId="7" borderId="36" xfId="49" applyFont="1" applyFill="1" applyBorder="1" applyAlignment="1">
      <alignment vertical="center"/>
    </xf>
    <xf numFmtId="38" fontId="15" fillId="28" borderId="35" xfId="49" applyFont="1" applyFill="1" applyBorder="1" applyAlignment="1">
      <alignment vertical="center"/>
    </xf>
    <xf numFmtId="38" fontId="15" fillId="28" borderId="36" xfId="49" applyFont="1" applyFill="1" applyBorder="1" applyAlignment="1">
      <alignment vertical="center"/>
    </xf>
    <xf numFmtId="38" fontId="15" fillId="28" borderId="37" xfId="49" applyFont="1" applyFill="1" applyBorder="1" applyAlignment="1">
      <alignment vertical="center"/>
    </xf>
    <xf numFmtId="38" fontId="15" fillId="28" borderId="38" xfId="49" applyFont="1" applyFill="1" applyBorder="1" applyAlignment="1">
      <alignment vertical="center"/>
    </xf>
    <xf numFmtId="0" fontId="25" fillId="28" borderId="39" xfId="0" applyFont="1" applyFill="1" applyBorder="1" applyAlignment="1">
      <alignment vertical="center" wrapText="1"/>
    </xf>
    <xf numFmtId="14" fontId="32" fillId="7" borderId="40" xfId="0" applyNumberFormat="1" applyFont="1" applyFill="1" applyBorder="1" applyAlignment="1">
      <alignment horizontal="center" vertical="center" wrapText="1"/>
    </xf>
    <xf numFmtId="38" fontId="0" fillId="7" borderId="40" xfId="49" applyFont="1" applyFill="1" applyBorder="1" applyAlignment="1">
      <alignment vertical="center"/>
    </xf>
    <xf numFmtId="38" fontId="0" fillId="7" borderId="41" xfId="49" applyFont="1" applyFill="1" applyBorder="1" applyAlignment="1">
      <alignment vertical="center"/>
    </xf>
    <xf numFmtId="38" fontId="15" fillId="28" borderId="40" xfId="49" applyFont="1" applyFill="1" applyBorder="1" applyAlignment="1">
      <alignment vertical="center"/>
    </xf>
    <xf numFmtId="38" fontId="15" fillId="28" borderId="41" xfId="49" applyFont="1" applyFill="1" applyBorder="1" applyAlignment="1">
      <alignment vertical="center"/>
    </xf>
    <xf numFmtId="38" fontId="15" fillId="28" borderId="42" xfId="49" applyFont="1" applyFill="1" applyBorder="1" applyAlignment="1">
      <alignment vertical="center"/>
    </xf>
    <xf numFmtId="38" fontId="15" fillId="28" borderId="43" xfId="49" applyFont="1" applyFill="1" applyBorder="1" applyAlignment="1">
      <alignment vertical="center"/>
    </xf>
    <xf numFmtId="0" fontId="25" fillId="28" borderId="44" xfId="0" applyFont="1" applyFill="1" applyBorder="1" applyAlignment="1">
      <alignment vertical="center" wrapText="1"/>
    </xf>
    <xf numFmtId="14" fontId="32" fillId="7" borderId="45" xfId="0" applyNumberFormat="1" applyFont="1" applyFill="1" applyBorder="1" applyAlignment="1">
      <alignment horizontal="center" vertical="center" wrapText="1"/>
    </xf>
    <xf numFmtId="38" fontId="0" fillId="7" borderId="45" xfId="49" applyFont="1" applyFill="1" applyBorder="1" applyAlignment="1">
      <alignment vertical="center"/>
    </xf>
    <xf numFmtId="38" fontId="0" fillId="7" borderId="46" xfId="49" applyFont="1" applyFill="1" applyBorder="1" applyAlignment="1">
      <alignment vertical="center"/>
    </xf>
    <xf numFmtId="38" fontId="15" fillId="28" borderId="45" xfId="49" applyFont="1" applyFill="1" applyBorder="1" applyAlignment="1">
      <alignment vertical="center"/>
    </xf>
    <xf numFmtId="38" fontId="15" fillId="28" borderId="47" xfId="49" applyFont="1" applyFill="1" applyBorder="1" applyAlignment="1">
      <alignment vertical="center"/>
    </xf>
    <xf numFmtId="38" fontId="15" fillId="28" borderId="46" xfId="49" applyFont="1" applyFill="1" applyBorder="1" applyAlignment="1">
      <alignment vertical="center"/>
    </xf>
    <xf numFmtId="38" fontId="15" fillId="28" borderId="48" xfId="49" applyFont="1" applyFill="1" applyBorder="1" applyAlignment="1">
      <alignment vertical="center"/>
    </xf>
    <xf numFmtId="38" fontId="15" fillId="28" borderId="49" xfId="49" applyFont="1" applyFill="1" applyBorder="1" applyAlignment="1">
      <alignment vertical="center"/>
    </xf>
    <xf numFmtId="38" fontId="15" fillId="28" borderId="50" xfId="49" applyFont="1" applyFill="1" applyBorder="1" applyAlignment="1">
      <alignment vertical="center"/>
    </xf>
    <xf numFmtId="38" fontId="15" fillId="28" borderId="51" xfId="49" applyFont="1" applyFill="1" applyBorder="1" applyAlignment="1">
      <alignment vertical="center"/>
    </xf>
    <xf numFmtId="38" fontId="70" fillId="7" borderId="52" xfId="0" applyNumberFormat="1" applyFont="1" applyFill="1" applyBorder="1" applyAlignment="1">
      <alignment vertical="center"/>
    </xf>
    <xf numFmtId="38" fontId="70" fillId="7" borderId="53" xfId="0" applyNumberFormat="1" applyFont="1" applyFill="1" applyBorder="1" applyAlignment="1">
      <alignment vertical="center"/>
    </xf>
    <xf numFmtId="38" fontId="70" fillId="7" borderId="16" xfId="0" applyNumberFormat="1" applyFont="1" applyFill="1" applyBorder="1" applyAlignment="1">
      <alignment vertical="center"/>
    </xf>
    <xf numFmtId="38" fontId="70" fillId="7" borderId="54" xfId="0" applyNumberFormat="1" applyFont="1" applyFill="1" applyBorder="1" applyAlignment="1">
      <alignment vertical="center"/>
    </xf>
    <xf numFmtId="38" fontId="70" fillId="7" borderId="55" xfId="0" applyNumberFormat="1" applyFont="1" applyFill="1" applyBorder="1" applyAlignment="1">
      <alignment vertical="center"/>
    </xf>
    <xf numFmtId="38" fontId="70" fillId="7" borderId="56" xfId="0" applyNumberFormat="1" applyFont="1" applyFill="1" applyBorder="1" applyAlignment="1">
      <alignment vertical="center"/>
    </xf>
    <xf numFmtId="38" fontId="70" fillId="7" borderId="57" xfId="0" applyNumberFormat="1" applyFont="1" applyFill="1" applyBorder="1" applyAlignment="1">
      <alignment vertical="center"/>
    </xf>
    <xf numFmtId="38" fontId="70" fillId="7" borderId="58" xfId="0" applyNumberFormat="1" applyFont="1" applyFill="1" applyBorder="1" applyAlignment="1">
      <alignment vertical="center"/>
    </xf>
    <xf numFmtId="0" fontId="0" fillId="7" borderId="16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30" fillId="0" borderId="0" xfId="49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32" fillId="7" borderId="36" xfId="0" applyNumberFormat="1" applyFont="1" applyFill="1" applyBorder="1" applyAlignment="1">
      <alignment horizontal="center" vertical="center" wrapText="1"/>
    </xf>
    <xf numFmtId="0" fontId="32" fillId="7" borderId="41" xfId="0" applyNumberFormat="1" applyFont="1" applyFill="1" applyBorder="1" applyAlignment="1">
      <alignment horizontal="center" vertical="center" wrapText="1"/>
    </xf>
    <xf numFmtId="0" fontId="32" fillId="7" borderId="46" xfId="0" applyNumberFormat="1" applyFont="1" applyFill="1" applyBorder="1" applyAlignment="1">
      <alignment horizontal="center" vertical="center" wrapText="1"/>
    </xf>
    <xf numFmtId="38" fontId="70" fillId="7" borderId="30" xfId="0" applyNumberFormat="1" applyFont="1" applyFill="1" applyBorder="1" applyAlignment="1">
      <alignment vertical="center"/>
    </xf>
    <xf numFmtId="14" fontId="32" fillId="7" borderId="59" xfId="0" applyNumberFormat="1" applyFont="1" applyFill="1" applyBorder="1" applyAlignment="1">
      <alignment horizontal="center" vertical="center" wrapText="1"/>
    </xf>
    <xf numFmtId="38" fontId="15" fillId="28" borderId="60" xfId="49" applyFont="1" applyFill="1" applyBorder="1" applyAlignment="1">
      <alignment vertical="center"/>
    </xf>
    <xf numFmtId="38" fontId="15" fillId="28" borderId="61" xfId="49" applyFont="1" applyFill="1" applyBorder="1" applyAlignment="1">
      <alignment vertical="center"/>
    </xf>
    <xf numFmtId="38" fontId="70" fillId="7" borderId="28" xfId="0" applyNumberFormat="1" applyFont="1" applyFill="1" applyBorder="1" applyAlignment="1">
      <alignment vertical="center"/>
    </xf>
    <xf numFmtId="38" fontId="0" fillId="7" borderId="31" xfId="49" applyFont="1" applyFill="1" applyBorder="1" applyAlignment="1">
      <alignment vertical="center"/>
    </xf>
    <xf numFmtId="38" fontId="0" fillId="7" borderId="32" xfId="49" applyFont="1" applyFill="1" applyBorder="1" applyAlignment="1">
      <alignment vertical="center"/>
    </xf>
    <xf numFmtId="38" fontId="15" fillId="28" borderId="31" xfId="49" applyFont="1" applyFill="1" applyBorder="1" applyAlignment="1">
      <alignment vertical="center"/>
    </xf>
    <xf numFmtId="38" fontId="15" fillId="28" borderId="32" xfId="49" applyFont="1" applyFill="1" applyBorder="1" applyAlignment="1">
      <alignment vertical="center"/>
    </xf>
    <xf numFmtId="38" fontId="15" fillId="28" borderId="33" xfId="49" applyFont="1" applyFill="1" applyBorder="1" applyAlignment="1">
      <alignment vertical="center"/>
    </xf>
    <xf numFmtId="38" fontId="15" fillId="28" borderId="34" xfId="49" applyFont="1" applyFill="1" applyBorder="1" applyAlignment="1">
      <alignment vertical="center"/>
    </xf>
    <xf numFmtId="0" fontId="25" fillId="28" borderId="47" xfId="0" applyFont="1" applyFill="1" applyBorder="1" applyAlignment="1">
      <alignment vertical="center" wrapText="1"/>
    </xf>
    <xf numFmtId="38" fontId="15" fillId="0" borderId="62" xfId="0" applyNumberFormat="1" applyFont="1" applyBorder="1" applyAlignment="1">
      <alignment horizontal="right" vertical="center" wrapText="1"/>
    </xf>
    <xf numFmtId="38" fontId="15" fillId="0" borderId="63" xfId="0" applyNumberFormat="1" applyFont="1" applyBorder="1" applyAlignment="1">
      <alignment horizontal="right" vertical="center" wrapText="1"/>
    </xf>
    <xf numFmtId="38" fontId="15" fillId="0" borderId="64" xfId="0" applyNumberFormat="1" applyFont="1" applyBorder="1" applyAlignment="1">
      <alignment horizontal="right" vertical="center" wrapText="1"/>
    </xf>
    <xf numFmtId="38" fontId="15" fillId="0" borderId="65" xfId="0" applyNumberFormat="1" applyFont="1" applyBorder="1" applyAlignment="1">
      <alignment horizontal="right" vertical="center" wrapText="1"/>
    </xf>
    <xf numFmtId="38" fontId="15" fillId="0" borderId="66" xfId="0" applyNumberFormat="1" applyFont="1" applyBorder="1" applyAlignment="1">
      <alignment horizontal="right" vertical="center" wrapText="1"/>
    </xf>
    <xf numFmtId="38" fontId="15" fillId="0" borderId="67" xfId="0" applyNumberFormat="1" applyFont="1" applyBorder="1" applyAlignment="1">
      <alignment horizontal="right" vertical="center" wrapText="1"/>
    </xf>
    <xf numFmtId="38" fontId="15" fillId="0" borderId="52" xfId="0" applyNumberFormat="1" applyFont="1" applyBorder="1" applyAlignment="1">
      <alignment horizontal="right" vertical="center" wrapText="1"/>
    </xf>
    <xf numFmtId="38" fontId="15" fillId="0" borderId="68" xfId="0" applyNumberFormat="1" applyFont="1" applyBorder="1" applyAlignment="1">
      <alignment horizontal="right" vertical="center" wrapText="1"/>
    </xf>
    <xf numFmtId="38" fontId="15" fillId="0" borderId="69" xfId="0" applyNumberFormat="1" applyFont="1" applyBorder="1" applyAlignment="1">
      <alignment horizontal="right" vertical="center" wrapText="1"/>
    </xf>
    <xf numFmtId="38" fontId="15" fillId="0" borderId="70" xfId="0" applyNumberFormat="1" applyFont="1" applyBorder="1" applyAlignment="1">
      <alignment horizontal="right" vertical="center" wrapText="1"/>
    </xf>
    <xf numFmtId="38" fontId="15" fillId="0" borderId="71" xfId="0" applyNumberFormat="1" applyFont="1" applyBorder="1" applyAlignment="1">
      <alignment horizontal="right" vertical="center" wrapText="1"/>
    </xf>
    <xf numFmtId="38" fontId="15" fillId="0" borderId="72" xfId="0" applyNumberFormat="1" applyFont="1" applyBorder="1" applyAlignment="1">
      <alignment horizontal="right" vertical="center" wrapText="1"/>
    </xf>
    <xf numFmtId="38" fontId="15" fillId="0" borderId="73" xfId="0" applyNumberFormat="1" applyFont="1" applyBorder="1" applyAlignment="1">
      <alignment horizontal="right" vertical="center" wrapText="1"/>
    </xf>
    <xf numFmtId="38" fontId="15" fillId="0" borderId="74" xfId="0" applyNumberFormat="1" applyFont="1" applyBorder="1" applyAlignment="1">
      <alignment vertical="center" wrapText="1"/>
    </xf>
    <xf numFmtId="38" fontId="15" fillId="0" borderId="75" xfId="0" applyNumberFormat="1" applyFont="1" applyBorder="1" applyAlignment="1">
      <alignment vertical="center" wrapText="1"/>
    </xf>
    <xf numFmtId="38" fontId="15" fillId="0" borderId="76" xfId="0" applyNumberFormat="1" applyFont="1" applyBorder="1" applyAlignment="1">
      <alignment vertical="center" wrapText="1"/>
    </xf>
    <xf numFmtId="38" fontId="15" fillId="0" borderId="77" xfId="0" applyNumberFormat="1" applyFont="1" applyBorder="1" applyAlignment="1">
      <alignment vertical="center" wrapText="1"/>
    </xf>
    <xf numFmtId="38" fontId="15" fillId="0" borderId="78" xfId="0" applyNumberFormat="1" applyFont="1" applyBorder="1" applyAlignment="1">
      <alignment vertical="center" wrapText="1"/>
    </xf>
    <xf numFmtId="38" fontId="15" fillId="0" borderId="79" xfId="0" applyNumberFormat="1" applyFont="1" applyBorder="1" applyAlignment="1">
      <alignment vertical="center" wrapText="1"/>
    </xf>
    <xf numFmtId="38" fontId="15" fillId="0" borderId="80" xfId="0" applyNumberFormat="1" applyFont="1" applyBorder="1" applyAlignment="1">
      <alignment vertical="center" wrapText="1"/>
    </xf>
    <xf numFmtId="38" fontId="15" fillId="0" borderId="79" xfId="0" applyNumberFormat="1" applyFont="1" applyFill="1" applyBorder="1" applyAlignment="1">
      <alignment vertical="center"/>
    </xf>
    <xf numFmtId="38" fontId="15" fillId="0" borderId="74" xfId="0" applyNumberFormat="1" applyFont="1" applyFill="1" applyBorder="1" applyAlignment="1">
      <alignment vertical="center"/>
    </xf>
    <xf numFmtId="38" fontId="15" fillId="0" borderId="75" xfId="0" applyNumberFormat="1" applyFont="1" applyFill="1" applyBorder="1" applyAlignment="1">
      <alignment vertical="center"/>
    </xf>
    <xf numFmtId="38" fontId="15" fillId="0" borderId="75" xfId="0" applyNumberFormat="1" applyFont="1" applyBorder="1" applyAlignment="1">
      <alignment vertical="center"/>
    </xf>
    <xf numFmtId="38" fontId="15" fillId="0" borderId="81" xfId="0" applyNumberFormat="1" applyFont="1" applyFill="1" applyBorder="1" applyAlignment="1">
      <alignment vertical="center"/>
    </xf>
    <xf numFmtId="38" fontId="15" fillId="0" borderId="77" xfId="0" applyNumberFormat="1" applyFont="1" applyFill="1" applyBorder="1" applyAlignment="1">
      <alignment vertical="center"/>
    </xf>
    <xf numFmtId="38" fontId="15" fillId="0" borderId="76" xfId="0" applyNumberFormat="1" applyFont="1" applyFill="1" applyBorder="1" applyAlignment="1">
      <alignment vertical="center"/>
    </xf>
    <xf numFmtId="38" fontId="15" fillId="0" borderId="72" xfId="0" applyNumberFormat="1" applyFont="1" applyFill="1" applyBorder="1" applyAlignment="1">
      <alignment vertical="center"/>
    </xf>
    <xf numFmtId="38" fontId="15" fillId="0" borderId="69" xfId="0" applyNumberFormat="1" applyFont="1" applyFill="1" applyBorder="1" applyAlignment="1">
      <alignment vertical="center"/>
    </xf>
    <xf numFmtId="38" fontId="15" fillId="0" borderId="70" xfId="0" applyNumberFormat="1" applyFont="1" applyFill="1" applyBorder="1" applyAlignment="1">
      <alignment vertical="center"/>
    </xf>
    <xf numFmtId="38" fontId="15" fillId="0" borderId="34" xfId="0" applyNumberFormat="1" applyFont="1" applyBorder="1" applyAlignment="1">
      <alignment vertical="center" wrapText="1"/>
    </xf>
    <xf numFmtId="38" fontId="15" fillId="0" borderId="82" xfId="0" applyNumberFormat="1" applyFont="1" applyBorder="1" applyAlignment="1">
      <alignment vertical="center" wrapText="1"/>
    </xf>
    <xf numFmtId="38" fontId="15" fillId="0" borderId="70" xfId="0" applyNumberFormat="1" applyFont="1" applyBorder="1" applyAlignment="1">
      <alignment vertical="center" wrapText="1"/>
    </xf>
    <xf numFmtId="38" fontId="15" fillId="0" borderId="69" xfId="0" applyNumberFormat="1" applyFont="1" applyBorder="1" applyAlignment="1">
      <alignment vertical="center" wrapText="1"/>
    </xf>
    <xf numFmtId="38" fontId="15" fillId="0" borderId="71" xfId="0" applyNumberFormat="1" applyFont="1" applyBorder="1" applyAlignment="1">
      <alignment vertical="center" wrapText="1"/>
    </xf>
    <xf numFmtId="38" fontId="15" fillId="0" borderId="51" xfId="0" applyNumberFormat="1" applyFont="1" applyBorder="1" applyAlignment="1">
      <alignment vertical="center" wrapText="1"/>
    </xf>
    <xf numFmtId="38" fontId="15" fillId="0" borderId="83" xfId="0" applyNumberFormat="1" applyFont="1" applyBorder="1" applyAlignment="1">
      <alignment vertical="center" wrapText="1"/>
    </xf>
    <xf numFmtId="38" fontId="15" fillId="0" borderId="84" xfId="0" applyNumberFormat="1" applyFont="1" applyFill="1" applyBorder="1" applyAlignment="1">
      <alignment vertical="center"/>
    </xf>
    <xf numFmtId="38" fontId="15" fillId="0" borderId="23" xfId="0" applyNumberFormat="1" applyFont="1" applyFill="1" applyBorder="1" applyAlignment="1">
      <alignment vertical="center"/>
    </xf>
    <xf numFmtId="38" fontId="15" fillId="0" borderId="22" xfId="0" applyNumberFormat="1" applyFont="1" applyFill="1" applyBorder="1" applyAlignment="1">
      <alignment vertical="center"/>
    </xf>
    <xf numFmtId="38" fontId="15" fillId="0" borderId="22" xfId="0" applyNumberFormat="1" applyFont="1" applyBorder="1" applyAlignment="1">
      <alignment vertical="center" wrapText="1"/>
    </xf>
    <xf numFmtId="38" fontId="15" fillId="0" borderId="23" xfId="0" applyNumberFormat="1" applyFont="1" applyBorder="1" applyAlignment="1">
      <alignment vertical="center" wrapText="1"/>
    </xf>
    <xf numFmtId="38" fontId="15" fillId="0" borderId="85" xfId="0" applyNumberFormat="1" applyFont="1" applyBorder="1" applyAlignment="1">
      <alignment vertical="center" wrapText="1"/>
    </xf>
    <xf numFmtId="38" fontId="15" fillId="0" borderId="84" xfId="0" applyNumberFormat="1" applyFont="1" applyBorder="1" applyAlignment="1">
      <alignment vertical="center" wrapText="1"/>
    </xf>
    <xf numFmtId="0" fontId="25" fillId="28" borderId="86" xfId="0" applyFont="1" applyFill="1" applyBorder="1" applyAlignment="1">
      <alignment vertical="center" wrapText="1"/>
    </xf>
    <xf numFmtId="0" fontId="1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71" fillId="7" borderId="0" xfId="0" applyFont="1" applyFill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25" fillId="0" borderId="87" xfId="0" applyFont="1" applyBorder="1" applyAlignment="1">
      <alignment horizontal="left" vertical="center" wrapText="1"/>
    </xf>
    <xf numFmtId="0" fontId="25" fillId="0" borderId="88" xfId="0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9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25" fillId="7" borderId="97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0" fillId="7" borderId="98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54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55" fontId="16" fillId="7" borderId="29" xfId="0" applyNumberFormat="1" applyFont="1" applyFill="1" applyBorder="1" applyAlignment="1" quotePrefix="1">
      <alignment horizontal="left" vertical="center"/>
    </xf>
    <xf numFmtId="0" fontId="16" fillId="7" borderId="29" xfId="0" applyFont="1" applyFill="1" applyBorder="1" applyAlignment="1">
      <alignment horizontal="left" vertical="center"/>
    </xf>
    <xf numFmtId="0" fontId="0" fillId="7" borderId="99" xfId="0" applyNumberFormat="1" applyFill="1" applyBorder="1" applyAlignment="1">
      <alignment horizontal="center" vertical="center"/>
    </xf>
    <xf numFmtId="0" fontId="0" fillId="7" borderId="98" xfId="0" applyNumberForma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25" fillId="7" borderId="35" xfId="0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0" fillId="7" borderId="28" xfId="0" applyNumberFormat="1" applyFill="1" applyBorder="1" applyAlignment="1">
      <alignment horizontal="center" vertical="center"/>
    </xf>
    <xf numFmtId="0" fontId="0" fillId="7" borderId="3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66675</xdr:rowOff>
    </xdr:from>
    <xdr:to>
      <xdr:col>9</xdr:col>
      <xdr:colOff>695325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0275" y="66675"/>
          <a:ext cx="10001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tabSelected="1" zoomScalePageLayoutView="0" workbookViewId="0" topLeftCell="A1">
      <selection activeCell="C5" sqref="C5:K5"/>
    </sheetView>
  </sheetViews>
  <sheetFormatPr defaultColWidth="9.00390625" defaultRowHeight="13.5"/>
  <cols>
    <col min="1" max="1" width="5.00390625" style="0" customWidth="1"/>
    <col min="2" max="2" width="5.00390625" style="58" customWidth="1"/>
  </cols>
  <sheetData>
    <row r="2" spans="2:11" s="56" customFormat="1" ht="27.75" customHeight="1">
      <c r="B2" s="174" t="s">
        <v>47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2:11" ht="38.25" customHeight="1">
      <c r="B3" s="57" t="s">
        <v>48</v>
      </c>
      <c r="C3" s="175" t="s">
        <v>49</v>
      </c>
      <c r="D3" s="176"/>
      <c r="E3" s="176"/>
      <c r="F3" s="176"/>
      <c r="G3" s="176"/>
      <c r="H3" s="176"/>
      <c r="I3" s="176"/>
      <c r="J3" s="176"/>
      <c r="K3" s="176"/>
    </row>
    <row r="4" spans="2:11" ht="27.75" customHeight="1">
      <c r="B4" s="57" t="s">
        <v>50</v>
      </c>
      <c r="C4" s="176" t="s">
        <v>51</v>
      </c>
      <c r="D4" s="176"/>
      <c r="E4" s="176"/>
      <c r="F4" s="176"/>
      <c r="G4" s="176"/>
      <c r="H4" s="176"/>
      <c r="I4" s="176"/>
      <c r="J4" s="176"/>
      <c r="K4" s="176"/>
    </row>
    <row r="5" spans="2:11" ht="27.75" customHeight="1">
      <c r="B5" s="57" t="s">
        <v>52</v>
      </c>
      <c r="C5" s="176" t="s">
        <v>53</v>
      </c>
      <c r="D5" s="176"/>
      <c r="E5" s="176"/>
      <c r="F5" s="176"/>
      <c r="G5" s="176"/>
      <c r="H5" s="176"/>
      <c r="I5" s="176"/>
      <c r="J5" s="176"/>
      <c r="K5" s="176"/>
    </row>
    <row r="6" spans="2:11" ht="27.75" customHeight="1">
      <c r="B6" s="177" t="s">
        <v>54</v>
      </c>
      <c r="C6" s="177"/>
      <c r="D6" s="177"/>
      <c r="E6" s="177"/>
      <c r="F6" s="177"/>
      <c r="G6" s="177"/>
      <c r="H6" s="177"/>
      <c r="I6" s="177"/>
      <c r="J6" s="177"/>
      <c r="K6" s="177"/>
    </row>
    <row r="7" ht="27.75" customHeight="1"/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49"/>
  <sheetViews>
    <sheetView view="pageBreakPreview" zoomScaleSheetLayoutView="100" zoomScalePageLayoutView="0" workbookViewId="0" topLeftCell="A25">
      <selection activeCell="D35" sqref="D35"/>
    </sheetView>
  </sheetViews>
  <sheetFormatPr defaultColWidth="9.00390625" defaultRowHeight="13.5"/>
  <cols>
    <col min="1" max="1" width="4.00390625" style="2" customWidth="1"/>
    <col min="2" max="2" width="12.875" style="3" customWidth="1"/>
    <col min="3" max="3" width="8.25390625" style="2" customWidth="1"/>
    <col min="4" max="9" width="9.625" style="2" customWidth="1"/>
    <col min="10" max="10" width="10.625" style="2" customWidth="1"/>
    <col min="11" max="16384" width="9.00390625" style="2" customWidth="1"/>
  </cols>
  <sheetData>
    <row r="1" ht="12.75" customHeight="1">
      <c r="A1" s="8" t="s">
        <v>20</v>
      </c>
    </row>
    <row r="2" spans="1:10" s="1" customFormat="1" ht="18" customHeight="1">
      <c r="A2" s="196" t="s">
        <v>38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2:10" ht="15" customHeight="1">
      <c r="B3"/>
      <c r="C3"/>
      <c r="D3"/>
      <c r="E3"/>
      <c r="F3"/>
      <c r="G3"/>
      <c r="H3"/>
      <c r="I3"/>
      <c r="J3" s="4" t="s">
        <v>0</v>
      </c>
    </row>
    <row r="4" spans="1:10" ht="15" customHeight="1">
      <c r="A4" s="10" t="s">
        <v>8</v>
      </c>
      <c r="B4"/>
      <c r="C4"/>
      <c r="E4"/>
      <c r="F4"/>
      <c r="G4"/>
      <c r="H4"/>
      <c r="I4"/>
      <c r="J4"/>
    </row>
    <row r="5" spans="1:10" ht="15" customHeight="1">
      <c r="A5" s="2" t="s">
        <v>7</v>
      </c>
      <c r="B5"/>
      <c r="C5"/>
      <c r="D5"/>
      <c r="E5"/>
      <c r="F5"/>
      <c r="G5"/>
      <c r="H5"/>
      <c r="I5"/>
      <c r="J5"/>
    </row>
    <row r="6" spans="1:9" ht="16.5" customHeight="1">
      <c r="A6" s="9" t="s">
        <v>21</v>
      </c>
      <c r="B6"/>
      <c r="C6"/>
      <c r="D6"/>
      <c r="E6"/>
      <c r="F6"/>
      <c r="G6" s="53" t="s">
        <v>34</v>
      </c>
      <c r="I6"/>
    </row>
    <row r="7" spans="2:9" ht="16.5" customHeight="1">
      <c r="B7"/>
      <c r="C7"/>
      <c r="D7"/>
      <c r="E7"/>
      <c r="F7"/>
      <c r="G7" s="7" t="s">
        <v>1</v>
      </c>
      <c r="I7"/>
    </row>
    <row r="8" spans="2:9" ht="16.5" customHeight="1">
      <c r="B8"/>
      <c r="C8"/>
      <c r="D8"/>
      <c r="E8"/>
      <c r="F8"/>
      <c r="G8" s="53" t="s">
        <v>33</v>
      </c>
      <c r="I8"/>
    </row>
    <row r="9" spans="2:15" s="15" customFormat="1" ht="14.25">
      <c r="B9" s="18" t="s">
        <v>39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7" s="15" customFormat="1" ht="5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7"/>
    </row>
    <row r="11" spans="2:17" s="15" customFormat="1" ht="16.5" customHeight="1">
      <c r="B11" s="16"/>
      <c r="C11" s="37" t="s">
        <v>13</v>
      </c>
      <c r="E11" s="26" t="s">
        <v>22</v>
      </c>
      <c r="F11" s="37" t="s">
        <v>14</v>
      </c>
      <c r="I11" s="20"/>
      <c r="K11" s="19"/>
      <c r="L11" s="20"/>
      <c r="M11" s="20"/>
      <c r="P11" s="17"/>
      <c r="Q11" s="27"/>
    </row>
    <row r="12" spans="2:17" s="15" customFormat="1" ht="9" customHeight="1">
      <c r="B12" s="16"/>
      <c r="C12" s="16"/>
      <c r="D12" s="16"/>
      <c r="E12" s="16"/>
      <c r="F12" s="16"/>
      <c r="G12" s="16"/>
      <c r="I12" s="25"/>
      <c r="J12" s="16"/>
      <c r="K12" s="16"/>
      <c r="L12" s="16"/>
      <c r="M12" s="16"/>
      <c r="P12" s="17"/>
      <c r="Q12" s="17"/>
    </row>
    <row r="13" spans="2:15" s="15" customFormat="1" ht="14.25">
      <c r="B13" s="52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0" ht="4.5" customHeight="1" thickBot="1">
      <c r="A14" s="5"/>
      <c r="B14"/>
      <c r="C14"/>
      <c r="D14"/>
      <c r="E14"/>
      <c r="F14"/>
      <c r="G14"/>
      <c r="H14"/>
      <c r="I14"/>
      <c r="J14"/>
    </row>
    <row r="15" spans="1:10" ht="19.5" customHeight="1" thickBot="1">
      <c r="A15" s="183" t="s">
        <v>2</v>
      </c>
      <c r="B15" s="24" t="s">
        <v>3</v>
      </c>
      <c r="C15" s="31" t="s">
        <v>4</v>
      </c>
      <c r="D15" s="36" t="s">
        <v>40</v>
      </c>
      <c r="E15" s="24" t="s">
        <v>41</v>
      </c>
      <c r="F15" s="24" t="s">
        <v>42</v>
      </c>
      <c r="G15" s="40" t="s">
        <v>43</v>
      </c>
      <c r="H15" s="24" t="s">
        <v>44</v>
      </c>
      <c r="I15" s="44" t="s">
        <v>45</v>
      </c>
      <c r="J15" s="50" t="s">
        <v>18</v>
      </c>
    </row>
    <row r="16" spans="1:10" ht="23.25" customHeight="1" thickTop="1">
      <c r="A16" s="184"/>
      <c r="B16" s="197" t="s">
        <v>12</v>
      </c>
      <c r="C16" s="32" t="s">
        <v>5</v>
      </c>
      <c r="D16" s="129">
        <f>'【受入】2017.10'!E35</f>
        <v>0</v>
      </c>
      <c r="E16" s="136">
        <f>'【受入】2017.11'!E34</f>
        <v>0</v>
      </c>
      <c r="F16" s="136">
        <f>'【受入】2017.12'!E35</f>
        <v>0</v>
      </c>
      <c r="G16" s="149">
        <f>'【受入】2018.1'!E35</f>
        <v>0</v>
      </c>
      <c r="H16" s="153">
        <f>'【受入】2018.2'!E32</f>
        <v>0</v>
      </c>
      <c r="I16" s="156">
        <f>'【受入】2018.3'!E35</f>
        <v>0</v>
      </c>
      <c r="J16" s="166">
        <f aca="true" t="shared" si="0" ref="J16:J22">SUM(D16:I16)</f>
        <v>0</v>
      </c>
    </row>
    <row r="17" spans="1:10" ht="23.25" customHeight="1">
      <c r="A17" s="184"/>
      <c r="B17" s="189"/>
      <c r="C17" s="33" t="s">
        <v>6</v>
      </c>
      <c r="D17" s="130">
        <f>'【受入】2017.10'!F35</f>
        <v>0</v>
      </c>
      <c r="E17" s="137">
        <f>'【受入】2017.11'!F34</f>
        <v>0</v>
      </c>
      <c r="F17" s="137">
        <f>'【受入】2017.12'!F35</f>
        <v>0</v>
      </c>
      <c r="G17" s="150">
        <f>'【受入】2018.1'!F35</f>
        <v>0</v>
      </c>
      <c r="H17" s="154">
        <f>'【受入】2018.2'!F32</f>
        <v>0</v>
      </c>
      <c r="I17" s="157">
        <f>'【受入】2018.3'!F35</f>
        <v>0</v>
      </c>
      <c r="J17" s="167">
        <f t="shared" si="0"/>
        <v>0</v>
      </c>
    </row>
    <row r="18" spans="1:10" ht="23.25" customHeight="1">
      <c r="A18" s="184"/>
      <c r="B18" s="186" t="s">
        <v>9</v>
      </c>
      <c r="C18" s="34" t="s">
        <v>5</v>
      </c>
      <c r="D18" s="131">
        <f>'【受入】2017.10'!G35</f>
        <v>0</v>
      </c>
      <c r="E18" s="138">
        <f>'【受入】2017.11'!G34</f>
        <v>0</v>
      </c>
      <c r="F18" s="138">
        <f>'【受入】2017.12'!G35</f>
        <v>0</v>
      </c>
      <c r="G18" s="151">
        <f>'【受入】2018.1'!G35</f>
        <v>0</v>
      </c>
      <c r="H18" s="155">
        <f>'【受入】2018.2'!G32</f>
        <v>0</v>
      </c>
      <c r="I18" s="158">
        <f>'【受入】2018.3'!G35</f>
        <v>0</v>
      </c>
      <c r="J18" s="168">
        <f t="shared" si="0"/>
        <v>0</v>
      </c>
    </row>
    <row r="19" spans="1:10" ht="23.25" customHeight="1">
      <c r="A19" s="184"/>
      <c r="B19" s="187"/>
      <c r="C19" s="33" t="s">
        <v>6</v>
      </c>
      <c r="D19" s="130">
        <f>'【受入】2017.10'!H35</f>
        <v>0</v>
      </c>
      <c r="E19" s="137">
        <f>'【受入】2017.11'!H34</f>
        <v>0</v>
      </c>
      <c r="F19" s="137">
        <f>'【受入】2017.12'!H35</f>
        <v>0</v>
      </c>
      <c r="G19" s="150">
        <f>'【受入】2018.1'!H35</f>
        <v>0</v>
      </c>
      <c r="H19" s="154">
        <f>'【受入】2018.2'!H32</f>
        <v>0</v>
      </c>
      <c r="I19" s="157">
        <f>'【受入】2018.3'!H35</f>
        <v>0</v>
      </c>
      <c r="J19" s="167">
        <f t="shared" si="0"/>
        <v>0</v>
      </c>
    </row>
    <row r="20" spans="1:10" ht="23.25" customHeight="1">
      <c r="A20" s="184"/>
      <c r="B20" s="186" t="s">
        <v>10</v>
      </c>
      <c r="C20" s="34" t="s">
        <v>5</v>
      </c>
      <c r="D20" s="131">
        <f>'【受入】2017.10'!I35</f>
        <v>0</v>
      </c>
      <c r="E20" s="138">
        <f>'【受入】2017.11'!I34</f>
        <v>0</v>
      </c>
      <c r="F20" s="138">
        <f>'【受入】2017.12'!I35</f>
        <v>0</v>
      </c>
      <c r="G20" s="152">
        <f>'【受入】2018.1'!I35</f>
        <v>0</v>
      </c>
      <c r="H20" s="143">
        <f>'【受入】2018.2'!I32</f>
        <v>0</v>
      </c>
      <c r="I20" s="159">
        <f>'【受入】2018.3'!I35</f>
        <v>0</v>
      </c>
      <c r="J20" s="169">
        <f t="shared" si="0"/>
        <v>0</v>
      </c>
    </row>
    <row r="21" spans="1:10" ht="23.25" customHeight="1">
      <c r="A21" s="184"/>
      <c r="B21" s="187"/>
      <c r="C21" s="33" t="s">
        <v>6</v>
      </c>
      <c r="D21" s="130">
        <f>'【受入】2017.10'!J35</f>
        <v>0</v>
      </c>
      <c r="E21" s="137">
        <f>'【受入】2017.11'!J34</f>
        <v>0</v>
      </c>
      <c r="F21" s="137">
        <f>'【受入】2017.12'!J35</f>
        <v>0</v>
      </c>
      <c r="G21" s="142">
        <f>'【受入】2018.1'!J35</f>
        <v>0</v>
      </c>
      <c r="H21" s="142">
        <f>'【受入】2018.2'!J32</f>
        <v>0</v>
      </c>
      <c r="I21" s="160">
        <f>'【受入】2018.3'!J35</f>
        <v>0</v>
      </c>
      <c r="J21" s="170">
        <f t="shared" si="0"/>
        <v>0</v>
      </c>
    </row>
    <row r="22" spans="1:10" ht="23.25" customHeight="1">
      <c r="A22" s="184"/>
      <c r="B22" s="186" t="s">
        <v>11</v>
      </c>
      <c r="C22" s="34" t="s">
        <v>5</v>
      </c>
      <c r="D22" s="131">
        <f>'【受入】2017.10'!K35</f>
        <v>0</v>
      </c>
      <c r="E22" s="138">
        <f>'【受入】2017.11'!K34</f>
        <v>0</v>
      </c>
      <c r="F22" s="138">
        <f>'【受入】2017.12'!K35</f>
        <v>0</v>
      </c>
      <c r="G22" s="143">
        <f>'【受入】2018.1'!K35</f>
        <v>0</v>
      </c>
      <c r="H22" s="143">
        <f>'【受入】2018.2'!K32</f>
        <v>0</v>
      </c>
      <c r="I22" s="159">
        <f>'【受入】2018.3'!K35</f>
        <v>0</v>
      </c>
      <c r="J22" s="169">
        <f t="shared" si="0"/>
        <v>0</v>
      </c>
    </row>
    <row r="23" spans="1:10" ht="23.25" customHeight="1">
      <c r="A23" s="184"/>
      <c r="B23" s="187"/>
      <c r="C23" s="33" t="s">
        <v>6</v>
      </c>
      <c r="D23" s="130">
        <f>'【受入】2017.10'!L35</f>
        <v>0</v>
      </c>
      <c r="E23" s="137">
        <f>'【受入】2017.11'!L34</f>
        <v>0</v>
      </c>
      <c r="F23" s="137">
        <f>'【受入】2017.12'!L35</f>
        <v>0</v>
      </c>
      <c r="G23" s="142">
        <f>'【受入】2018.1'!L35</f>
        <v>0</v>
      </c>
      <c r="H23" s="142">
        <f>'【受入】2018.2'!L32</f>
        <v>0</v>
      </c>
      <c r="I23" s="160">
        <f>'【受入】2018.3'!L35</f>
        <v>0</v>
      </c>
      <c r="J23" s="46">
        <f aca="true" t="shared" si="1" ref="J23:J32">SUM(D23:I23)</f>
        <v>0</v>
      </c>
    </row>
    <row r="24" spans="1:10" ht="23.25" customHeight="1">
      <c r="A24" s="184"/>
      <c r="B24" s="188" t="s">
        <v>16</v>
      </c>
      <c r="C24" s="34" t="s">
        <v>5</v>
      </c>
      <c r="D24" s="131">
        <f>'【受入】2017.10'!M35</f>
        <v>0</v>
      </c>
      <c r="E24" s="138">
        <f>'【受入】2017.11'!M34</f>
        <v>0</v>
      </c>
      <c r="F24" s="138">
        <f>'【受入】2017.12'!M35</f>
        <v>0</v>
      </c>
      <c r="G24" s="143">
        <f>'【受入】2018.1'!M35</f>
        <v>0</v>
      </c>
      <c r="H24" s="143">
        <f>'【受入】2018.2'!M32</f>
        <v>0</v>
      </c>
      <c r="I24" s="159">
        <f>'【受入】2018.3'!M35</f>
        <v>0</v>
      </c>
      <c r="J24" s="169">
        <f>SUM(D24:I24)</f>
        <v>0</v>
      </c>
    </row>
    <row r="25" spans="1:10" ht="23.25" customHeight="1">
      <c r="A25" s="184"/>
      <c r="B25" s="189"/>
      <c r="C25" s="33" t="s">
        <v>6</v>
      </c>
      <c r="D25" s="130">
        <f>'【受入】2017.10'!N35</f>
        <v>0</v>
      </c>
      <c r="E25" s="137">
        <f>'【受入】2017.11'!N34</f>
        <v>0</v>
      </c>
      <c r="F25" s="137">
        <f>'【受入】2017.12'!N35</f>
        <v>0</v>
      </c>
      <c r="G25" s="142">
        <f>'【受入】2018.1'!N35</f>
        <v>0</v>
      </c>
      <c r="H25" s="142">
        <f>'【受入】2018.2'!N32</f>
        <v>0</v>
      </c>
      <c r="I25" s="160">
        <f>'【受入】2018.3'!N35</f>
        <v>0</v>
      </c>
      <c r="J25" s="46">
        <f t="shared" si="1"/>
        <v>0</v>
      </c>
    </row>
    <row r="26" spans="1:10" ht="23.25" customHeight="1">
      <c r="A26" s="184"/>
      <c r="B26" s="188" t="s">
        <v>23</v>
      </c>
      <c r="C26" s="34" t="s">
        <v>5</v>
      </c>
      <c r="D26" s="131">
        <f>'【受入】2017.10'!O35</f>
        <v>0</v>
      </c>
      <c r="E26" s="138">
        <f>'【受入】2017.11'!O34</f>
        <v>0</v>
      </c>
      <c r="F26" s="138">
        <f>'【受入】2017.12'!O35</f>
        <v>0</v>
      </c>
      <c r="G26" s="144">
        <f>'【受入】2018.1'!O35</f>
        <v>0</v>
      </c>
      <c r="H26" s="143">
        <f>'【受入】2018.2'!O32</f>
        <v>0</v>
      </c>
      <c r="I26" s="161">
        <f>'【受入】2018.3'!O35</f>
        <v>0</v>
      </c>
      <c r="J26" s="47">
        <f t="shared" si="1"/>
        <v>0</v>
      </c>
    </row>
    <row r="27" spans="1:10" ht="23.25" customHeight="1">
      <c r="A27" s="184"/>
      <c r="B27" s="189"/>
      <c r="C27" s="33" t="s">
        <v>6</v>
      </c>
      <c r="D27" s="130">
        <f>'【受入】2017.10'!P35</f>
        <v>0</v>
      </c>
      <c r="E27" s="137">
        <f>'【受入】2017.11'!P34</f>
        <v>0</v>
      </c>
      <c r="F27" s="137">
        <f>'【受入】2017.12'!P35</f>
        <v>0</v>
      </c>
      <c r="G27" s="145">
        <f>'【受入】2018.1'!P35</f>
        <v>0</v>
      </c>
      <c r="H27" s="142">
        <f>'【受入】2018.2'!P32</f>
        <v>0</v>
      </c>
      <c r="I27" s="162">
        <f>'【受入】2018.3'!P35</f>
        <v>0</v>
      </c>
      <c r="J27" s="48">
        <f t="shared" si="1"/>
        <v>0</v>
      </c>
    </row>
    <row r="28" spans="1:10" ht="23.25" customHeight="1">
      <c r="A28" s="184"/>
      <c r="B28" s="188" t="s">
        <v>46</v>
      </c>
      <c r="C28" s="34" t="s">
        <v>5</v>
      </c>
      <c r="D28" s="131">
        <f>'【受入】2017.10'!Q35</f>
        <v>0</v>
      </c>
      <c r="E28" s="138">
        <f>'【受入】2017.11'!Q34</f>
        <v>0</v>
      </c>
      <c r="F28" s="138">
        <f>'【受入】2017.12'!Q35</f>
        <v>0</v>
      </c>
      <c r="G28" s="143">
        <f>'【受入】2018.1'!Q35</f>
        <v>0</v>
      </c>
      <c r="H28" s="143">
        <f>'【受入】2018.2'!Q32</f>
        <v>0</v>
      </c>
      <c r="I28" s="159">
        <f>'【受入】2018.3'!Q35</f>
        <v>0</v>
      </c>
      <c r="J28" s="47">
        <f t="shared" si="1"/>
        <v>0</v>
      </c>
    </row>
    <row r="29" spans="1:10" ht="23.25" customHeight="1">
      <c r="A29" s="184"/>
      <c r="B29" s="189"/>
      <c r="C29" s="33" t="s">
        <v>6</v>
      </c>
      <c r="D29" s="130">
        <f>'【受入】2017.10'!R35</f>
        <v>0</v>
      </c>
      <c r="E29" s="137">
        <f>'【受入】2017.11'!R34</f>
        <v>0</v>
      </c>
      <c r="F29" s="137">
        <f>'【受入】2017.12'!R35</f>
        <v>0</v>
      </c>
      <c r="G29" s="142">
        <f>'【受入】2018.1'!R35</f>
        <v>0</v>
      </c>
      <c r="H29" s="142">
        <f>'【受入】2018.2'!R32</f>
        <v>0</v>
      </c>
      <c r="I29" s="160">
        <f>'【受入】2018.3'!R35</f>
        <v>0</v>
      </c>
      <c r="J29" s="48">
        <f t="shared" si="1"/>
        <v>0</v>
      </c>
    </row>
    <row r="30" spans="1:10" ht="23.25" customHeight="1">
      <c r="A30" s="184"/>
      <c r="B30" s="188" t="s">
        <v>17</v>
      </c>
      <c r="C30" s="34" t="s">
        <v>5</v>
      </c>
      <c r="D30" s="131">
        <f>'【受入】2017.10'!S35</f>
        <v>0</v>
      </c>
      <c r="E30" s="138">
        <f>'【受入】2017.11'!S34</f>
        <v>0</v>
      </c>
      <c r="F30" s="138">
        <f>'【受入】2017.12'!S35</f>
        <v>0</v>
      </c>
      <c r="G30" s="144">
        <f>'【受入】2018.1'!S35</f>
        <v>0</v>
      </c>
      <c r="H30" s="143">
        <f>'【受入】2018.2'!S32</f>
        <v>0</v>
      </c>
      <c r="I30" s="159">
        <f>'【受入】2018.3'!S35</f>
        <v>0</v>
      </c>
      <c r="J30" s="45">
        <f t="shared" si="1"/>
        <v>0</v>
      </c>
    </row>
    <row r="31" spans="1:10" ht="23.25" customHeight="1">
      <c r="A31" s="184"/>
      <c r="B31" s="189"/>
      <c r="C31" s="33" t="s">
        <v>6</v>
      </c>
      <c r="D31" s="130">
        <f>'【受入】2017.10'!T35</f>
        <v>0</v>
      </c>
      <c r="E31" s="137">
        <f>'【受入】2017.11'!T34</f>
        <v>0</v>
      </c>
      <c r="F31" s="137">
        <f>'【受入】2017.12'!T35</f>
        <v>0</v>
      </c>
      <c r="G31" s="145">
        <f>'【受入】2018.1'!T35</f>
        <v>0</v>
      </c>
      <c r="H31" s="142">
        <f>'【受入】2018.2'!T32</f>
        <v>0</v>
      </c>
      <c r="I31" s="160">
        <f>'【受入】2018.3'!T35</f>
        <v>0</v>
      </c>
      <c r="J31" s="46">
        <f t="shared" si="1"/>
        <v>0</v>
      </c>
    </row>
    <row r="32" spans="1:10" ht="23.25" customHeight="1">
      <c r="A32" s="184"/>
      <c r="B32" s="194" t="s">
        <v>24</v>
      </c>
      <c r="C32" s="34" t="s">
        <v>5</v>
      </c>
      <c r="D32" s="132">
        <f>'【受入】2017.10'!U35</f>
        <v>0</v>
      </c>
      <c r="E32" s="138">
        <f>'【受入】2017.11'!U34</f>
        <v>0</v>
      </c>
      <c r="F32" s="138">
        <f>'【受入】2017.12'!U35</f>
        <v>0</v>
      </c>
      <c r="G32" s="144">
        <f>'【受入】2018.1'!U35</f>
        <v>0</v>
      </c>
      <c r="H32" s="143">
        <f>'【受入】2018.2'!U32</f>
        <v>0</v>
      </c>
      <c r="I32" s="161">
        <f>'【受入】2018.3'!U35</f>
        <v>0</v>
      </c>
      <c r="J32" s="45">
        <f t="shared" si="1"/>
        <v>0</v>
      </c>
    </row>
    <row r="33" spans="1:10" ht="23.25" customHeight="1" thickBot="1">
      <c r="A33" s="184"/>
      <c r="B33" s="195"/>
      <c r="C33" s="42" t="s">
        <v>6</v>
      </c>
      <c r="D33" s="133">
        <f>'【受入】2017.10'!V35</f>
        <v>0</v>
      </c>
      <c r="E33" s="139">
        <f>'【受入】2017.11'!V34</f>
        <v>0</v>
      </c>
      <c r="F33" s="139">
        <f>'【受入】2017.12'!V35</f>
        <v>0</v>
      </c>
      <c r="G33" s="146">
        <f>'【受入】2018.1'!V35</f>
        <v>0</v>
      </c>
      <c r="H33" s="146">
        <f>'【受入】2018.2'!V32</f>
        <v>0</v>
      </c>
      <c r="I33" s="163">
        <f>'【受入】2018.3'!V35</f>
        <v>0</v>
      </c>
      <c r="J33" s="49">
        <f>SUM(D33:I33)</f>
        <v>0</v>
      </c>
    </row>
    <row r="34" spans="1:10" ht="23.25" customHeight="1" thickTop="1">
      <c r="A34" s="184"/>
      <c r="B34" s="198" t="s">
        <v>18</v>
      </c>
      <c r="C34" s="41" t="s">
        <v>5</v>
      </c>
      <c r="D34" s="134">
        <f>'【受入】2017.10'!C35</f>
        <v>0</v>
      </c>
      <c r="E34" s="140">
        <f>'【受入】2017.11'!C34</f>
        <v>0</v>
      </c>
      <c r="F34" s="140">
        <f>'【受入】2017.12'!C35</f>
        <v>0</v>
      </c>
      <c r="G34" s="147">
        <f>'【受入】2018.1'!C35</f>
        <v>0</v>
      </c>
      <c r="H34" s="147">
        <f>'【受入】2018.2'!C32</f>
        <v>0</v>
      </c>
      <c r="I34" s="164">
        <f>'【受入】2018.3'!C35</f>
        <v>0</v>
      </c>
      <c r="J34" s="172">
        <f>SUM(D34:I34)</f>
        <v>0</v>
      </c>
    </row>
    <row r="35" spans="1:10" ht="23.25" customHeight="1" thickBot="1">
      <c r="A35" s="185"/>
      <c r="B35" s="199"/>
      <c r="C35" s="35" t="s">
        <v>6</v>
      </c>
      <c r="D35" s="135">
        <f>'【受入】2017.10'!D35</f>
        <v>0</v>
      </c>
      <c r="E35" s="141">
        <f>'【受入】2017.11'!D34</f>
        <v>0</v>
      </c>
      <c r="F35" s="141">
        <f>'【受入】2017.12'!D35</f>
        <v>0</v>
      </c>
      <c r="G35" s="148">
        <f>'【受入】2018.1'!D35</f>
        <v>0</v>
      </c>
      <c r="H35" s="148">
        <f>'【受入】2018.2'!D32</f>
        <v>0</v>
      </c>
      <c r="I35" s="165">
        <f>'【受入】2018.3'!D35</f>
        <v>0</v>
      </c>
      <c r="J35" s="171">
        <f>SUM(D35:I35)</f>
        <v>0</v>
      </c>
    </row>
    <row r="36" spans="1:10" ht="3" customHeight="1">
      <c r="A36" s="29"/>
      <c r="B36" s="38"/>
      <c r="C36" s="29"/>
      <c r="D36" s="30"/>
      <c r="E36" s="30"/>
      <c r="F36" s="30"/>
      <c r="G36" s="28"/>
      <c r="H36" s="28"/>
      <c r="I36" s="28"/>
      <c r="J36" s="28"/>
    </row>
    <row r="37" spans="1:10" ht="12" customHeight="1">
      <c r="A37" s="21" t="s">
        <v>19</v>
      </c>
      <c r="B37"/>
      <c r="C37"/>
      <c r="D37"/>
      <c r="E37"/>
      <c r="F37"/>
      <c r="G37"/>
      <c r="H37"/>
      <c r="I37"/>
      <c r="J37" s="39"/>
    </row>
    <row r="38" spans="2:10" s="8" customFormat="1" ht="13.5" customHeight="1">
      <c r="B38" s="12" t="s">
        <v>30</v>
      </c>
      <c r="C38" s="13"/>
      <c r="D38" s="13"/>
      <c r="E38" s="13"/>
      <c r="F38" s="13"/>
      <c r="G38" s="13"/>
      <c r="H38" s="13"/>
      <c r="I38" s="13"/>
      <c r="J38" s="13"/>
    </row>
    <row r="39" spans="2:10" s="8" customFormat="1" ht="13.5" customHeight="1">
      <c r="B39" s="43" t="s">
        <v>31</v>
      </c>
      <c r="C39" s="13"/>
      <c r="D39" s="13"/>
      <c r="E39" s="13"/>
      <c r="F39" s="13"/>
      <c r="G39" s="13"/>
      <c r="H39" s="13"/>
      <c r="I39" s="13"/>
      <c r="J39" s="13"/>
    </row>
    <row r="40" spans="2:10" s="8" customFormat="1" ht="13.5" customHeight="1">
      <c r="B40" s="43" t="s">
        <v>26</v>
      </c>
      <c r="C40" s="13"/>
      <c r="D40" s="13"/>
      <c r="E40" s="13"/>
      <c r="F40" s="13"/>
      <c r="G40" s="13"/>
      <c r="H40" s="13"/>
      <c r="I40" s="13"/>
      <c r="J40" s="13"/>
    </row>
    <row r="41" spans="2:10" s="8" customFormat="1" ht="13.5" customHeight="1">
      <c r="B41" s="12" t="s">
        <v>32</v>
      </c>
      <c r="C41" s="13"/>
      <c r="D41" s="13"/>
      <c r="E41" s="13"/>
      <c r="F41" s="13"/>
      <c r="G41" s="13"/>
      <c r="H41" s="13"/>
      <c r="I41" s="13"/>
      <c r="J41" s="13"/>
    </row>
    <row r="42" spans="1:10" ht="5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1" ht="30.75" customHeight="1">
      <c r="A43" s="190" t="s">
        <v>27</v>
      </c>
      <c r="B43" s="191"/>
      <c r="C43" s="191"/>
      <c r="D43" s="191"/>
      <c r="E43" s="191"/>
      <c r="F43" s="180"/>
      <c r="G43" s="181"/>
      <c r="H43" s="181"/>
      <c r="I43" s="181"/>
      <c r="J43" s="182"/>
      <c r="K43" s="23"/>
    </row>
    <row r="44" spans="1:11" ht="30.75" customHeight="1">
      <c r="A44" s="192" t="s">
        <v>28</v>
      </c>
      <c r="B44" s="193"/>
      <c r="C44" s="193"/>
      <c r="D44" s="193"/>
      <c r="E44" s="193"/>
      <c r="F44" s="180"/>
      <c r="G44" s="181"/>
      <c r="H44" s="181"/>
      <c r="I44" s="181"/>
      <c r="J44" s="182"/>
      <c r="K44" s="1"/>
    </row>
    <row r="45" spans="1:10" ht="30.75" customHeight="1">
      <c r="A45" s="178" t="s">
        <v>29</v>
      </c>
      <c r="B45" s="179"/>
      <c r="C45" s="179"/>
      <c r="D45" s="179"/>
      <c r="E45" s="179"/>
      <c r="F45" s="180"/>
      <c r="G45" s="181"/>
      <c r="H45" s="181"/>
      <c r="I45" s="181"/>
      <c r="J45" s="182"/>
    </row>
    <row r="46" spans="1:10" ht="3.75" customHeight="1">
      <c r="A46" s="22"/>
      <c r="B46" s="6"/>
      <c r="C46" s="6"/>
      <c r="D46" s="22"/>
      <c r="E46" s="6"/>
      <c r="F46" s="6"/>
      <c r="G46" s="6"/>
      <c r="H46" s="6"/>
      <c r="I46" s="6"/>
      <c r="J46" s="6"/>
    </row>
    <row r="47" spans="1:10" ht="18" customHeight="1">
      <c r="A47" s="54" t="s">
        <v>35</v>
      </c>
      <c r="B47"/>
      <c r="C47"/>
      <c r="D47"/>
      <c r="E47"/>
      <c r="F47"/>
      <c r="G47"/>
      <c r="H47"/>
      <c r="I47"/>
      <c r="J47"/>
    </row>
    <row r="48" spans="1:10" ht="18" customHeight="1">
      <c r="A48" s="54" t="s">
        <v>36</v>
      </c>
      <c r="B48"/>
      <c r="C48"/>
      <c r="D48"/>
      <c r="E48"/>
      <c r="F48"/>
      <c r="G48"/>
      <c r="H48"/>
      <c r="I48"/>
      <c r="J48"/>
    </row>
    <row r="49" spans="1:10" s="8" customFormat="1" ht="18" customHeight="1">
      <c r="A49" s="55" t="s">
        <v>37</v>
      </c>
      <c r="B49" s="13"/>
      <c r="C49" s="13"/>
      <c r="D49" s="13"/>
      <c r="E49" s="13"/>
      <c r="F49" s="13"/>
      <c r="G49" s="13"/>
      <c r="H49" s="13"/>
      <c r="I49" s="13"/>
      <c r="J49" s="51" t="s">
        <v>25</v>
      </c>
    </row>
  </sheetData>
  <sheetProtection/>
  <mergeCells count="18">
    <mergeCell ref="B32:B33"/>
    <mergeCell ref="A2:J2"/>
    <mergeCell ref="B16:B17"/>
    <mergeCell ref="B24:B25"/>
    <mergeCell ref="B30:B31"/>
    <mergeCell ref="B34:B35"/>
    <mergeCell ref="B26:B27"/>
    <mergeCell ref="B22:B23"/>
    <mergeCell ref="A45:E45"/>
    <mergeCell ref="F45:J45"/>
    <mergeCell ref="A15:A35"/>
    <mergeCell ref="B18:B19"/>
    <mergeCell ref="B20:B21"/>
    <mergeCell ref="B28:B29"/>
    <mergeCell ref="A43:E43"/>
    <mergeCell ref="A44:E44"/>
    <mergeCell ref="F44:J44"/>
    <mergeCell ref="F43:J43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N18" sqref="N18"/>
    </sheetView>
  </sheetViews>
  <sheetFormatPr defaultColWidth="9.00390625" defaultRowHeight="13.5"/>
  <cols>
    <col min="1" max="1" width="11.25390625" style="113" bestFit="1" customWidth="1"/>
    <col min="2" max="2" width="3.75390625" style="11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03" customWidth="1"/>
    <col min="24" max="16384" width="9.00390625" style="62" customWidth="1"/>
  </cols>
  <sheetData>
    <row r="1" spans="1:23" ht="31.5" customHeight="1" thickBot="1">
      <c r="A1" s="59" t="s">
        <v>55</v>
      </c>
      <c r="B1" s="60"/>
      <c r="C1" s="206" t="s">
        <v>77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1"/>
    </row>
    <row r="2" spans="1:23" ht="27.75" customHeight="1">
      <c r="A2" s="208" t="s">
        <v>57</v>
      </c>
      <c r="B2" s="209"/>
      <c r="C2" s="210" t="s">
        <v>58</v>
      </c>
      <c r="D2" s="212" t="s">
        <v>59</v>
      </c>
      <c r="E2" s="214" t="s">
        <v>60</v>
      </c>
      <c r="F2" s="215"/>
      <c r="G2" s="214" t="s">
        <v>9</v>
      </c>
      <c r="H2" s="215"/>
      <c r="I2" s="214" t="s">
        <v>10</v>
      </c>
      <c r="J2" s="215"/>
      <c r="K2" s="214" t="s">
        <v>11</v>
      </c>
      <c r="L2" s="215"/>
      <c r="M2" s="214" t="s">
        <v>61</v>
      </c>
      <c r="N2" s="215"/>
      <c r="O2" s="214" t="s">
        <v>62</v>
      </c>
      <c r="P2" s="215"/>
      <c r="Q2" s="216" t="s">
        <v>83</v>
      </c>
      <c r="R2" s="217"/>
      <c r="S2" s="218" t="s">
        <v>84</v>
      </c>
      <c r="T2" s="219"/>
      <c r="U2" s="200" t="s">
        <v>63</v>
      </c>
      <c r="V2" s="201"/>
      <c r="W2" s="202" t="s">
        <v>65</v>
      </c>
    </row>
    <row r="3" spans="1:23" ht="22.5" customHeight="1" thickBot="1">
      <c r="A3" s="204"/>
      <c r="B3" s="205"/>
      <c r="C3" s="211"/>
      <c r="D3" s="213"/>
      <c r="E3" s="63" t="s">
        <v>66</v>
      </c>
      <c r="F3" s="64" t="s">
        <v>67</v>
      </c>
      <c r="G3" s="63" t="s">
        <v>66</v>
      </c>
      <c r="H3" s="64" t="s">
        <v>67</v>
      </c>
      <c r="I3" s="63" t="s">
        <v>66</v>
      </c>
      <c r="J3" s="64" t="s">
        <v>67</v>
      </c>
      <c r="K3" s="63" t="s">
        <v>66</v>
      </c>
      <c r="L3" s="64" t="s">
        <v>67</v>
      </c>
      <c r="M3" s="63" t="s">
        <v>66</v>
      </c>
      <c r="N3" s="64" t="s">
        <v>67</v>
      </c>
      <c r="O3" s="63" t="s">
        <v>66</v>
      </c>
      <c r="P3" s="64" t="s">
        <v>67</v>
      </c>
      <c r="Q3" s="63" t="s">
        <v>66</v>
      </c>
      <c r="R3" s="64" t="s">
        <v>67</v>
      </c>
      <c r="S3" s="65" t="s">
        <v>66</v>
      </c>
      <c r="T3" s="66" t="s">
        <v>67</v>
      </c>
      <c r="U3" s="63" t="s">
        <v>66</v>
      </c>
      <c r="V3" s="64" t="s">
        <v>67</v>
      </c>
      <c r="W3" s="203"/>
    </row>
    <row r="4" spans="1:23" ht="24.75" customHeight="1">
      <c r="A4" s="67">
        <v>43009</v>
      </c>
      <c r="B4" s="114" t="s">
        <v>69</v>
      </c>
      <c r="C4" s="68">
        <f>SUM(E4,G4,I4,K4,M4,O4,Q4,S4,U4)</f>
        <v>0</v>
      </c>
      <c r="D4" s="69">
        <f aca="true" t="shared" si="0" ref="C4:D19"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43010</v>
      </c>
      <c r="B5" s="115" t="s">
        <v>70</v>
      </c>
      <c r="C5" s="76">
        <f t="shared" si="0"/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43011</v>
      </c>
      <c r="B6" s="115" t="s">
        <v>71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43012</v>
      </c>
      <c r="B7" s="115" t="s">
        <v>72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43013</v>
      </c>
      <c r="B8" s="115" t="s">
        <v>73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43014</v>
      </c>
      <c r="B9" s="115" t="s">
        <v>74</v>
      </c>
      <c r="C9" s="76">
        <f t="shared" si="0"/>
        <v>0</v>
      </c>
      <c r="D9" s="77">
        <f>SUM(F9,H9,J9,L9,N9,P9,R9,T9,V9)</f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43015</v>
      </c>
      <c r="B10" s="115" t="s">
        <v>68</v>
      </c>
      <c r="C10" s="76">
        <f t="shared" si="0"/>
        <v>0</v>
      </c>
      <c r="D10" s="77">
        <f>SUM(F10,H10,J10,L10,N10,P10,R10,T10,V10)</f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43016</v>
      </c>
      <c r="B11" s="115" t="s">
        <v>69</v>
      </c>
      <c r="C11" s="76">
        <f t="shared" si="0"/>
        <v>0</v>
      </c>
      <c r="D11" s="77">
        <f>SUM(F11,H11,J11,L11,N11,P11,R11,T11,V11)</f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43017</v>
      </c>
      <c r="B12" s="115" t="s">
        <v>70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43018</v>
      </c>
      <c r="B13" s="115" t="s">
        <v>71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43019</v>
      </c>
      <c r="B14" s="115" t="s">
        <v>72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43020</v>
      </c>
      <c r="B15" s="115" t="s">
        <v>73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43021</v>
      </c>
      <c r="B16" s="115" t="s">
        <v>74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43022</v>
      </c>
      <c r="B17" s="115" t="s">
        <v>68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43023</v>
      </c>
      <c r="B18" s="115" t="s">
        <v>69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43024</v>
      </c>
      <c r="B19" s="115" t="s">
        <v>70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43025</v>
      </c>
      <c r="B20" s="115" t="s">
        <v>71</v>
      </c>
      <c r="C20" s="76">
        <f aca="true" t="shared" si="1" ref="C20:D32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43026</v>
      </c>
      <c r="B21" s="115" t="s">
        <v>72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43027</v>
      </c>
      <c r="B22" s="115" t="s">
        <v>73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43028</v>
      </c>
      <c r="B23" s="115" t="s">
        <v>74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43029</v>
      </c>
      <c r="B24" s="115" t="s">
        <v>68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43030</v>
      </c>
      <c r="B25" s="115" t="s">
        <v>69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43031</v>
      </c>
      <c r="B26" s="115" t="s">
        <v>70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43032</v>
      </c>
      <c r="B27" s="115" t="s">
        <v>71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43033</v>
      </c>
      <c r="B28" s="115" t="s">
        <v>72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43034</v>
      </c>
      <c r="B29" s="115" t="s">
        <v>73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43035</v>
      </c>
      <c r="B30" s="115" t="s">
        <v>74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43036</v>
      </c>
      <c r="B31" s="115" t="s">
        <v>68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43037</v>
      </c>
      <c r="B32" s="115" t="s">
        <v>69</v>
      </c>
      <c r="C32" s="76">
        <f t="shared" si="1"/>
        <v>0</v>
      </c>
      <c r="D32" s="77">
        <f>SUM(F32,H32,J32,L32,N32,P32,R32,T32,V32)</f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75">
        <v>43038</v>
      </c>
      <c r="B33" s="115" t="s">
        <v>70</v>
      </c>
      <c r="C33" s="76">
        <f>SUM(E33,G33,I33,K33,M33,O33,Q33,S33,U33)</f>
        <v>0</v>
      </c>
      <c r="D33" s="77">
        <f>SUM(F33,H33,J33,L33,N33,P33,R33,T33,V33)</f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83">
        <v>43039</v>
      </c>
      <c r="B34" s="116" t="s">
        <v>71</v>
      </c>
      <c r="C34" s="84">
        <f>SUM(E34,G34,I34,K34,M34,O34,Q34,S34,U34)</f>
        <v>0</v>
      </c>
      <c r="D34" s="85">
        <f>SUM(F34,H34,J34,L34,N34,P34,R34,T34,V34)</f>
        <v>0</v>
      </c>
      <c r="E34" s="86"/>
      <c r="F34" s="87"/>
      <c r="G34" s="86"/>
      <c r="H34" s="88"/>
      <c r="I34" s="89"/>
      <c r="J34" s="90"/>
      <c r="K34" s="89"/>
      <c r="L34" s="90"/>
      <c r="M34" s="89"/>
      <c r="N34" s="90"/>
      <c r="O34" s="89"/>
      <c r="P34" s="90"/>
      <c r="Q34" s="89"/>
      <c r="R34" s="90"/>
      <c r="S34" s="91"/>
      <c r="T34" s="92"/>
      <c r="U34" s="89"/>
      <c r="V34" s="90"/>
      <c r="W34" s="173"/>
    </row>
    <row r="35" spans="1:23" ht="24.75" customHeight="1" thickBot="1">
      <c r="A35" s="204"/>
      <c r="B35" s="205"/>
      <c r="C35" s="93">
        <f>SUM(C4:C34)</f>
        <v>0</v>
      </c>
      <c r="D35" s="94">
        <f aca="true" t="shared" si="2" ref="D35:U35">SUM(D4:D34)</f>
        <v>0</v>
      </c>
      <c r="E35" s="93">
        <f>SUM(E4:E34)</f>
        <v>0</v>
      </c>
      <c r="F35" s="95">
        <f t="shared" si="2"/>
        <v>0</v>
      </c>
      <c r="G35" s="96">
        <f t="shared" si="2"/>
        <v>0</v>
      </c>
      <c r="H35" s="94">
        <f t="shared" si="2"/>
        <v>0</v>
      </c>
      <c r="I35" s="97">
        <f t="shared" si="2"/>
        <v>0</v>
      </c>
      <c r="J35" s="98">
        <f t="shared" si="2"/>
        <v>0</v>
      </c>
      <c r="K35" s="97">
        <f t="shared" si="2"/>
        <v>0</v>
      </c>
      <c r="L35" s="98">
        <f t="shared" si="2"/>
        <v>0</v>
      </c>
      <c r="M35" s="97">
        <f t="shared" si="2"/>
        <v>0</v>
      </c>
      <c r="N35" s="98">
        <f t="shared" si="2"/>
        <v>0</v>
      </c>
      <c r="O35" s="97">
        <f t="shared" si="2"/>
        <v>0</v>
      </c>
      <c r="P35" s="98">
        <f t="shared" si="2"/>
        <v>0</v>
      </c>
      <c r="Q35" s="97">
        <f t="shared" si="2"/>
        <v>0</v>
      </c>
      <c r="R35" s="98">
        <f t="shared" si="2"/>
        <v>0</v>
      </c>
      <c r="S35" s="99">
        <f t="shared" si="2"/>
        <v>0</v>
      </c>
      <c r="T35" s="100">
        <f t="shared" si="2"/>
        <v>0</v>
      </c>
      <c r="U35" s="97">
        <f t="shared" si="2"/>
        <v>0</v>
      </c>
      <c r="V35" s="98">
        <f>SUM(V4:V34)</f>
        <v>0</v>
      </c>
      <c r="W35" s="101"/>
    </row>
    <row r="36" spans="1:2" ht="13.5">
      <c r="A36" s="102"/>
      <c r="B36" s="102"/>
    </row>
    <row r="37" spans="1:2" ht="13.5">
      <c r="A37" s="102"/>
      <c r="B37" s="102"/>
    </row>
    <row r="38" spans="1:4" ht="13.5">
      <c r="A38" s="102"/>
      <c r="B38" s="102"/>
      <c r="C38" s="104"/>
      <c r="D38" s="104"/>
    </row>
    <row r="39" spans="1:2" ht="13.5">
      <c r="A39" s="102"/>
      <c r="B39" s="102"/>
    </row>
    <row r="40" spans="1:23" s="109" customFormat="1" ht="13.5">
      <c r="A40" s="10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06"/>
      <c r="N40" s="106"/>
      <c r="O40" s="106"/>
      <c r="P40" s="106"/>
      <c r="Q40" s="106"/>
      <c r="R40" s="107"/>
      <c r="S40" s="106"/>
      <c r="T40" s="106"/>
      <c r="U40" s="106"/>
      <c r="V40" s="106"/>
      <c r="W40" s="108"/>
    </row>
    <row r="41" spans="1:23" s="109" customFormat="1" ht="13.5">
      <c r="A41" s="105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8"/>
    </row>
    <row r="42" spans="1:23" s="109" customFormat="1" ht="13.5">
      <c r="A42" s="105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8"/>
    </row>
    <row r="43" spans="1:23" s="112" customFormat="1" ht="13.5">
      <c r="A43" s="105"/>
      <c r="B43" s="105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I19" sqref="I19"/>
    </sheetView>
  </sheetViews>
  <sheetFormatPr defaultColWidth="9.00390625" defaultRowHeight="13.5"/>
  <cols>
    <col min="1" max="1" width="11.25390625" style="113" bestFit="1" customWidth="1"/>
    <col min="2" max="2" width="3.75390625" style="11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03" customWidth="1"/>
    <col min="24" max="16384" width="9.00390625" style="62" customWidth="1"/>
  </cols>
  <sheetData>
    <row r="1" spans="1:23" ht="31.5" customHeight="1" thickBot="1">
      <c r="A1" s="59" t="s">
        <v>55</v>
      </c>
      <c r="B1" s="60"/>
      <c r="C1" s="206" t="s">
        <v>78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1"/>
    </row>
    <row r="2" spans="1:23" ht="27.75" customHeight="1">
      <c r="A2" s="208" t="s">
        <v>75</v>
      </c>
      <c r="B2" s="209"/>
      <c r="C2" s="210" t="s">
        <v>58</v>
      </c>
      <c r="D2" s="212" t="s">
        <v>59</v>
      </c>
      <c r="E2" s="214" t="s">
        <v>60</v>
      </c>
      <c r="F2" s="215"/>
      <c r="G2" s="214" t="s">
        <v>9</v>
      </c>
      <c r="H2" s="215"/>
      <c r="I2" s="214" t="s">
        <v>10</v>
      </c>
      <c r="J2" s="215"/>
      <c r="K2" s="214" t="s">
        <v>11</v>
      </c>
      <c r="L2" s="215"/>
      <c r="M2" s="214" t="s">
        <v>61</v>
      </c>
      <c r="N2" s="215"/>
      <c r="O2" s="214" t="s">
        <v>62</v>
      </c>
      <c r="P2" s="215"/>
      <c r="Q2" s="216" t="s">
        <v>83</v>
      </c>
      <c r="R2" s="217"/>
      <c r="S2" s="218" t="s">
        <v>84</v>
      </c>
      <c r="T2" s="219"/>
      <c r="U2" s="200" t="s">
        <v>63</v>
      </c>
      <c r="V2" s="201"/>
      <c r="W2" s="202" t="s">
        <v>76</v>
      </c>
    </row>
    <row r="3" spans="1:23" ht="22.5" customHeight="1" thickBot="1">
      <c r="A3" s="204"/>
      <c r="B3" s="205"/>
      <c r="C3" s="211"/>
      <c r="D3" s="213"/>
      <c r="E3" s="63" t="s">
        <v>66</v>
      </c>
      <c r="F3" s="64" t="s">
        <v>67</v>
      </c>
      <c r="G3" s="63" t="s">
        <v>66</v>
      </c>
      <c r="H3" s="64" t="s">
        <v>67</v>
      </c>
      <c r="I3" s="63" t="s">
        <v>66</v>
      </c>
      <c r="J3" s="64" t="s">
        <v>67</v>
      </c>
      <c r="K3" s="63" t="s">
        <v>66</v>
      </c>
      <c r="L3" s="64" t="s">
        <v>67</v>
      </c>
      <c r="M3" s="63" t="s">
        <v>66</v>
      </c>
      <c r="N3" s="64" t="s">
        <v>67</v>
      </c>
      <c r="O3" s="63" t="s">
        <v>66</v>
      </c>
      <c r="P3" s="64" t="s">
        <v>67</v>
      </c>
      <c r="Q3" s="63" t="s">
        <v>66</v>
      </c>
      <c r="R3" s="64" t="s">
        <v>67</v>
      </c>
      <c r="S3" s="65" t="s">
        <v>66</v>
      </c>
      <c r="T3" s="66" t="s">
        <v>67</v>
      </c>
      <c r="U3" s="63" t="s">
        <v>66</v>
      </c>
      <c r="V3" s="64" t="s">
        <v>67</v>
      </c>
      <c r="W3" s="203"/>
    </row>
    <row r="4" spans="1:23" ht="24.75" customHeight="1">
      <c r="A4" s="67">
        <v>43040</v>
      </c>
      <c r="B4" s="114" t="s">
        <v>72</v>
      </c>
      <c r="C4" s="68">
        <f aca="true" t="shared" si="0" ref="C4:D19">SUM(E4,G4,I4,K4,M4,O4,Q4,S4,U4)</f>
        <v>0</v>
      </c>
      <c r="D4" s="69">
        <f t="shared" si="0"/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43041</v>
      </c>
      <c r="B5" s="115" t="s">
        <v>73</v>
      </c>
      <c r="C5" s="76">
        <f t="shared" si="0"/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43042</v>
      </c>
      <c r="B6" s="115" t="s">
        <v>74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43043</v>
      </c>
      <c r="B7" s="115" t="s">
        <v>68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43044</v>
      </c>
      <c r="B8" s="115" t="s">
        <v>69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43045</v>
      </c>
      <c r="B9" s="115" t="s">
        <v>70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43046</v>
      </c>
      <c r="B10" s="115" t="s">
        <v>71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43047</v>
      </c>
      <c r="B11" s="115" t="s">
        <v>72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43048</v>
      </c>
      <c r="B12" s="115" t="s">
        <v>73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43049</v>
      </c>
      <c r="B13" s="115" t="s">
        <v>74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43050</v>
      </c>
      <c r="B14" s="115" t="s">
        <v>68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43051</v>
      </c>
      <c r="B15" s="115" t="s">
        <v>69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43052</v>
      </c>
      <c r="B16" s="115" t="s">
        <v>70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43053</v>
      </c>
      <c r="B17" s="115" t="s">
        <v>71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43054</v>
      </c>
      <c r="B18" s="115" t="s">
        <v>72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43055</v>
      </c>
      <c r="B19" s="115" t="s">
        <v>73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43056</v>
      </c>
      <c r="B20" s="115" t="s">
        <v>74</v>
      </c>
      <c r="C20" s="76">
        <f aca="true" t="shared" si="1" ref="C20:D33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43057</v>
      </c>
      <c r="B21" s="115" t="s">
        <v>68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43058</v>
      </c>
      <c r="B22" s="115" t="s">
        <v>69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43059</v>
      </c>
      <c r="B23" s="115" t="s">
        <v>70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43060</v>
      </c>
      <c r="B24" s="115" t="s">
        <v>71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43061</v>
      </c>
      <c r="B25" s="115" t="s">
        <v>72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43062</v>
      </c>
      <c r="B26" s="115" t="s">
        <v>73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43063</v>
      </c>
      <c r="B27" s="115" t="s">
        <v>74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43064</v>
      </c>
      <c r="B28" s="115" t="s">
        <v>68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43065</v>
      </c>
      <c r="B29" s="115" t="s">
        <v>69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43066</v>
      </c>
      <c r="B30" s="115" t="s">
        <v>70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43067</v>
      </c>
      <c r="B31" s="115" t="s">
        <v>71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43068</v>
      </c>
      <c r="B32" s="115" t="s">
        <v>72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 thickBot="1">
      <c r="A33" s="83">
        <v>43069</v>
      </c>
      <c r="B33" s="116" t="s">
        <v>73</v>
      </c>
      <c r="C33" s="76">
        <f>SUM(E33,G33,I33,K33,M33,O33,Q33,S33,U33)</f>
        <v>0</v>
      </c>
      <c r="D33" s="77">
        <f t="shared" si="1"/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173"/>
    </row>
    <row r="34" spans="1:23" ht="24.75" customHeight="1" thickBot="1">
      <c r="A34" s="204"/>
      <c r="B34" s="205"/>
      <c r="C34" s="97">
        <f>SUM(C4:C33)</f>
        <v>0</v>
      </c>
      <c r="D34" s="98">
        <f aca="true" t="shared" si="2" ref="D34:V34">SUM(D4:D33)</f>
        <v>0</v>
      </c>
      <c r="E34" s="97">
        <f t="shared" si="2"/>
        <v>0</v>
      </c>
      <c r="F34" s="117">
        <f t="shared" si="2"/>
        <v>0</v>
      </c>
      <c r="G34" s="97">
        <f t="shared" si="2"/>
        <v>0</v>
      </c>
      <c r="H34" s="117">
        <f t="shared" si="2"/>
        <v>0</v>
      </c>
      <c r="I34" s="97">
        <f t="shared" si="2"/>
        <v>0</v>
      </c>
      <c r="J34" s="117">
        <f t="shared" si="2"/>
        <v>0</v>
      </c>
      <c r="K34" s="97">
        <f t="shared" si="2"/>
        <v>0</v>
      </c>
      <c r="L34" s="117">
        <f t="shared" si="2"/>
        <v>0</v>
      </c>
      <c r="M34" s="97">
        <f t="shared" si="2"/>
        <v>0</v>
      </c>
      <c r="N34" s="117">
        <f t="shared" si="2"/>
        <v>0</v>
      </c>
      <c r="O34" s="97">
        <f t="shared" si="2"/>
        <v>0</v>
      </c>
      <c r="P34" s="117">
        <f t="shared" si="2"/>
        <v>0</v>
      </c>
      <c r="Q34" s="97">
        <f t="shared" si="2"/>
        <v>0</v>
      </c>
      <c r="R34" s="117">
        <f t="shared" si="2"/>
        <v>0</v>
      </c>
      <c r="S34" s="97">
        <f t="shared" si="2"/>
        <v>0</v>
      </c>
      <c r="T34" s="117">
        <f t="shared" si="2"/>
        <v>0</v>
      </c>
      <c r="U34" s="97">
        <f t="shared" si="2"/>
        <v>0</v>
      </c>
      <c r="V34" s="117">
        <f t="shared" si="2"/>
        <v>0</v>
      </c>
      <c r="W34" s="101"/>
    </row>
    <row r="35" spans="1:2" ht="13.5">
      <c r="A35" s="102"/>
      <c r="B35" s="102"/>
    </row>
    <row r="36" spans="1:2" ht="13.5">
      <c r="A36" s="102"/>
      <c r="B36" s="102"/>
    </row>
    <row r="37" spans="1:4" ht="13.5">
      <c r="A37" s="102"/>
      <c r="B37" s="102"/>
      <c r="C37" s="104"/>
      <c r="D37" s="104"/>
    </row>
    <row r="38" spans="1:2" ht="13.5">
      <c r="A38" s="102"/>
      <c r="B38" s="102"/>
    </row>
    <row r="39" spans="1:23" s="109" customFormat="1" ht="13.5">
      <c r="A39" s="105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06"/>
      <c r="N39" s="106"/>
      <c r="O39" s="106"/>
      <c r="P39" s="106"/>
      <c r="Q39" s="106"/>
      <c r="R39" s="107"/>
      <c r="S39" s="106"/>
      <c r="T39" s="106"/>
      <c r="U39" s="106"/>
      <c r="V39" s="106"/>
      <c r="W39" s="108"/>
    </row>
    <row r="40" spans="1:23" s="109" customFormat="1" ht="13.5">
      <c r="A40" s="10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8"/>
    </row>
    <row r="41" spans="1:23" s="109" customFormat="1" ht="13.5">
      <c r="A41" s="105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8"/>
    </row>
    <row r="42" spans="1:23" s="112" customFormat="1" ht="13.5">
      <c r="A42" s="105"/>
      <c r="B42" s="10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J19" sqref="J19"/>
    </sheetView>
  </sheetViews>
  <sheetFormatPr defaultColWidth="9.00390625" defaultRowHeight="13.5"/>
  <cols>
    <col min="1" max="1" width="11.25390625" style="113" bestFit="1" customWidth="1"/>
    <col min="2" max="2" width="3.75390625" style="11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03" customWidth="1"/>
    <col min="24" max="16384" width="9.00390625" style="62" customWidth="1"/>
  </cols>
  <sheetData>
    <row r="1" spans="1:23" ht="31.5" customHeight="1" thickBot="1">
      <c r="A1" s="59" t="s">
        <v>55</v>
      </c>
      <c r="B1" s="60"/>
      <c r="C1" s="206" t="s">
        <v>79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1"/>
    </row>
    <row r="2" spans="1:23" ht="27.75" customHeight="1">
      <c r="A2" s="208" t="s">
        <v>56</v>
      </c>
      <c r="B2" s="209"/>
      <c r="C2" s="210" t="s">
        <v>58</v>
      </c>
      <c r="D2" s="212" t="s">
        <v>59</v>
      </c>
      <c r="E2" s="214" t="s">
        <v>60</v>
      </c>
      <c r="F2" s="215"/>
      <c r="G2" s="214" t="s">
        <v>9</v>
      </c>
      <c r="H2" s="215"/>
      <c r="I2" s="214" t="s">
        <v>10</v>
      </c>
      <c r="J2" s="215"/>
      <c r="K2" s="214" t="s">
        <v>11</v>
      </c>
      <c r="L2" s="215"/>
      <c r="M2" s="214" t="s">
        <v>61</v>
      </c>
      <c r="N2" s="215"/>
      <c r="O2" s="214" t="s">
        <v>62</v>
      </c>
      <c r="P2" s="215"/>
      <c r="Q2" s="216" t="s">
        <v>83</v>
      </c>
      <c r="R2" s="217"/>
      <c r="S2" s="218" t="s">
        <v>84</v>
      </c>
      <c r="T2" s="219"/>
      <c r="U2" s="200" t="s">
        <v>63</v>
      </c>
      <c r="V2" s="201"/>
      <c r="W2" s="202" t="s">
        <v>64</v>
      </c>
    </row>
    <row r="3" spans="1:23" ht="22.5" customHeight="1" thickBot="1">
      <c r="A3" s="204"/>
      <c r="B3" s="205"/>
      <c r="C3" s="211"/>
      <c r="D3" s="213"/>
      <c r="E3" s="63" t="s">
        <v>66</v>
      </c>
      <c r="F3" s="64" t="s">
        <v>67</v>
      </c>
      <c r="G3" s="63" t="s">
        <v>66</v>
      </c>
      <c r="H3" s="64" t="s">
        <v>67</v>
      </c>
      <c r="I3" s="63" t="s">
        <v>66</v>
      </c>
      <c r="J3" s="64" t="s">
        <v>67</v>
      </c>
      <c r="K3" s="63" t="s">
        <v>66</v>
      </c>
      <c r="L3" s="64" t="s">
        <v>67</v>
      </c>
      <c r="M3" s="63" t="s">
        <v>66</v>
      </c>
      <c r="N3" s="64" t="s">
        <v>67</v>
      </c>
      <c r="O3" s="63" t="s">
        <v>66</v>
      </c>
      <c r="P3" s="64" t="s">
        <v>67</v>
      </c>
      <c r="Q3" s="63" t="s">
        <v>66</v>
      </c>
      <c r="R3" s="64" t="s">
        <v>67</v>
      </c>
      <c r="S3" s="65" t="s">
        <v>66</v>
      </c>
      <c r="T3" s="66" t="s">
        <v>67</v>
      </c>
      <c r="U3" s="63" t="s">
        <v>66</v>
      </c>
      <c r="V3" s="64" t="s">
        <v>67</v>
      </c>
      <c r="W3" s="203"/>
    </row>
    <row r="4" spans="1:23" ht="24.75" customHeight="1">
      <c r="A4" s="118">
        <v>43070</v>
      </c>
      <c r="B4" s="115" t="s">
        <v>74</v>
      </c>
      <c r="C4" s="68">
        <f aca="true" t="shared" si="0" ref="C4:D19">SUM(E4,G4,I4,K4,M4,O4,Q4,S4,U4)</f>
        <v>0</v>
      </c>
      <c r="D4" s="69">
        <f t="shared" si="0"/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118">
        <v>43071</v>
      </c>
      <c r="B5" s="115" t="s">
        <v>68</v>
      </c>
      <c r="C5" s="76">
        <f t="shared" si="0"/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118">
        <v>43072</v>
      </c>
      <c r="B6" s="115" t="s">
        <v>69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118">
        <v>43073</v>
      </c>
      <c r="B7" s="115" t="s">
        <v>70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118">
        <v>43074</v>
      </c>
      <c r="B8" s="115" t="s">
        <v>71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118">
        <v>43075</v>
      </c>
      <c r="B9" s="115" t="s">
        <v>72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118">
        <v>43076</v>
      </c>
      <c r="B10" s="115" t="s">
        <v>73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118">
        <v>43077</v>
      </c>
      <c r="B11" s="115" t="s">
        <v>74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118">
        <v>43078</v>
      </c>
      <c r="B12" s="115" t="s">
        <v>68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118">
        <v>43079</v>
      </c>
      <c r="B13" s="115" t="s">
        <v>69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118">
        <v>43080</v>
      </c>
      <c r="B14" s="115" t="s">
        <v>70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118">
        <v>43081</v>
      </c>
      <c r="B15" s="115" t="s">
        <v>71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118">
        <v>43082</v>
      </c>
      <c r="B16" s="115" t="s">
        <v>72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118">
        <v>43083</v>
      </c>
      <c r="B17" s="115" t="s">
        <v>73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118">
        <v>43084</v>
      </c>
      <c r="B18" s="115" t="s">
        <v>74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118">
        <v>43085</v>
      </c>
      <c r="B19" s="115" t="s">
        <v>68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118">
        <v>43086</v>
      </c>
      <c r="B20" s="115" t="s">
        <v>69</v>
      </c>
      <c r="C20" s="76">
        <f aca="true" t="shared" si="1" ref="C20:D32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118">
        <v>43087</v>
      </c>
      <c r="B21" s="115" t="s">
        <v>70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118">
        <v>43088</v>
      </c>
      <c r="B22" s="115" t="s">
        <v>71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118">
        <v>43089</v>
      </c>
      <c r="B23" s="115" t="s">
        <v>72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118">
        <v>43090</v>
      </c>
      <c r="B24" s="115" t="s">
        <v>73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118">
        <v>43091</v>
      </c>
      <c r="B25" s="115" t="s">
        <v>74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118">
        <v>43092</v>
      </c>
      <c r="B26" s="115" t="s">
        <v>68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118">
        <v>43093</v>
      </c>
      <c r="B27" s="115" t="s">
        <v>69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118">
        <v>43094</v>
      </c>
      <c r="B28" s="115" t="s">
        <v>70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118">
        <v>43095</v>
      </c>
      <c r="B29" s="115" t="s">
        <v>71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118">
        <v>43096</v>
      </c>
      <c r="B30" s="115" t="s">
        <v>72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118">
        <v>43097</v>
      </c>
      <c r="B31" s="115" t="s">
        <v>73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118">
        <v>43098</v>
      </c>
      <c r="B32" s="115" t="s">
        <v>74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118">
        <v>43099</v>
      </c>
      <c r="B33" s="115" t="s">
        <v>68</v>
      </c>
      <c r="C33" s="76">
        <f>SUM(E33,G33,I33,K33,M33,O33,Q33,S33,U33)</f>
        <v>0</v>
      </c>
      <c r="D33" s="77">
        <f>SUM(F33,H33,J33,L33,N33,P33,R33,T33,V33)</f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118">
        <v>43100</v>
      </c>
      <c r="B34" s="115" t="s">
        <v>69</v>
      </c>
      <c r="C34" s="76">
        <f>SUM(E34,G34,I34,K34,M34,O34,Q34,S34,U34)</f>
        <v>0</v>
      </c>
      <c r="D34" s="77">
        <f>SUM(F34,H34,J34,L34,N34,P34,R34,T34,V34)</f>
        <v>0</v>
      </c>
      <c r="E34" s="89"/>
      <c r="F34" s="119"/>
      <c r="G34" s="120"/>
      <c r="H34" s="90"/>
      <c r="I34" s="89"/>
      <c r="J34" s="90"/>
      <c r="K34" s="89"/>
      <c r="L34" s="90"/>
      <c r="M34" s="89"/>
      <c r="N34" s="90"/>
      <c r="O34" s="89"/>
      <c r="P34" s="90"/>
      <c r="Q34" s="89"/>
      <c r="R34" s="90"/>
      <c r="S34" s="91"/>
      <c r="T34" s="92"/>
      <c r="U34" s="89"/>
      <c r="V34" s="90"/>
      <c r="W34" s="173"/>
    </row>
    <row r="35" spans="1:23" ht="24.75" customHeight="1" thickBot="1">
      <c r="A35" s="220"/>
      <c r="B35" s="221"/>
      <c r="C35" s="97">
        <f>SUM(C4:C34)</f>
        <v>0</v>
      </c>
      <c r="D35" s="98">
        <f aca="true" t="shared" si="2" ref="D35:V35">SUM(D4:D34)</f>
        <v>0</v>
      </c>
      <c r="E35" s="97">
        <f t="shared" si="2"/>
        <v>0</v>
      </c>
      <c r="F35" s="117">
        <f t="shared" si="2"/>
        <v>0</v>
      </c>
      <c r="G35" s="121">
        <f t="shared" si="2"/>
        <v>0</v>
      </c>
      <c r="H35" s="98">
        <f t="shared" si="2"/>
        <v>0</v>
      </c>
      <c r="I35" s="97">
        <f t="shared" si="2"/>
        <v>0</v>
      </c>
      <c r="J35" s="98">
        <f t="shared" si="2"/>
        <v>0</v>
      </c>
      <c r="K35" s="97">
        <f t="shared" si="2"/>
        <v>0</v>
      </c>
      <c r="L35" s="98">
        <f t="shared" si="2"/>
        <v>0</v>
      </c>
      <c r="M35" s="97">
        <f t="shared" si="2"/>
        <v>0</v>
      </c>
      <c r="N35" s="98">
        <f t="shared" si="2"/>
        <v>0</v>
      </c>
      <c r="O35" s="97">
        <f t="shared" si="2"/>
        <v>0</v>
      </c>
      <c r="P35" s="98">
        <f t="shared" si="2"/>
        <v>0</v>
      </c>
      <c r="Q35" s="97">
        <f t="shared" si="2"/>
        <v>0</v>
      </c>
      <c r="R35" s="98">
        <f t="shared" si="2"/>
        <v>0</v>
      </c>
      <c r="S35" s="99">
        <f t="shared" si="2"/>
        <v>0</v>
      </c>
      <c r="T35" s="100">
        <f t="shared" si="2"/>
        <v>0</v>
      </c>
      <c r="U35" s="97">
        <f t="shared" si="2"/>
        <v>0</v>
      </c>
      <c r="V35" s="98">
        <f t="shared" si="2"/>
        <v>0</v>
      </c>
      <c r="W35" s="101"/>
    </row>
    <row r="36" spans="1:2" ht="13.5">
      <c r="A36" s="102"/>
      <c r="B36" s="102"/>
    </row>
    <row r="37" spans="1:2" ht="13.5">
      <c r="A37" s="102"/>
      <c r="B37" s="102"/>
    </row>
    <row r="38" spans="1:4" ht="13.5">
      <c r="A38" s="102"/>
      <c r="B38" s="102"/>
      <c r="C38" s="104"/>
      <c r="D38" s="104"/>
    </row>
    <row r="39" spans="1:2" ht="13.5">
      <c r="A39" s="102"/>
      <c r="B39" s="102"/>
    </row>
    <row r="40" spans="1:23" s="109" customFormat="1" ht="13.5">
      <c r="A40" s="10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06"/>
      <c r="N40" s="106"/>
      <c r="O40" s="106"/>
      <c r="P40" s="106"/>
      <c r="Q40" s="106"/>
      <c r="R40" s="107"/>
      <c r="S40" s="106"/>
      <c r="T40" s="106"/>
      <c r="U40" s="106"/>
      <c r="V40" s="106"/>
      <c r="W40" s="108"/>
    </row>
    <row r="41" spans="1:23" s="109" customFormat="1" ht="13.5">
      <c r="A41" s="105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8"/>
    </row>
    <row r="42" spans="1:23" s="109" customFormat="1" ht="13.5">
      <c r="A42" s="105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8"/>
    </row>
    <row r="43" spans="1:23" s="112" customFormat="1" ht="13.5">
      <c r="A43" s="105"/>
      <c r="B43" s="105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L17" sqref="L17"/>
    </sheetView>
  </sheetViews>
  <sheetFormatPr defaultColWidth="9.00390625" defaultRowHeight="13.5"/>
  <cols>
    <col min="1" max="1" width="11.25390625" style="113" bestFit="1" customWidth="1"/>
    <col min="2" max="2" width="3.75390625" style="11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03" customWidth="1"/>
    <col min="24" max="16384" width="9.00390625" style="62" customWidth="1"/>
  </cols>
  <sheetData>
    <row r="1" spans="1:23" ht="31.5" customHeight="1" thickBot="1">
      <c r="A1" s="59" t="s">
        <v>55</v>
      </c>
      <c r="B1" s="60"/>
      <c r="C1" s="206" t="s">
        <v>80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1"/>
    </row>
    <row r="2" spans="1:23" ht="27.75" customHeight="1">
      <c r="A2" s="208" t="s">
        <v>56</v>
      </c>
      <c r="B2" s="209"/>
      <c r="C2" s="210" t="s">
        <v>58</v>
      </c>
      <c r="D2" s="212" t="s">
        <v>59</v>
      </c>
      <c r="E2" s="214" t="s">
        <v>60</v>
      </c>
      <c r="F2" s="215"/>
      <c r="G2" s="214" t="s">
        <v>9</v>
      </c>
      <c r="H2" s="215"/>
      <c r="I2" s="214" t="s">
        <v>10</v>
      </c>
      <c r="J2" s="215"/>
      <c r="K2" s="214" t="s">
        <v>11</v>
      </c>
      <c r="L2" s="215"/>
      <c r="M2" s="214" t="s">
        <v>61</v>
      </c>
      <c r="N2" s="215"/>
      <c r="O2" s="214" t="s">
        <v>62</v>
      </c>
      <c r="P2" s="215"/>
      <c r="Q2" s="216" t="s">
        <v>83</v>
      </c>
      <c r="R2" s="217"/>
      <c r="S2" s="218" t="s">
        <v>84</v>
      </c>
      <c r="T2" s="219"/>
      <c r="U2" s="200" t="s">
        <v>63</v>
      </c>
      <c r="V2" s="201"/>
      <c r="W2" s="202" t="s">
        <v>64</v>
      </c>
    </row>
    <row r="3" spans="1:23" ht="22.5" customHeight="1" thickBot="1">
      <c r="A3" s="204"/>
      <c r="B3" s="205"/>
      <c r="C3" s="211"/>
      <c r="D3" s="213"/>
      <c r="E3" s="63" t="s">
        <v>66</v>
      </c>
      <c r="F3" s="64" t="s">
        <v>67</v>
      </c>
      <c r="G3" s="63" t="s">
        <v>66</v>
      </c>
      <c r="H3" s="64" t="s">
        <v>67</v>
      </c>
      <c r="I3" s="63" t="s">
        <v>66</v>
      </c>
      <c r="J3" s="64" t="s">
        <v>67</v>
      </c>
      <c r="K3" s="63" t="s">
        <v>66</v>
      </c>
      <c r="L3" s="64" t="s">
        <v>67</v>
      </c>
      <c r="M3" s="63" t="s">
        <v>66</v>
      </c>
      <c r="N3" s="64" t="s">
        <v>67</v>
      </c>
      <c r="O3" s="63" t="s">
        <v>66</v>
      </c>
      <c r="P3" s="64" t="s">
        <v>67</v>
      </c>
      <c r="Q3" s="63" t="s">
        <v>66</v>
      </c>
      <c r="R3" s="64" t="s">
        <v>67</v>
      </c>
      <c r="S3" s="65" t="s">
        <v>66</v>
      </c>
      <c r="T3" s="66" t="s">
        <v>67</v>
      </c>
      <c r="U3" s="63" t="s">
        <v>66</v>
      </c>
      <c r="V3" s="64" t="s">
        <v>67</v>
      </c>
      <c r="W3" s="203"/>
    </row>
    <row r="4" spans="1:23" ht="24.75" customHeight="1">
      <c r="A4" s="67">
        <v>43101</v>
      </c>
      <c r="B4" s="114" t="s">
        <v>70</v>
      </c>
      <c r="C4" s="68">
        <f aca="true" t="shared" si="0" ref="C4:D19">SUM(E4,G4,I4,K4,M4,O4,Q4,S4,U4)</f>
        <v>0</v>
      </c>
      <c r="D4" s="69">
        <f t="shared" si="0"/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43102</v>
      </c>
      <c r="B5" s="115" t="s">
        <v>71</v>
      </c>
      <c r="C5" s="76">
        <f t="shared" si="0"/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43103</v>
      </c>
      <c r="B6" s="115" t="s">
        <v>72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43104</v>
      </c>
      <c r="B7" s="115" t="s">
        <v>73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43105</v>
      </c>
      <c r="B8" s="115" t="s">
        <v>74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43106</v>
      </c>
      <c r="B9" s="115" t="s">
        <v>68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43107</v>
      </c>
      <c r="B10" s="115" t="s">
        <v>69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43108</v>
      </c>
      <c r="B11" s="115" t="s">
        <v>70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43109</v>
      </c>
      <c r="B12" s="115" t="s">
        <v>71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43110</v>
      </c>
      <c r="B13" s="115" t="s">
        <v>72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43111</v>
      </c>
      <c r="B14" s="115" t="s">
        <v>73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43112</v>
      </c>
      <c r="B15" s="115" t="s">
        <v>74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43113</v>
      </c>
      <c r="B16" s="115" t="s">
        <v>68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43114</v>
      </c>
      <c r="B17" s="115" t="s">
        <v>69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43115</v>
      </c>
      <c r="B18" s="115" t="s">
        <v>70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43116</v>
      </c>
      <c r="B19" s="115" t="s">
        <v>71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43117</v>
      </c>
      <c r="B20" s="115" t="s">
        <v>72</v>
      </c>
      <c r="C20" s="76">
        <f aca="true" t="shared" si="1" ref="C20:D34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43118</v>
      </c>
      <c r="B21" s="115" t="s">
        <v>73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43119</v>
      </c>
      <c r="B22" s="115" t="s">
        <v>74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43120</v>
      </c>
      <c r="B23" s="115" t="s">
        <v>68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43121</v>
      </c>
      <c r="B24" s="115" t="s">
        <v>69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43122</v>
      </c>
      <c r="B25" s="115" t="s">
        <v>70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43123</v>
      </c>
      <c r="B26" s="115" t="s">
        <v>71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43124</v>
      </c>
      <c r="B27" s="115" t="s">
        <v>72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43125</v>
      </c>
      <c r="B28" s="115" t="s">
        <v>73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43126</v>
      </c>
      <c r="B29" s="115" t="s">
        <v>74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43127</v>
      </c>
      <c r="B30" s="115" t="s">
        <v>68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43128</v>
      </c>
      <c r="B31" s="115" t="s">
        <v>69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43129</v>
      </c>
      <c r="B32" s="115" t="s">
        <v>70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75">
        <v>43130</v>
      </c>
      <c r="B33" s="115" t="s">
        <v>71</v>
      </c>
      <c r="C33" s="76">
        <f t="shared" si="1"/>
        <v>0</v>
      </c>
      <c r="D33" s="77">
        <f t="shared" si="1"/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83">
        <v>43131</v>
      </c>
      <c r="B34" s="116" t="s">
        <v>72</v>
      </c>
      <c r="C34" s="122">
        <f t="shared" si="1"/>
        <v>0</v>
      </c>
      <c r="D34" s="123">
        <f t="shared" si="1"/>
        <v>0</v>
      </c>
      <c r="E34" s="124"/>
      <c r="F34" s="125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5"/>
      <c r="S34" s="126"/>
      <c r="T34" s="127"/>
      <c r="U34" s="124"/>
      <c r="V34" s="125"/>
      <c r="W34" s="128"/>
    </row>
    <row r="35" spans="1:23" ht="24.75" customHeight="1" thickBot="1">
      <c r="A35" s="220"/>
      <c r="B35" s="221"/>
      <c r="C35" s="97">
        <f>SUM(C4:C34)</f>
        <v>0</v>
      </c>
      <c r="D35" s="98">
        <f aca="true" t="shared" si="2" ref="D35:V35">SUM(D4:D34)</f>
        <v>0</v>
      </c>
      <c r="E35" s="97">
        <f t="shared" si="2"/>
        <v>0</v>
      </c>
      <c r="F35" s="117">
        <f t="shared" si="2"/>
        <v>0</v>
      </c>
      <c r="G35" s="121">
        <f t="shared" si="2"/>
        <v>0</v>
      </c>
      <c r="H35" s="98">
        <f t="shared" si="2"/>
        <v>0</v>
      </c>
      <c r="I35" s="97">
        <f t="shared" si="2"/>
        <v>0</v>
      </c>
      <c r="J35" s="98">
        <f t="shared" si="2"/>
        <v>0</v>
      </c>
      <c r="K35" s="97">
        <f t="shared" si="2"/>
        <v>0</v>
      </c>
      <c r="L35" s="98">
        <f t="shared" si="2"/>
        <v>0</v>
      </c>
      <c r="M35" s="97">
        <f t="shared" si="2"/>
        <v>0</v>
      </c>
      <c r="N35" s="98">
        <f t="shared" si="2"/>
        <v>0</v>
      </c>
      <c r="O35" s="97">
        <f t="shared" si="2"/>
        <v>0</v>
      </c>
      <c r="P35" s="98">
        <f t="shared" si="2"/>
        <v>0</v>
      </c>
      <c r="Q35" s="97">
        <f t="shared" si="2"/>
        <v>0</v>
      </c>
      <c r="R35" s="98">
        <f t="shared" si="2"/>
        <v>0</v>
      </c>
      <c r="S35" s="99">
        <f t="shared" si="2"/>
        <v>0</v>
      </c>
      <c r="T35" s="100">
        <f t="shared" si="2"/>
        <v>0</v>
      </c>
      <c r="U35" s="97">
        <f t="shared" si="2"/>
        <v>0</v>
      </c>
      <c r="V35" s="98">
        <f t="shared" si="2"/>
        <v>0</v>
      </c>
      <c r="W35" s="101"/>
    </row>
    <row r="36" spans="1:2" ht="13.5">
      <c r="A36" s="102"/>
      <c r="B36" s="102"/>
    </row>
    <row r="37" spans="1:2" ht="13.5">
      <c r="A37" s="102"/>
      <c r="B37" s="102"/>
    </row>
    <row r="38" spans="1:4" ht="13.5">
      <c r="A38" s="102"/>
      <c r="B38" s="102"/>
      <c r="C38" s="104"/>
      <c r="D38" s="104"/>
    </row>
    <row r="39" spans="1:2" ht="13.5">
      <c r="A39" s="102"/>
      <c r="B39" s="102"/>
    </row>
    <row r="40" spans="1:23" s="109" customFormat="1" ht="13.5">
      <c r="A40" s="10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06"/>
      <c r="N40" s="106"/>
      <c r="O40" s="106"/>
      <c r="P40" s="106"/>
      <c r="Q40" s="106"/>
      <c r="R40" s="107"/>
      <c r="S40" s="106"/>
      <c r="T40" s="106"/>
      <c r="U40" s="106"/>
      <c r="V40" s="106"/>
      <c r="W40" s="108"/>
    </row>
    <row r="41" spans="1:23" s="109" customFormat="1" ht="13.5">
      <c r="A41" s="105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8"/>
    </row>
    <row r="42" spans="1:23" s="109" customFormat="1" ht="13.5">
      <c r="A42" s="105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8"/>
    </row>
    <row r="43" spans="1:23" s="112" customFormat="1" ht="13.5">
      <c r="A43" s="105"/>
      <c r="B43" s="105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0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R19" sqref="R19"/>
    </sheetView>
  </sheetViews>
  <sheetFormatPr defaultColWidth="9.00390625" defaultRowHeight="13.5"/>
  <cols>
    <col min="1" max="1" width="11.25390625" style="113" bestFit="1" customWidth="1"/>
    <col min="2" max="2" width="3.75390625" style="11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03" customWidth="1"/>
    <col min="24" max="16384" width="9.00390625" style="62" customWidth="1"/>
  </cols>
  <sheetData>
    <row r="1" spans="1:23" ht="31.5" customHeight="1" thickBot="1">
      <c r="A1" s="59" t="s">
        <v>55</v>
      </c>
      <c r="B1" s="60"/>
      <c r="C1" s="206" t="s">
        <v>81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1"/>
    </row>
    <row r="2" spans="1:23" ht="27.75" customHeight="1">
      <c r="A2" s="208" t="s">
        <v>85</v>
      </c>
      <c r="B2" s="209"/>
      <c r="C2" s="210" t="s">
        <v>58</v>
      </c>
      <c r="D2" s="212" t="s">
        <v>59</v>
      </c>
      <c r="E2" s="214" t="s">
        <v>60</v>
      </c>
      <c r="F2" s="215"/>
      <c r="G2" s="214" t="s">
        <v>9</v>
      </c>
      <c r="H2" s="215"/>
      <c r="I2" s="214" t="s">
        <v>10</v>
      </c>
      <c r="J2" s="215"/>
      <c r="K2" s="214" t="s">
        <v>11</v>
      </c>
      <c r="L2" s="215"/>
      <c r="M2" s="214" t="s">
        <v>61</v>
      </c>
      <c r="N2" s="215"/>
      <c r="O2" s="214" t="s">
        <v>62</v>
      </c>
      <c r="P2" s="215"/>
      <c r="Q2" s="216" t="s">
        <v>83</v>
      </c>
      <c r="R2" s="217"/>
      <c r="S2" s="218" t="s">
        <v>84</v>
      </c>
      <c r="T2" s="219"/>
      <c r="U2" s="200" t="s">
        <v>63</v>
      </c>
      <c r="V2" s="201"/>
      <c r="W2" s="202" t="s">
        <v>64</v>
      </c>
    </row>
    <row r="3" spans="1:23" ht="22.5" customHeight="1" thickBot="1">
      <c r="A3" s="204"/>
      <c r="B3" s="205"/>
      <c r="C3" s="211"/>
      <c r="D3" s="213"/>
      <c r="E3" s="63" t="s">
        <v>66</v>
      </c>
      <c r="F3" s="64" t="s">
        <v>67</v>
      </c>
      <c r="G3" s="63" t="s">
        <v>66</v>
      </c>
      <c r="H3" s="64" t="s">
        <v>67</v>
      </c>
      <c r="I3" s="63" t="s">
        <v>66</v>
      </c>
      <c r="J3" s="64" t="s">
        <v>67</v>
      </c>
      <c r="K3" s="63" t="s">
        <v>66</v>
      </c>
      <c r="L3" s="64" t="s">
        <v>67</v>
      </c>
      <c r="M3" s="63" t="s">
        <v>66</v>
      </c>
      <c r="N3" s="64" t="s">
        <v>67</v>
      </c>
      <c r="O3" s="63" t="s">
        <v>66</v>
      </c>
      <c r="P3" s="64" t="s">
        <v>67</v>
      </c>
      <c r="Q3" s="63" t="s">
        <v>66</v>
      </c>
      <c r="R3" s="64" t="s">
        <v>67</v>
      </c>
      <c r="S3" s="65" t="s">
        <v>66</v>
      </c>
      <c r="T3" s="66" t="s">
        <v>67</v>
      </c>
      <c r="U3" s="63" t="s">
        <v>66</v>
      </c>
      <c r="V3" s="64" t="s">
        <v>67</v>
      </c>
      <c r="W3" s="203"/>
    </row>
    <row r="4" spans="1:23" ht="24.75" customHeight="1">
      <c r="A4" s="67">
        <v>43132</v>
      </c>
      <c r="B4" s="114" t="s">
        <v>73</v>
      </c>
      <c r="C4" s="68">
        <f aca="true" t="shared" si="0" ref="C4:D19">SUM(E4,G4,I4,K4,M4,O4,Q4,S4,U4)</f>
        <v>0</v>
      </c>
      <c r="D4" s="69">
        <f t="shared" si="0"/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43133</v>
      </c>
      <c r="B5" s="115" t="s">
        <v>74</v>
      </c>
      <c r="C5" s="76">
        <f t="shared" si="0"/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43134</v>
      </c>
      <c r="B6" s="115" t="s">
        <v>68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43135</v>
      </c>
      <c r="B7" s="115" t="s">
        <v>69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43136</v>
      </c>
      <c r="B8" s="115" t="s">
        <v>70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43137</v>
      </c>
      <c r="B9" s="115" t="s">
        <v>71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43138</v>
      </c>
      <c r="B10" s="115" t="s">
        <v>72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43139</v>
      </c>
      <c r="B11" s="115" t="s">
        <v>73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43140</v>
      </c>
      <c r="B12" s="115" t="s">
        <v>74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43141</v>
      </c>
      <c r="B13" s="115" t="s">
        <v>68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43142</v>
      </c>
      <c r="B14" s="115" t="s">
        <v>69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43143</v>
      </c>
      <c r="B15" s="115" t="s">
        <v>70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43144</v>
      </c>
      <c r="B16" s="115" t="s">
        <v>71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43145</v>
      </c>
      <c r="B17" s="115" t="s">
        <v>72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43146</v>
      </c>
      <c r="B18" s="115" t="s">
        <v>73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43147</v>
      </c>
      <c r="B19" s="115" t="s">
        <v>74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43148</v>
      </c>
      <c r="B20" s="115" t="s">
        <v>68</v>
      </c>
      <c r="C20" s="76">
        <f aca="true" t="shared" si="1" ref="C20:D31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43149</v>
      </c>
      <c r="B21" s="115" t="s">
        <v>69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43150</v>
      </c>
      <c r="B22" s="115" t="s">
        <v>70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43151</v>
      </c>
      <c r="B23" s="115" t="s">
        <v>71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43152</v>
      </c>
      <c r="B24" s="115" t="s">
        <v>72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43153</v>
      </c>
      <c r="B25" s="115" t="s">
        <v>73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43154</v>
      </c>
      <c r="B26" s="115" t="s">
        <v>74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43155</v>
      </c>
      <c r="B27" s="115" t="s">
        <v>68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43156</v>
      </c>
      <c r="B28" s="115" t="s">
        <v>69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43157</v>
      </c>
      <c r="B29" s="115" t="s">
        <v>70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43158</v>
      </c>
      <c r="B30" s="115" t="s">
        <v>71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 thickBot="1">
      <c r="A31" s="83">
        <v>43159</v>
      </c>
      <c r="B31" s="116" t="s">
        <v>72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173"/>
    </row>
    <row r="32" spans="1:23" ht="24.75" customHeight="1" thickBot="1">
      <c r="A32" s="220"/>
      <c r="B32" s="221"/>
      <c r="C32" s="97">
        <f aca="true" t="shared" si="2" ref="C32:V32">SUM(C4:C31)</f>
        <v>0</v>
      </c>
      <c r="D32" s="98">
        <f t="shared" si="2"/>
        <v>0</v>
      </c>
      <c r="E32" s="97">
        <f t="shared" si="2"/>
        <v>0</v>
      </c>
      <c r="F32" s="117">
        <f t="shared" si="2"/>
        <v>0</v>
      </c>
      <c r="G32" s="97">
        <f t="shared" si="2"/>
        <v>0</v>
      </c>
      <c r="H32" s="117">
        <f t="shared" si="2"/>
        <v>0</v>
      </c>
      <c r="I32" s="97">
        <f t="shared" si="2"/>
        <v>0</v>
      </c>
      <c r="J32" s="117">
        <f t="shared" si="2"/>
        <v>0</v>
      </c>
      <c r="K32" s="97">
        <f t="shared" si="2"/>
        <v>0</v>
      </c>
      <c r="L32" s="117">
        <f t="shared" si="2"/>
        <v>0</v>
      </c>
      <c r="M32" s="97">
        <f t="shared" si="2"/>
        <v>0</v>
      </c>
      <c r="N32" s="117">
        <f t="shared" si="2"/>
        <v>0</v>
      </c>
      <c r="O32" s="97">
        <f t="shared" si="2"/>
        <v>0</v>
      </c>
      <c r="P32" s="117">
        <f t="shared" si="2"/>
        <v>0</v>
      </c>
      <c r="Q32" s="97">
        <f t="shared" si="2"/>
        <v>0</v>
      </c>
      <c r="R32" s="117">
        <f t="shared" si="2"/>
        <v>0</v>
      </c>
      <c r="S32" s="97">
        <f t="shared" si="2"/>
        <v>0</v>
      </c>
      <c r="T32" s="117">
        <f t="shared" si="2"/>
        <v>0</v>
      </c>
      <c r="U32" s="97">
        <f t="shared" si="2"/>
        <v>0</v>
      </c>
      <c r="V32" s="117">
        <f t="shared" si="2"/>
        <v>0</v>
      </c>
      <c r="W32" s="101"/>
    </row>
    <row r="33" spans="1:2" ht="13.5">
      <c r="A33" s="102"/>
      <c r="B33" s="102"/>
    </row>
    <row r="34" spans="1:2" ht="13.5">
      <c r="A34" s="102"/>
      <c r="B34" s="102"/>
    </row>
    <row r="35" spans="1:4" ht="13.5">
      <c r="A35" s="102"/>
      <c r="B35" s="102"/>
      <c r="C35" s="104"/>
      <c r="D35" s="104"/>
    </row>
    <row r="36" spans="1:2" ht="13.5">
      <c r="A36" s="102"/>
      <c r="B36" s="102"/>
    </row>
    <row r="37" spans="1:23" s="109" customFormat="1" ht="13.5">
      <c r="A37" s="105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06"/>
      <c r="N37" s="106"/>
      <c r="O37" s="106"/>
      <c r="P37" s="106"/>
      <c r="Q37" s="106"/>
      <c r="R37" s="107"/>
      <c r="S37" s="106"/>
      <c r="T37" s="106"/>
      <c r="U37" s="106"/>
      <c r="V37" s="106"/>
      <c r="W37" s="108"/>
    </row>
    <row r="38" spans="1:23" s="109" customFormat="1" ht="13.5">
      <c r="A38" s="105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8"/>
    </row>
    <row r="39" spans="1:23" s="109" customFormat="1" ht="13.5">
      <c r="A39" s="105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8"/>
    </row>
    <row r="40" spans="1:23" s="112" customFormat="1" ht="13.5">
      <c r="A40" s="105"/>
      <c r="B40" s="10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2:B32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G17" sqref="G17"/>
    </sheetView>
  </sheetViews>
  <sheetFormatPr defaultColWidth="9.00390625" defaultRowHeight="13.5"/>
  <cols>
    <col min="1" max="1" width="11.25390625" style="113" bestFit="1" customWidth="1"/>
    <col min="2" max="2" width="3.75390625" style="113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103" customWidth="1"/>
    <col min="24" max="16384" width="9.00390625" style="62" customWidth="1"/>
  </cols>
  <sheetData>
    <row r="1" spans="1:23" ht="31.5" customHeight="1" thickBot="1">
      <c r="A1" s="59" t="s">
        <v>55</v>
      </c>
      <c r="B1" s="60"/>
      <c r="C1" s="206" t="s">
        <v>82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61"/>
    </row>
    <row r="2" spans="1:23" ht="27.75" customHeight="1">
      <c r="A2" s="208" t="s">
        <v>56</v>
      </c>
      <c r="B2" s="209"/>
      <c r="C2" s="210" t="s">
        <v>58</v>
      </c>
      <c r="D2" s="212" t="s">
        <v>59</v>
      </c>
      <c r="E2" s="214" t="s">
        <v>60</v>
      </c>
      <c r="F2" s="215"/>
      <c r="G2" s="214" t="s">
        <v>9</v>
      </c>
      <c r="H2" s="215"/>
      <c r="I2" s="214" t="s">
        <v>10</v>
      </c>
      <c r="J2" s="215"/>
      <c r="K2" s="214" t="s">
        <v>11</v>
      </c>
      <c r="L2" s="215"/>
      <c r="M2" s="214" t="s">
        <v>61</v>
      </c>
      <c r="N2" s="215"/>
      <c r="O2" s="214" t="s">
        <v>62</v>
      </c>
      <c r="P2" s="215"/>
      <c r="Q2" s="216" t="s">
        <v>83</v>
      </c>
      <c r="R2" s="217"/>
      <c r="S2" s="218" t="s">
        <v>84</v>
      </c>
      <c r="T2" s="219"/>
      <c r="U2" s="200" t="s">
        <v>63</v>
      </c>
      <c r="V2" s="201"/>
      <c r="W2" s="202" t="s">
        <v>64</v>
      </c>
    </row>
    <row r="3" spans="1:23" ht="22.5" customHeight="1" thickBot="1">
      <c r="A3" s="204"/>
      <c r="B3" s="205"/>
      <c r="C3" s="211"/>
      <c r="D3" s="213"/>
      <c r="E3" s="63" t="s">
        <v>66</v>
      </c>
      <c r="F3" s="64" t="s">
        <v>67</v>
      </c>
      <c r="G3" s="63" t="s">
        <v>66</v>
      </c>
      <c r="H3" s="64" t="s">
        <v>67</v>
      </c>
      <c r="I3" s="63" t="s">
        <v>66</v>
      </c>
      <c r="J3" s="64" t="s">
        <v>67</v>
      </c>
      <c r="K3" s="63" t="s">
        <v>66</v>
      </c>
      <c r="L3" s="64" t="s">
        <v>67</v>
      </c>
      <c r="M3" s="63" t="s">
        <v>66</v>
      </c>
      <c r="N3" s="64" t="s">
        <v>67</v>
      </c>
      <c r="O3" s="63" t="s">
        <v>66</v>
      </c>
      <c r="P3" s="64" t="s">
        <v>67</v>
      </c>
      <c r="Q3" s="63" t="s">
        <v>66</v>
      </c>
      <c r="R3" s="64" t="s">
        <v>67</v>
      </c>
      <c r="S3" s="65" t="s">
        <v>66</v>
      </c>
      <c r="T3" s="66" t="s">
        <v>67</v>
      </c>
      <c r="U3" s="63" t="s">
        <v>66</v>
      </c>
      <c r="V3" s="64" t="s">
        <v>67</v>
      </c>
      <c r="W3" s="203"/>
    </row>
    <row r="4" spans="1:23" ht="24.75" customHeight="1">
      <c r="A4" s="67">
        <v>43160</v>
      </c>
      <c r="B4" s="114" t="s">
        <v>73</v>
      </c>
      <c r="C4" s="68">
        <f>SUM(E4,G4,I4,K4,M4,O4,Q4,S4,U4)</f>
        <v>0</v>
      </c>
      <c r="D4" s="69">
        <f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43161</v>
      </c>
      <c r="B5" s="115" t="s">
        <v>74</v>
      </c>
      <c r="C5" s="76">
        <f aca="true" t="shared" si="0" ref="C5:D19">SUM(E5,G5,I5,K5,M5,O5,Q5,S5,U5)</f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43162</v>
      </c>
      <c r="B6" s="115" t="s">
        <v>68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43163</v>
      </c>
      <c r="B7" s="115" t="s">
        <v>69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43164</v>
      </c>
      <c r="B8" s="115" t="s">
        <v>70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43165</v>
      </c>
      <c r="B9" s="115" t="s">
        <v>71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43166</v>
      </c>
      <c r="B10" s="115" t="s">
        <v>72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43167</v>
      </c>
      <c r="B11" s="115" t="s">
        <v>73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43168</v>
      </c>
      <c r="B12" s="115" t="s">
        <v>74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43169</v>
      </c>
      <c r="B13" s="115" t="s">
        <v>68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43170</v>
      </c>
      <c r="B14" s="115" t="s">
        <v>69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43171</v>
      </c>
      <c r="B15" s="115" t="s">
        <v>70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43172</v>
      </c>
      <c r="B16" s="115" t="s">
        <v>71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43173</v>
      </c>
      <c r="B17" s="115" t="s">
        <v>72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43174</v>
      </c>
      <c r="B18" s="115" t="s">
        <v>73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43175</v>
      </c>
      <c r="B19" s="115" t="s">
        <v>74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43176</v>
      </c>
      <c r="B20" s="115" t="s">
        <v>68</v>
      </c>
      <c r="C20" s="76">
        <f aca="true" t="shared" si="1" ref="C20:D32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43177</v>
      </c>
      <c r="B21" s="115" t="s">
        <v>69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43178</v>
      </c>
      <c r="B22" s="115" t="s">
        <v>70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43179</v>
      </c>
      <c r="B23" s="115" t="s">
        <v>71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43180</v>
      </c>
      <c r="B24" s="115" t="s">
        <v>72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43181</v>
      </c>
      <c r="B25" s="115" t="s">
        <v>73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43182</v>
      </c>
      <c r="B26" s="115" t="s">
        <v>74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43183</v>
      </c>
      <c r="B27" s="115" t="s">
        <v>68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43184</v>
      </c>
      <c r="B28" s="115" t="s">
        <v>69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43185</v>
      </c>
      <c r="B29" s="115" t="s">
        <v>70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43186</v>
      </c>
      <c r="B30" s="115" t="s">
        <v>71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43187</v>
      </c>
      <c r="B31" s="115" t="s">
        <v>72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43188</v>
      </c>
      <c r="B32" s="115" t="s">
        <v>73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75">
        <v>43189</v>
      </c>
      <c r="B33" s="115" t="s">
        <v>74</v>
      </c>
      <c r="C33" s="76">
        <f>SUM(E33,G33,I33,K33,M33,O33,Q33,S33,U33)</f>
        <v>0</v>
      </c>
      <c r="D33" s="77">
        <f>SUM(F33,H33,J33,L33,N33,P33,R33,T33,V33)</f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83">
        <v>43190</v>
      </c>
      <c r="B34" s="116" t="s">
        <v>68</v>
      </c>
      <c r="C34" s="76">
        <f>SUM(E34,G34,I34,K34,M34,O34,Q34,S34,U34)</f>
        <v>0</v>
      </c>
      <c r="D34" s="77">
        <f>SUM(F34,H34,J34,L34,N34,P34,R34,T34,V34)</f>
        <v>0</v>
      </c>
      <c r="E34" s="89"/>
      <c r="F34" s="119"/>
      <c r="G34" s="120"/>
      <c r="H34" s="90"/>
      <c r="I34" s="89"/>
      <c r="J34" s="90"/>
      <c r="K34" s="89"/>
      <c r="L34" s="90"/>
      <c r="M34" s="89"/>
      <c r="N34" s="90"/>
      <c r="O34" s="89"/>
      <c r="P34" s="90"/>
      <c r="Q34" s="89"/>
      <c r="R34" s="90"/>
      <c r="S34" s="91"/>
      <c r="T34" s="92"/>
      <c r="U34" s="89"/>
      <c r="V34" s="90"/>
      <c r="W34" s="173"/>
    </row>
    <row r="35" spans="1:23" ht="24.75" customHeight="1" thickBot="1">
      <c r="A35" s="220"/>
      <c r="B35" s="221"/>
      <c r="C35" s="97">
        <f>SUM(C4:C34)</f>
        <v>0</v>
      </c>
      <c r="D35" s="98">
        <f aca="true" t="shared" si="2" ref="D35:V35">SUM(D4:D34)</f>
        <v>0</v>
      </c>
      <c r="E35" s="97">
        <f t="shared" si="2"/>
        <v>0</v>
      </c>
      <c r="F35" s="117">
        <f t="shared" si="2"/>
        <v>0</v>
      </c>
      <c r="G35" s="121">
        <f t="shared" si="2"/>
        <v>0</v>
      </c>
      <c r="H35" s="98">
        <f t="shared" si="2"/>
        <v>0</v>
      </c>
      <c r="I35" s="97">
        <f t="shared" si="2"/>
        <v>0</v>
      </c>
      <c r="J35" s="98">
        <f t="shared" si="2"/>
        <v>0</v>
      </c>
      <c r="K35" s="97">
        <f t="shared" si="2"/>
        <v>0</v>
      </c>
      <c r="L35" s="98">
        <f t="shared" si="2"/>
        <v>0</v>
      </c>
      <c r="M35" s="97">
        <f t="shared" si="2"/>
        <v>0</v>
      </c>
      <c r="N35" s="98">
        <f t="shared" si="2"/>
        <v>0</v>
      </c>
      <c r="O35" s="97">
        <f t="shared" si="2"/>
        <v>0</v>
      </c>
      <c r="P35" s="98">
        <f t="shared" si="2"/>
        <v>0</v>
      </c>
      <c r="Q35" s="97">
        <f t="shared" si="2"/>
        <v>0</v>
      </c>
      <c r="R35" s="98">
        <f t="shared" si="2"/>
        <v>0</v>
      </c>
      <c r="S35" s="99">
        <f t="shared" si="2"/>
        <v>0</v>
      </c>
      <c r="T35" s="100">
        <f t="shared" si="2"/>
        <v>0</v>
      </c>
      <c r="U35" s="97">
        <f t="shared" si="2"/>
        <v>0</v>
      </c>
      <c r="V35" s="98">
        <f t="shared" si="2"/>
        <v>0</v>
      </c>
      <c r="W35" s="101"/>
    </row>
    <row r="36" spans="1:2" ht="13.5">
      <c r="A36" s="102"/>
      <c r="B36" s="102"/>
    </row>
    <row r="37" spans="1:2" ht="13.5">
      <c r="A37" s="102"/>
      <c r="B37" s="102"/>
    </row>
    <row r="38" spans="1:4" ht="13.5">
      <c r="A38" s="102"/>
      <c r="B38" s="102"/>
      <c r="C38" s="104"/>
      <c r="D38" s="104"/>
    </row>
    <row r="39" spans="1:2" ht="13.5">
      <c r="A39" s="102"/>
      <c r="B39" s="102"/>
    </row>
    <row r="40" spans="1:23" s="109" customFormat="1" ht="13.5">
      <c r="A40" s="10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06"/>
      <c r="N40" s="106"/>
      <c r="O40" s="106"/>
      <c r="P40" s="106"/>
      <c r="Q40" s="106"/>
      <c r="R40" s="107"/>
      <c r="S40" s="106"/>
      <c r="T40" s="106"/>
      <c r="U40" s="106"/>
      <c r="V40" s="106"/>
      <c r="W40" s="108"/>
    </row>
    <row r="41" spans="1:23" s="109" customFormat="1" ht="13.5">
      <c r="A41" s="105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8"/>
    </row>
    <row r="42" spans="1:23" s="109" customFormat="1" ht="13.5">
      <c r="A42" s="105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8"/>
    </row>
    <row r="43" spans="1:23" s="112" customFormat="1" ht="13.5">
      <c r="A43" s="105"/>
      <c r="B43" s="105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2018-04-02T02:39:06Z</cp:lastPrinted>
  <dcterms:created xsi:type="dcterms:W3CDTF">2007-09-04T02:55:03Z</dcterms:created>
  <dcterms:modified xsi:type="dcterms:W3CDTF">2018-04-16T06:56:17Z</dcterms:modified>
  <cp:category/>
  <cp:version/>
  <cp:contentType/>
  <cp:contentStatus/>
</cp:coreProperties>
</file>