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受入調査票" sheetId="2" r:id="rId2"/>
    <sheet name="【受入】2020.10" sheetId="3" r:id="rId3"/>
    <sheet name="【受入】2020.11" sheetId="4" r:id="rId4"/>
    <sheet name="【受入】2020.12" sheetId="5" r:id="rId5"/>
    <sheet name="【受入】2021.1" sheetId="6" r:id="rId6"/>
    <sheet name="【受入】2021.2" sheetId="7" r:id="rId7"/>
    <sheet name="【受入】2021.3" sheetId="8" r:id="rId8"/>
  </sheets>
  <definedNames>
    <definedName name="_xlnm.Print_Area" localSheetId="2">'【受入】2020.10'!$A$1:$W$35</definedName>
    <definedName name="_xlnm.Print_Area" localSheetId="3">'【受入】2020.11'!$A$1:$W$34</definedName>
    <definedName name="_xlnm.Print_Area" localSheetId="5">'【受入】2021.1'!$A$1:$W$35</definedName>
    <definedName name="_xlnm.Print_Area" localSheetId="6">'【受入】2021.2'!$A$1:$W$32</definedName>
    <definedName name="_xlnm.Print_Area" localSheetId="7">'【受入】2021.3'!$A$1:$W$35</definedName>
    <definedName name="_xlnm.Print_Area" localSheetId="1">'受入調査票'!$A$1:$I$49</definedName>
  </definedNames>
  <calcPr fullCalcOnLoad="1"/>
</workbook>
</file>

<file path=xl/sharedStrings.xml><?xml version="1.0" encoding="utf-8"?>
<sst xmlns="http://schemas.openxmlformats.org/spreadsheetml/2006/main" count="447" uniqueCount="74">
  <si>
    <t>種類</t>
  </si>
  <si>
    <t>（FAX:　　　　　　　　　　　）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</si>
  <si>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</si>
  <si>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</si>
  <si>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</si>
  <si>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</si>
  <si>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</si>
  <si>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</si>
  <si>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</si>
  <si>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特別支援
学校</t>
  </si>
  <si>
    <t>人数</t>
  </si>
  <si>
    <t>※締切：</t>
  </si>
  <si>
    <t>電話番号：　　　　　　　　　　　　　　　　　　　　　</t>
  </si>
  <si>
    <t>実施した　　・　　実施していない</t>
  </si>
  <si>
    <t>■上記で「実施した」とお答えの方は、下記にご記入願います。</t>
  </si>
  <si>
    <t>　　　　年　　　　月　　　日</t>
  </si>
  <si>
    <t>　「酪農教育ファーム認証牧場」認証規程 第５の２の規定に基づき、以下の通り回答します。</t>
  </si>
  <si>
    <t>DATE</t>
  </si>
  <si>
    <t>保育園・幼稚園</t>
  </si>
  <si>
    <t>大学・専門学校</t>
  </si>
  <si>
    <t>特別支援学校</t>
  </si>
  <si>
    <t>MEMO</t>
  </si>
  <si>
    <t>日</t>
  </si>
  <si>
    <t>月</t>
  </si>
  <si>
    <t>火</t>
  </si>
  <si>
    <t>水</t>
  </si>
  <si>
    <t>木</t>
  </si>
  <si>
    <t>金</t>
  </si>
  <si>
    <t>土</t>
  </si>
  <si>
    <t>①</t>
  </si>
  <si>
    <t>②</t>
  </si>
  <si>
    <t>③</t>
  </si>
  <si>
    <t>※実施していない場合でもご提出をお願いします。</t>
  </si>
  <si>
    <t>●その他ご意見等</t>
  </si>
  <si>
    <t>●外国人のグループを受け入れている場合、
　どこの国から来ているか</t>
  </si>
  <si>
    <t>●事故やトラブルが発生した場合、その内容</t>
  </si>
  <si>
    <t>③学校などの場合は１団体を１件、家族などの個人の場合は１グループを１件と数えること。</t>
  </si>
  <si>
    <r>
      <t>②特に観光牧場などにおいては、来場者数ではなく</t>
    </r>
    <r>
      <rPr>
        <sz val="11"/>
        <rFont val="ＭＳ Ｐゴシック"/>
        <family val="3"/>
      </rPr>
      <t>酪農教育ファーム活動の体験者数を記入すること。</t>
    </r>
  </si>
  <si>
    <t>①実際に酪農体験を行った件数、人数を記入すること。引率者は人数に加えること。</t>
  </si>
  <si>
    <t>■記入に際しての注意事項</t>
  </si>
  <si>
    <t>人数</t>
  </si>
  <si>
    <t>件数</t>
  </si>
  <si>
    <t>外国人
のグループ</t>
  </si>
  <si>
    <t>受入数</t>
  </si>
  <si>
    <t>記入者氏名：　　　　　　　　　　　　　　　　　　　　　</t>
  </si>
  <si>
    <t>認証牧場名：　　　　　　　　　　　　　　　　　　　　　</t>
  </si>
  <si>
    <r>
      <t>【</t>
    </r>
    <r>
      <rPr>
        <b/>
        <u val="single"/>
        <sz val="11"/>
        <rFont val="ＭＳ Ｐゴシック"/>
        <family val="3"/>
      </rPr>
      <t>牧場</t>
    </r>
    <r>
      <rPr>
        <sz val="11"/>
        <rFont val="ＭＳ Ｐゴシック"/>
        <family val="3"/>
      </rPr>
      <t>⇒（県連・農協⇒）指定団体⇒中酪】</t>
    </r>
  </si>
  <si>
    <t>人数</t>
  </si>
  <si>
    <t>件数</t>
  </si>
  <si>
    <t>外国人のグループ</t>
  </si>
  <si>
    <t>件数</t>
  </si>
  <si>
    <t>受入</t>
  </si>
  <si>
    <t>受入実態調査表入力方法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</si>
  <si>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</si>
  <si>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自動的に【受入調査票】シートに集計結果が反映されます。</t>
  </si>
  <si>
    <t>提出の際、数字以外の牧場名や氏名、ご意見ご要望等については、ご記入をお願いします。</t>
  </si>
  <si>
    <t>子供会等の団体（その他の団体含む）</t>
  </si>
  <si>
    <t>家族連れ等の個人（その他の個人含む）</t>
  </si>
  <si>
    <t>子供会等の団体
（その他の団体含む）</t>
  </si>
  <si>
    <t>家族連れ等の個人
（その他の個人含む）</t>
  </si>
  <si>
    <t>２０２１年３月</t>
  </si>
  <si>
    <t>２０２１年２月</t>
  </si>
  <si>
    <t>２０２１年１月</t>
  </si>
  <si>
    <t>２０２０年１２月</t>
  </si>
  <si>
    <t>２０２１年１１月</t>
  </si>
  <si>
    <t>２０２０１０月</t>
  </si>
  <si>
    <t>10月</t>
  </si>
  <si>
    <t>11月</t>
  </si>
  <si>
    <t>12月</t>
  </si>
  <si>
    <t>1月</t>
  </si>
  <si>
    <t>2月</t>
  </si>
  <si>
    <t>3月</t>
  </si>
  <si>
    <t>酪農教育ファーム受け入れ実態報告書（令和２年度下期）　</t>
  </si>
  <si>
    <t>■令和２年１０月～令和３年３月において、牧場における受け入れを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</si>
</sst>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name val="新ゴ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ouble"/>
    </border>
    <border>
      <left style="medium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26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189" fontId="10" fillId="0" borderId="31" xfId="0" applyNumberFormat="1" applyFont="1" applyBorder="1" applyAlignment="1">
      <alignment horizontal="right" vertical="center" wrapText="1"/>
    </xf>
    <xf numFmtId="189" fontId="10" fillId="0" borderId="32" xfId="0" applyNumberFormat="1" applyFont="1" applyBorder="1" applyAlignment="1">
      <alignment horizontal="right" vertical="center" wrapText="1"/>
    </xf>
    <xf numFmtId="189" fontId="10" fillId="0" borderId="33" xfId="0" applyNumberFormat="1" applyFont="1" applyBorder="1" applyAlignment="1">
      <alignment horizontal="right" vertical="center" wrapText="1"/>
    </xf>
    <xf numFmtId="189" fontId="10" fillId="0" borderId="34" xfId="0" applyNumberFormat="1" applyFont="1" applyBorder="1" applyAlignment="1">
      <alignment horizontal="right" vertical="center" wrapText="1"/>
    </xf>
    <xf numFmtId="189" fontId="10" fillId="0" borderId="35" xfId="0" applyNumberFormat="1" applyFont="1" applyBorder="1" applyAlignment="1">
      <alignment horizontal="right" vertical="center" wrapText="1"/>
    </xf>
    <xf numFmtId="189" fontId="10" fillId="0" borderId="3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89" fontId="10" fillId="0" borderId="29" xfId="0" applyNumberFormat="1" applyFont="1" applyBorder="1" applyAlignment="1">
      <alignment horizontal="right" vertical="center" wrapText="1"/>
    </xf>
    <xf numFmtId="189" fontId="10" fillId="0" borderId="37" xfId="0" applyNumberFormat="1" applyFont="1" applyBorder="1" applyAlignment="1">
      <alignment horizontal="right" vertical="center" wrapText="1"/>
    </xf>
    <xf numFmtId="189" fontId="10" fillId="0" borderId="38" xfId="0" applyNumberFormat="1" applyFont="1" applyBorder="1" applyAlignment="1">
      <alignment horizontal="right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8" fontId="17" fillId="0" borderId="0" xfId="49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15" xfId="0" applyFill="1" applyBorder="1" applyAlignment="1">
      <alignment vertical="center" wrapText="1"/>
    </xf>
    <xf numFmtId="38" fontId="58" fillId="7" borderId="40" xfId="0" applyNumberFormat="1" applyFont="1" applyFill="1" applyBorder="1" applyAlignment="1">
      <alignment vertical="center"/>
    </xf>
    <xf numFmtId="38" fontId="58" fillId="7" borderId="41" xfId="0" applyNumberFormat="1" applyFont="1" applyFill="1" applyBorder="1" applyAlignment="1">
      <alignment vertical="center"/>
    </xf>
    <xf numFmtId="38" fontId="58" fillId="7" borderId="42" xfId="0" applyNumberFormat="1" applyFont="1" applyFill="1" applyBorder="1" applyAlignment="1">
      <alignment vertical="center"/>
    </xf>
    <xf numFmtId="0" fontId="14" fillId="28" borderId="43" xfId="0" applyFont="1" applyFill="1" applyBorder="1" applyAlignment="1">
      <alignment vertical="center" wrapText="1"/>
    </xf>
    <xf numFmtId="38" fontId="10" fillId="28" borderId="44" xfId="49" applyFont="1" applyFill="1" applyBorder="1" applyAlignment="1">
      <alignment vertical="center"/>
    </xf>
    <xf numFmtId="38" fontId="10" fillId="28" borderId="45" xfId="49" applyFont="1" applyFill="1" applyBorder="1" applyAlignment="1">
      <alignment vertical="center"/>
    </xf>
    <xf numFmtId="38" fontId="10" fillId="28" borderId="23" xfId="49" applyFont="1" applyFill="1" applyBorder="1" applyAlignment="1">
      <alignment vertical="center"/>
    </xf>
    <xf numFmtId="38" fontId="10" fillId="28" borderId="25" xfId="49" applyFont="1" applyFill="1" applyBorder="1" applyAlignment="1">
      <alignment vertical="center"/>
    </xf>
    <xf numFmtId="38" fontId="0" fillId="7" borderId="44" xfId="49" applyFont="1" applyFill="1" applyBorder="1" applyAlignment="1">
      <alignment vertical="center"/>
    </xf>
    <xf numFmtId="38" fontId="0" fillId="7" borderId="45" xfId="49" applyFont="1" applyFill="1" applyBorder="1" applyAlignment="1">
      <alignment vertical="center"/>
    </xf>
    <xf numFmtId="14" fontId="16" fillId="7" borderId="46" xfId="0" applyNumberFormat="1" applyFont="1" applyFill="1" applyBorder="1" applyAlignment="1">
      <alignment horizontal="center" vertical="center" wrapText="1"/>
    </xf>
    <xf numFmtId="0" fontId="14" fillId="28" borderId="47" xfId="0" applyFont="1" applyFill="1" applyBorder="1" applyAlignment="1">
      <alignment vertical="center" wrapText="1"/>
    </xf>
    <xf numFmtId="0" fontId="16" fillId="7" borderId="48" xfId="0" applyNumberFormat="1" applyFont="1" applyFill="1" applyBorder="1" applyAlignment="1">
      <alignment horizontal="center" vertical="center" wrapText="1"/>
    </xf>
    <xf numFmtId="14" fontId="16" fillId="7" borderId="45" xfId="0" applyNumberFormat="1" applyFont="1" applyFill="1" applyBorder="1" applyAlignment="1">
      <alignment horizontal="center" vertical="center" wrapText="1"/>
    </xf>
    <xf numFmtId="0" fontId="14" fillId="28" borderId="49" xfId="0" applyFont="1" applyFill="1" applyBorder="1" applyAlignment="1">
      <alignment vertical="center" wrapText="1"/>
    </xf>
    <xf numFmtId="38" fontId="10" fillId="28" borderId="50" xfId="49" applyFont="1" applyFill="1" applyBorder="1" applyAlignment="1">
      <alignment vertical="center"/>
    </xf>
    <xf numFmtId="38" fontId="10" fillId="28" borderId="51" xfId="49" applyFont="1" applyFill="1" applyBorder="1" applyAlignment="1">
      <alignment vertical="center"/>
    </xf>
    <xf numFmtId="38" fontId="10" fillId="28" borderId="52" xfId="49" applyFont="1" applyFill="1" applyBorder="1" applyAlignment="1">
      <alignment vertical="center"/>
    </xf>
    <xf numFmtId="38" fontId="10" fillId="28" borderId="53" xfId="49" applyFont="1" applyFill="1" applyBorder="1" applyAlignment="1">
      <alignment vertical="center"/>
    </xf>
    <xf numFmtId="38" fontId="0" fillId="7" borderId="50" xfId="49" applyFont="1" applyFill="1" applyBorder="1" applyAlignment="1">
      <alignment vertical="center"/>
    </xf>
    <xf numFmtId="38" fontId="0" fillId="7" borderId="51" xfId="49" applyFont="1" applyFill="1" applyBorder="1" applyAlignment="1">
      <alignment vertical="center"/>
    </xf>
    <xf numFmtId="0" fontId="16" fillId="7" borderId="54" xfId="0" applyNumberFormat="1" applyFont="1" applyFill="1" applyBorder="1" applyAlignment="1">
      <alignment horizontal="center" vertical="center" wrapText="1"/>
    </xf>
    <xf numFmtId="14" fontId="16" fillId="7" borderId="51" xfId="0" applyNumberFormat="1" applyFont="1" applyFill="1" applyBorder="1" applyAlignment="1">
      <alignment horizontal="center" vertical="center" wrapText="1"/>
    </xf>
    <xf numFmtId="0" fontId="0" fillId="7" borderId="55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40" xfId="0" applyFill="1" applyBorder="1" applyAlignment="1">
      <alignment vertical="center" wrapText="1"/>
    </xf>
    <xf numFmtId="14" fontId="8" fillId="7" borderId="57" xfId="0" applyNumberFormat="1" applyFont="1" applyFill="1" applyBorder="1" applyAlignment="1">
      <alignment horizontal="center" vertical="center"/>
    </xf>
    <xf numFmtId="14" fontId="8" fillId="7" borderId="58" xfId="0" applyNumberFormat="1" applyFont="1" applyFill="1" applyBorder="1" applyAlignment="1">
      <alignment horizontal="center" vertical="center"/>
    </xf>
    <xf numFmtId="0" fontId="0" fillId="7" borderId="59" xfId="0" applyFill="1" applyBorder="1" applyAlignment="1">
      <alignment vertical="center" wrapText="1"/>
    </xf>
    <xf numFmtId="38" fontId="58" fillId="7" borderId="58" xfId="0" applyNumberFormat="1" applyFont="1" applyFill="1" applyBorder="1" applyAlignment="1">
      <alignment vertical="center"/>
    </xf>
    <xf numFmtId="38" fontId="10" fillId="28" borderId="60" xfId="49" applyFont="1" applyFill="1" applyBorder="1" applyAlignment="1">
      <alignment vertical="center"/>
    </xf>
    <xf numFmtId="38" fontId="10" fillId="28" borderId="61" xfId="49" applyFont="1" applyFill="1" applyBorder="1" applyAlignment="1">
      <alignment vertical="center"/>
    </xf>
    <xf numFmtId="38" fontId="10" fillId="28" borderId="0" xfId="49" applyFont="1" applyFill="1" applyBorder="1" applyAlignment="1">
      <alignment vertical="center"/>
    </xf>
    <xf numFmtId="38" fontId="10" fillId="28" borderId="62" xfId="49" applyFont="1" applyFill="1" applyBorder="1" applyAlignment="1">
      <alignment vertical="center"/>
    </xf>
    <xf numFmtId="0" fontId="16" fillId="7" borderId="63" xfId="0" applyNumberFormat="1" applyFont="1" applyFill="1" applyBorder="1" applyAlignment="1">
      <alignment horizontal="center" vertical="center" wrapText="1"/>
    </xf>
    <xf numFmtId="0" fontId="16" fillId="7" borderId="44" xfId="0" applyNumberFormat="1" applyFont="1" applyFill="1" applyBorder="1" applyAlignment="1">
      <alignment horizontal="center" vertical="center" wrapText="1"/>
    </xf>
    <xf numFmtId="0" fontId="16" fillId="7" borderId="50" xfId="0" applyNumberFormat="1" applyFont="1" applyFill="1" applyBorder="1" applyAlignment="1">
      <alignment horizontal="center" vertical="center" wrapText="1"/>
    </xf>
    <xf numFmtId="184" fontId="16" fillId="7" borderId="63" xfId="0" applyNumberFormat="1" applyFont="1" applyFill="1" applyBorder="1" applyAlignment="1">
      <alignment horizontal="center" vertical="center" wrapText="1"/>
    </xf>
    <xf numFmtId="184" fontId="16" fillId="7" borderId="44" xfId="0" applyNumberFormat="1" applyFont="1" applyFill="1" applyBorder="1" applyAlignment="1">
      <alignment horizontal="center" vertical="center" wrapText="1"/>
    </xf>
    <xf numFmtId="184" fontId="16" fillId="7" borderId="5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16" fillId="7" borderId="50" xfId="0" applyNumberFormat="1" applyFont="1" applyFill="1" applyBorder="1" applyAlignment="1">
      <alignment horizontal="center" vertical="center" wrapText="1"/>
    </xf>
    <xf numFmtId="14" fontId="16" fillId="7" borderId="44" xfId="0" applyNumberFormat="1" applyFont="1" applyFill="1" applyBorder="1" applyAlignment="1">
      <alignment horizontal="center" vertical="center" wrapText="1"/>
    </xf>
    <xf numFmtId="14" fontId="16" fillId="7" borderId="63" xfId="0" applyNumberFormat="1" applyFont="1" applyFill="1" applyBorder="1" applyAlignment="1">
      <alignment horizontal="center" vertical="center" wrapText="1"/>
    </xf>
    <xf numFmtId="14" fontId="16" fillId="7" borderId="64" xfId="0" applyNumberFormat="1" applyFont="1" applyFill="1" applyBorder="1" applyAlignment="1">
      <alignment horizontal="center" vertical="center" wrapText="1"/>
    </xf>
    <xf numFmtId="14" fontId="16" fillId="7" borderId="65" xfId="0" applyNumberFormat="1" applyFont="1" applyFill="1" applyBorder="1" applyAlignment="1">
      <alignment horizontal="center" vertical="center" wrapText="1"/>
    </xf>
    <xf numFmtId="189" fontId="10" fillId="0" borderId="66" xfId="0" applyNumberFormat="1" applyFont="1" applyBorder="1" applyAlignment="1">
      <alignment horizontal="right" vertical="center" wrapText="1"/>
    </xf>
    <xf numFmtId="189" fontId="10" fillId="0" borderId="67" xfId="0" applyNumberFormat="1" applyFont="1" applyBorder="1" applyAlignment="1">
      <alignment horizontal="right" vertical="center" wrapText="1"/>
    </xf>
    <xf numFmtId="189" fontId="10" fillId="0" borderId="26" xfId="0" applyNumberFormat="1" applyFont="1" applyBorder="1" applyAlignment="1">
      <alignment horizontal="right" vertical="center" wrapText="1"/>
    </xf>
    <xf numFmtId="189" fontId="10" fillId="0" borderId="27" xfId="0" applyNumberFormat="1" applyFont="1" applyBorder="1" applyAlignment="1">
      <alignment horizontal="right" vertical="center" wrapText="1"/>
    </xf>
    <xf numFmtId="38" fontId="0" fillId="7" borderId="61" xfId="49" applyFont="1" applyFill="1" applyBorder="1" applyAlignment="1">
      <alignment vertical="center"/>
    </xf>
    <xf numFmtId="38" fontId="0" fillId="7" borderId="68" xfId="49" applyFont="1" applyFill="1" applyBorder="1" applyAlignment="1">
      <alignment vertical="center"/>
    </xf>
    <xf numFmtId="0" fontId="14" fillId="28" borderId="69" xfId="0" applyFont="1" applyFill="1" applyBorder="1" applyAlignment="1">
      <alignment vertical="center" wrapText="1"/>
    </xf>
    <xf numFmtId="14" fontId="16" fillId="7" borderId="56" xfId="0" applyNumberFormat="1" applyFont="1" applyFill="1" applyBorder="1" applyAlignment="1">
      <alignment horizontal="center" vertical="center" wrapText="1"/>
    </xf>
    <xf numFmtId="0" fontId="16" fillId="7" borderId="55" xfId="0" applyNumberFormat="1" applyFont="1" applyFill="1" applyBorder="1" applyAlignment="1">
      <alignment horizontal="center" vertical="center" wrapText="1"/>
    </xf>
    <xf numFmtId="14" fontId="16" fillId="7" borderId="70" xfId="0" applyNumberFormat="1" applyFont="1" applyFill="1" applyBorder="1" applyAlignment="1">
      <alignment horizontal="center" vertical="center" wrapText="1"/>
    </xf>
    <xf numFmtId="0" fontId="14" fillId="28" borderId="15" xfId="0" applyFont="1" applyFill="1" applyBorder="1" applyAlignment="1">
      <alignment vertical="center" wrapText="1"/>
    </xf>
    <xf numFmtId="0" fontId="16" fillId="7" borderId="71" xfId="0" applyNumberFormat="1" applyFont="1" applyFill="1" applyBorder="1" applyAlignment="1">
      <alignment horizontal="center" vertical="center" wrapText="1"/>
    </xf>
    <xf numFmtId="38" fontId="58" fillId="7" borderId="70" xfId="0" applyNumberFormat="1" applyFont="1" applyFill="1" applyBorder="1" applyAlignment="1">
      <alignment vertical="center"/>
    </xf>
    <xf numFmtId="38" fontId="0" fillId="7" borderId="46" xfId="49" applyFont="1" applyFill="1" applyBorder="1" applyAlignment="1">
      <alignment vertical="center"/>
    </xf>
    <xf numFmtId="0" fontId="10" fillId="0" borderId="72" xfId="0" applyNumberFormat="1" applyFont="1" applyBorder="1" applyAlignment="1">
      <alignment vertical="center"/>
    </xf>
    <xf numFmtId="0" fontId="10" fillId="0" borderId="73" xfId="0" applyNumberFormat="1" applyFont="1" applyBorder="1" applyAlignment="1">
      <alignment vertical="center"/>
    </xf>
    <xf numFmtId="0" fontId="10" fillId="0" borderId="69" xfId="0" applyNumberFormat="1" applyFont="1" applyBorder="1" applyAlignment="1">
      <alignment vertical="center"/>
    </xf>
    <xf numFmtId="0" fontId="10" fillId="0" borderId="69" xfId="0" applyNumberFormat="1" applyFont="1" applyBorder="1" applyAlignment="1">
      <alignment vertical="center" wrapText="1"/>
    </xf>
    <xf numFmtId="0" fontId="10" fillId="0" borderId="73" xfId="0" applyNumberFormat="1" applyFont="1" applyBorder="1" applyAlignment="1">
      <alignment vertical="center" wrapText="1"/>
    </xf>
    <xf numFmtId="0" fontId="10" fillId="0" borderId="74" xfId="0" applyNumberFormat="1" applyFont="1" applyBorder="1" applyAlignment="1">
      <alignment vertical="center" wrapText="1"/>
    </xf>
    <xf numFmtId="0" fontId="10" fillId="0" borderId="75" xfId="0" applyNumberFormat="1" applyFont="1" applyBorder="1" applyAlignment="1">
      <alignment vertical="center" wrapText="1"/>
    </xf>
    <xf numFmtId="0" fontId="10" fillId="0" borderId="76" xfId="0" applyNumberFormat="1" applyFont="1" applyBorder="1" applyAlignment="1">
      <alignment vertical="center" wrapText="1"/>
    </xf>
    <xf numFmtId="0" fontId="10" fillId="0" borderId="72" xfId="0" applyNumberFormat="1" applyFont="1" applyBorder="1" applyAlignment="1">
      <alignment horizontal="right" vertical="center" wrapText="1"/>
    </xf>
    <xf numFmtId="0" fontId="10" fillId="0" borderId="77" xfId="0" applyNumberFormat="1" applyFont="1" applyBorder="1" applyAlignment="1">
      <alignment horizontal="right" vertical="center" wrapText="1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59" fillId="7" borderId="0" xfId="0" applyFont="1" applyFill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0" fillId="7" borderId="70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55" fontId="11" fillId="7" borderId="57" xfId="0" applyNumberFormat="1" applyFont="1" applyFill="1" applyBorder="1" applyAlignment="1" quotePrefix="1">
      <alignment horizontal="left" vertical="center"/>
    </xf>
    <xf numFmtId="0" fontId="11" fillId="7" borderId="57" xfId="0" applyFont="1" applyFill="1" applyBorder="1" applyAlignment="1">
      <alignment horizontal="left" vertical="center"/>
    </xf>
    <xf numFmtId="0" fontId="0" fillId="7" borderId="84" xfId="0" applyNumberFormat="1" applyFill="1" applyBorder="1" applyAlignment="1">
      <alignment horizontal="center" vertical="center"/>
    </xf>
    <xf numFmtId="0" fontId="0" fillId="7" borderId="85" xfId="0" applyNumberForma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 wrapText="1"/>
    </xf>
    <xf numFmtId="0" fontId="14" fillId="7" borderId="52" xfId="0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horizontal="center" vertical="center"/>
    </xf>
    <xf numFmtId="0" fontId="14" fillId="7" borderId="54" xfId="0" applyFont="1" applyFill="1" applyBorder="1" applyAlignment="1">
      <alignment horizontal="center" vertical="center"/>
    </xf>
    <xf numFmtId="0" fontId="0" fillId="7" borderId="86" xfId="0" applyFont="1" applyFill="1" applyBorder="1" applyAlignment="1">
      <alignment horizontal="center" vertical="center" wrapText="1"/>
    </xf>
    <xf numFmtId="0" fontId="0" fillId="7" borderId="8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266700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04775"/>
          <a:ext cx="4133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別紙様式１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　１牧場につき１枚提出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752475</xdr:colOff>
      <xdr:row>0</xdr:row>
      <xdr:rowOff>85725</xdr:rowOff>
    </xdr:from>
    <xdr:to>
      <xdr:col>8</xdr:col>
      <xdr:colOff>609600</xdr:colOff>
      <xdr:row>0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72125" y="85725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6"/>
  <sheetViews>
    <sheetView showGridLines="0" tabSelected="1" zoomScalePageLayoutView="0" workbookViewId="0" topLeftCell="A1">
      <selection activeCell="K12" sqref="K12"/>
    </sheetView>
  </sheetViews>
  <sheetFormatPr defaultColWidth="9.00390625" defaultRowHeight="13.5"/>
  <cols>
    <col min="1" max="1" width="3.875" style="0" customWidth="1"/>
    <col min="2" max="2" width="5.00390625" style="46" customWidth="1"/>
  </cols>
  <sheetData>
    <row r="1" ht="24" customHeight="1"/>
    <row r="2" spans="2:11" s="109" customFormat="1" ht="27.75" customHeight="1">
      <c r="B2" s="143" t="s">
        <v>52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ht="38.25" customHeight="1">
      <c r="B3" s="110" t="s">
        <v>29</v>
      </c>
      <c r="C3" s="144" t="s">
        <v>53</v>
      </c>
      <c r="D3" s="145"/>
      <c r="E3" s="145"/>
      <c r="F3" s="145"/>
      <c r="G3" s="145"/>
      <c r="H3" s="145"/>
      <c r="I3" s="145"/>
      <c r="J3" s="145"/>
      <c r="K3" s="145"/>
    </row>
    <row r="4" spans="2:11" ht="27.75" customHeight="1">
      <c r="B4" s="110" t="s">
        <v>30</v>
      </c>
      <c r="C4" s="145" t="s">
        <v>54</v>
      </c>
      <c r="D4" s="145"/>
      <c r="E4" s="145"/>
      <c r="F4" s="145"/>
      <c r="G4" s="145"/>
      <c r="H4" s="145"/>
      <c r="I4" s="145"/>
      <c r="J4" s="145"/>
      <c r="K4" s="145"/>
    </row>
    <row r="5" spans="2:11" ht="27.75" customHeight="1">
      <c r="B5" s="110" t="s">
        <v>31</v>
      </c>
      <c r="C5" s="145" t="s">
        <v>55</v>
      </c>
      <c r="D5" s="145"/>
      <c r="E5" s="145"/>
      <c r="F5" s="145"/>
      <c r="G5" s="145"/>
      <c r="H5" s="145"/>
      <c r="I5" s="145"/>
      <c r="J5" s="145"/>
      <c r="K5" s="145"/>
    </row>
    <row r="6" spans="2:11" ht="27.75" customHeight="1">
      <c r="B6" s="146" t="s">
        <v>32</v>
      </c>
      <c r="C6" s="146"/>
      <c r="D6" s="146"/>
      <c r="E6" s="146"/>
      <c r="F6" s="146"/>
      <c r="G6" s="146"/>
      <c r="H6" s="146"/>
      <c r="I6" s="146"/>
      <c r="J6" s="146"/>
      <c r="K6" s="146"/>
    </row>
    <row r="7" ht="27.75" customHeight="1"/>
  </sheetData>
  <sheetProtection/>
  <mergeCells count="5"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50"/>
  <sheetViews>
    <sheetView zoomScale="85" zoomScaleNormal="85" zoomScaleSheetLayoutView="100" workbookViewId="0" topLeftCell="A1">
      <selection activeCell="L9" sqref="L9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46</v>
      </c>
    </row>
    <row r="3" spans="1:10" s="112" customFormat="1" ht="19.5" customHeight="1">
      <c r="A3" s="157" t="s">
        <v>72</v>
      </c>
      <c r="B3" s="157"/>
      <c r="C3" s="157"/>
      <c r="D3" s="157"/>
      <c r="E3" s="157"/>
      <c r="F3" s="157"/>
      <c r="G3" s="157"/>
      <c r="H3" s="157"/>
      <c r="I3" s="157"/>
      <c r="J3" s="111"/>
    </row>
    <row r="4" ht="15" customHeight="1">
      <c r="I4" s="19" t="s">
        <v>15</v>
      </c>
    </row>
    <row r="5" ht="15" customHeight="1">
      <c r="A5" s="2" t="s">
        <v>6</v>
      </c>
    </row>
    <row r="6" spans="1:9" ht="18" customHeight="1">
      <c r="A6" t="s">
        <v>1</v>
      </c>
      <c r="F6" s="31" t="s">
        <v>45</v>
      </c>
      <c r="G6" s="32"/>
      <c r="H6" s="32"/>
      <c r="I6" s="33"/>
    </row>
    <row r="7" spans="1:9" ht="18" customHeight="1">
      <c r="A7" s="28" t="s">
        <v>11</v>
      </c>
      <c r="F7" s="31" t="s">
        <v>44</v>
      </c>
      <c r="G7" s="32"/>
      <c r="H7" s="32"/>
      <c r="I7" s="33"/>
    </row>
    <row r="8" spans="6:9" ht="18" customHeight="1">
      <c r="F8" s="31" t="s">
        <v>12</v>
      </c>
      <c r="G8" s="32"/>
      <c r="H8" s="32"/>
      <c r="I8" s="33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150" t="s">
        <v>16</v>
      </c>
      <c r="B10" s="150"/>
      <c r="C10" s="150"/>
      <c r="D10" s="150"/>
      <c r="E10" s="150"/>
      <c r="F10" s="150"/>
      <c r="G10" s="150"/>
      <c r="H10" s="150"/>
      <c r="I10" s="150"/>
    </row>
    <row r="11" spans="2:9" ht="7.5" customHeight="1">
      <c r="B11"/>
      <c r="C11"/>
      <c r="D11"/>
      <c r="E11"/>
      <c r="F11"/>
      <c r="G11"/>
      <c r="I11"/>
    </row>
    <row r="12" s="112" customFormat="1" ht="14.25">
      <c r="A12" s="113" t="s">
        <v>73</v>
      </c>
    </row>
    <row r="13" ht="7.5" customHeight="1" thickBot="1">
      <c r="B13" s="8"/>
    </row>
    <row r="14" spans="2:16" ht="7.5" customHeight="1" thickTop="1">
      <c r="B14" s="151" t="s">
        <v>13</v>
      </c>
      <c r="C14" s="152"/>
      <c r="D14" s="152"/>
      <c r="E14" s="152"/>
      <c r="F14" s="152"/>
      <c r="G14" s="29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153"/>
      <c r="C15" s="154"/>
      <c r="D15" s="154"/>
      <c r="E15" s="154"/>
      <c r="F15" s="154"/>
      <c r="G15" s="27"/>
      <c r="I15" s="12"/>
      <c r="J15" s="9"/>
      <c r="K15" s="10"/>
      <c r="L15" s="10"/>
      <c r="O15" s="7"/>
      <c r="P15" s="7"/>
    </row>
    <row r="16" spans="2:16" ht="7.5" customHeight="1" thickBot="1">
      <c r="B16" s="155"/>
      <c r="C16" s="156"/>
      <c r="D16" s="156"/>
      <c r="E16" s="156"/>
      <c r="F16" s="156"/>
      <c r="G16" s="30"/>
      <c r="H16" s="23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26"/>
      <c r="G17" s="6"/>
      <c r="I17" s="23"/>
      <c r="J17" s="6"/>
      <c r="K17" s="6"/>
      <c r="L17" s="6"/>
      <c r="M17" s="6"/>
      <c r="P17" s="7"/>
      <c r="Q17" s="7"/>
    </row>
    <row r="18" spans="1:15" ht="14.25">
      <c r="A18" s="1" t="s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43</v>
      </c>
      <c r="C20" s="18" t="s">
        <v>66</v>
      </c>
      <c r="D20" s="11" t="s">
        <v>67</v>
      </c>
      <c r="E20" s="11" t="s">
        <v>68</v>
      </c>
      <c r="F20" s="20" t="s">
        <v>69</v>
      </c>
      <c r="G20" s="11" t="s">
        <v>70</v>
      </c>
      <c r="H20" s="22" t="s">
        <v>71</v>
      </c>
      <c r="I20" s="24" t="s">
        <v>8</v>
      </c>
    </row>
    <row r="21" spans="1:9" ht="22.5" customHeight="1" thickTop="1">
      <c r="A21" s="158" t="s">
        <v>5</v>
      </c>
      <c r="B21" s="14" t="s">
        <v>41</v>
      </c>
      <c r="C21" s="44">
        <f>'【受入】2020.10'!$E$35</f>
        <v>0</v>
      </c>
      <c r="D21" s="42">
        <f>'【受入】2020.11'!$E$34</f>
        <v>0</v>
      </c>
      <c r="E21" s="42">
        <f>'【受入】2020.12'!$E$35</f>
        <v>0</v>
      </c>
      <c r="F21" s="42">
        <f>'【受入】2021.1'!$E$35</f>
        <v>0</v>
      </c>
      <c r="G21" s="42">
        <f>'【受入】2021.2'!$E$32</f>
        <v>0</v>
      </c>
      <c r="H21" s="42">
        <f>'【受入】2021.3'!$E$35</f>
        <v>0</v>
      </c>
      <c r="I21" s="133">
        <f aca="true" t="shared" si="0" ref="I21:I27">SUM(C21:H21)</f>
        <v>0</v>
      </c>
    </row>
    <row r="22" spans="1:9" ht="22.5" customHeight="1">
      <c r="A22" s="159"/>
      <c r="B22" s="15" t="s">
        <v>40</v>
      </c>
      <c r="C22" s="45">
        <f>'【受入】2020.10'!$F$35</f>
        <v>0</v>
      </c>
      <c r="D22" s="40">
        <f>'【受入】2020.11'!$F$34</f>
        <v>0</v>
      </c>
      <c r="E22" s="40">
        <f>'【受入】2020.12'!$F$35</f>
        <v>0</v>
      </c>
      <c r="F22" s="40">
        <f>'【受入】2021.1'!$F$35</f>
        <v>0</v>
      </c>
      <c r="G22" s="40">
        <f>'【受入】2021.2'!$F$32</f>
        <v>0</v>
      </c>
      <c r="H22" s="40">
        <f>'【受入】2021.3'!$F$35</f>
        <v>0</v>
      </c>
      <c r="I22" s="134">
        <f t="shared" si="0"/>
        <v>0</v>
      </c>
    </row>
    <row r="23" spans="1:9" ht="22.5" customHeight="1">
      <c r="A23" s="160" t="s">
        <v>2</v>
      </c>
      <c r="B23" s="16" t="s">
        <v>41</v>
      </c>
      <c r="C23" s="43">
        <f>'【受入】2020.10'!$G$35</f>
        <v>0</v>
      </c>
      <c r="D23" s="41">
        <f>'【受入】2020.11'!$G$34</f>
        <v>0</v>
      </c>
      <c r="E23" s="41">
        <f>'【受入】2020.12'!$G$35</f>
        <v>0</v>
      </c>
      <c r="F23" s="41">
        <f>'【受入】2021.1'!$G$35</f>
        <v>0</v>
      </c>
      <c r="G23" s="41">
        <f>'【受入】2021.2'!$G$32</f>
        <v>0</v>
      </c>
      <c r="H23" s="41">
        <f>'【受入】2021.3'!$G$35</f>
        <v>0</v>
      </c>
      <c r="I23" s="135">
        <f t="shared" si="0"/>
        <v>0</v>
      </c>
    </row>
    <row r="24" spans="1:9" ht="22.5" customHeight="1">
      <c r="A24" s="161"/>
      <c r="B24" s="15" t="s">
        <v>40</v>
      </c>
      <c r="C24" s="45">
        <f>'【受入】2020.10'!$H$35</f>
        <v>0</v>
      </c>
      <c r="D24" s="40">
        <f>'【受入】2020.11'!$H$34</f>
        <v>0</v>
      </c>
      <c r="E24" s="40">
        <f>'【受入】2020.12'!$H$35</f>
        <v>0</v>
      </c>
      <c r="F24" s="40">
        <f>'【受入】2021.1'!$H$35</f>
        <v>0</v>
      </c>
      <c r="G24" s="40">
        <f>'【受入】2021.2'!$H$32</f>
        <v>0</v>
      </c>
      <c r="H24" s="40">
        <f>'【受入】2021.3'!$H$35</f>
        <v>0</v>
      </c>
      <c r="I24" s="134">
        <f t="shared" si="0"/>
        <v>0</v>
      </c>
    </row>
    <row r="25" spans="1:9" ht="22.5" customHeight="1">
      <c r="A25" s="160" t="s">
        <v>3</v>
      </c>
      <c r="B25" s="16" t="s">
        <v>41</v>
      </c>
      <c r="C25" s="43">
        <f>'【受入】2020.10'!$I$35</f>
        <v>0</v>
      </c>
      <c r="D25" s="41">
        <f>'【受入】2020.11'!$I$34</f>
        <v>0</v>
      </c>
      <c r="E25" s="41">
        <f>'【受入】2020.12'!$I$35</f>
        <v>0</v>
      </c>
      <c r="F25" s="41">
        <f>'【受入】2021.1'!$I$35</f>
        <v>0</v>
      </c>
      <c r="G25" s="41">
        <f>'【受入】2021.2'!$I$32</f>
        <v>0</v>
      </c>
      <c r="H25" s="41">
        <f>'【受入】2021.3'!$I$35</f>
        <v>0</v>
      </c>
      <c r="I25" s="136">
        <f t="shared" si="0"/>
        <v>0</v>
      </c>
    </row>
    <row r="26" spans="1:9" ht="22.5" customHeight="1">
      <c r="A26" s="161"/>
      <c r="B26" s="15" t="s">
        <v>40</v>
      </c>
      <c r="C26" s="45">
        <f>'【受入】2020.10'!$J$35</f>
        <v>0</v>
      </c>
      <c r="D26" s="40">
        <f>'【受入】2020.11'!$J$34</f>
        <v>0</v>
      </c>
      <c r="E26" s="40">
        <f>'【受入】2020.12'!$J$35</f>
        <v>0</v>
      </c>
      <c r="F26" s="40">
        <f>'【受入】2021.1'!$J$35</f>
        <v>0</v>
      </c>
      <c r="G26" s="40">
        <f>'【受入】2021.2'!$J$32</f>
        <v>0</v>
      </c>
      <c r="H26" s="40">
        <f>'【受入】2021.3'!$J$35</f>
        <v>0</v>
      </c>
      <c r="I26" s="137">
        <f t="shared" si="0"/>
        <v>0</v>
      </c>
    </row>
    <row r="27" spans="1:9" ht="22.5" customHeight="1">
      <c r="A27" s="160" t="s">
        <v>4</v>
      </c>
      <c r="B27" s="16" t="s">
        <v>41</v>
      </c>
      <c r="C27" s="43">
        <f>'【受入】2020.10'!$K$35</f>
        <v>0</v>
      </c>
      <c r="D27" s="41">
        <f>'【受入】2020.11'!$K$34</f>
        <v>0</v>
      </c>
      <c r="E27" s="41">
        <f>'【受入】2020.12'!$K$35</f>
        <v>0</v>
      </c>
      <c r="F27" s="41">
        <f>'【受入】2021.1'!$K$35</f>
        <v>0</v>
      </c>
      <c r="G27" s="41">
        <f>'【受入】2021.2'!$K$32</f>
        <v>0</v>
      </c>
      <c r="H27" s="41">
        <f>'【受入】2021.3'!$K$35</f>
        <v>0</v>
      </c>
      <c r="I27" s="136">
        <f t="shared" si="0"/>
        <v>0</v>
      </c>
    </row>
    <row r="28" spans="1:9" ht="22.5" customHeight="1">
      <c r="A28" s="161"/>
      <c r="B28" s="15" t="s">
        <v>40</v>
      </c>
      <c r="C28" s="45">
        <f>'【受入】2020.10'!$L$35</f>
        <v>0</v>
      </c>
      <c r="D28" s="40">
        <f>'【受入】2020.11'!$L$34</f>
        <v>0</v>
      </c>
      <c r="E28" s="40">
        <f>'【受入】2020.12'!$L$35</f>
        <v>0</v>
      </c>
      <c r="F28" s="40">
        <f>'【受入】2021.1'!$L$35</f>
        <v>0</v>
      </c>
      <c r="G28" s="40">
        <f>'【受入】2021.2'!$L$32</f>
        <v>0</v>
      </c>
      <c r="H28" s="40">
        <f>'【受入】2021.3'!$L$35</f>
        <v>0</v>
      </c>
      <c r="I28" s="137">
        <f aca="true" t="shared" si="1" ref="I28:I38">SUM(C28:H28)</f>
        <v>0</v>
      </c>
    </row>
    <row r="29" spans="1:9" ht="22.5" customHeight="1">
      <c r="A29" s="164" t="s">
        <v>7</v>
      </c>
      <c r="B29" s="16" t="s">
        <v>41</v>
      </c>
      <c r="C29" s="43">
        <f>'【受入】2020.10'!$M$35</f>
        <v>0</v>
      </c>
      <c r="D29" s="41">
        <f>'【受入】2020.11'!$M$34</f>
        <v>0</v>
      </c>
      <c r="E29" s="41">
        <f>'【受入】2020.12'!$M$35</f>
        <v>0</v>
      </c>
      <c r="F29" s="41">
        <f>'【受入】2021.1'!$M$35</f>
        <v>0</v>
      </c>
      <c r="G29" s="41">
        <f>'【受入】2021.2'!$M$32</f>
        <v>0</v>
      </c>
      <c r="H29" s="41">
        <f>'【受入】2021.3'!$M$35</f>
        <v>0</v>
      </c>
      <c r="I29" s="136">
        <f t="shared" si="1"/>
        <v>0</v>
      </c>
    </row>
    <row r="30" spans="1:9" ht="22.5" customHeight="1">
      <c r="A30" s="159"/>
      <c r="B30" s="15" t="s">
        <v>40</v>
      </c>
      <c r="C30" s="45">
        <f>'【受入】2020.10'!$N$35</f>
        <v>0</v>
      </c>
      <c r="D30" s="40">
        <f>'【受入】2020.11'!$N$34</f>
        <v>0</v>
      </c>
      <c r="E30" s="40">
        <f>'【受入】2020.12'!$N$35</f>
        <v>0</v>
      </c>
      <c r="F30" s="40">
        <f>'【受入】2021.1'!$N$35</f>
        <v>0</v>
      </c>
      <c r="G30" s="40">
        <f>'【受入】2021.2'!$N$32</f>
        <v>0</v>
      </c>
      <c r="H30" s="40">
        <f>'【受入】2021.3'!$N$35</f>
        <v>0</v>
      </c>
      <c r="I30" s="137">
        <f t="shared" si="1"/>
        <v>0</v>
      </c>
    </row>
    <row r="31" spans="1:9" ht="22.5" customHeight="1">
      <c r="A31" s="164" t="s">
        <v>9</v>
      </c>
      <c r="B31" s="16" t="s">
        <v>41</v>
      </c>
      <c r="C31" s="43">
        <f>'【受入】2020.10'!$O$35</f>
        <v>0</v>
      </c>
      <c r="D31" s="41">
        <f>'【受入】2020.11'!$O$34</f>
        <v>0</v>
      </c>
      <c r="E31" s="41">
        <f>'【受入】2020.12'!$O$35</f>
        <v>0</v>
      </c>
      <c r="F31" s="41">
        <f>'【受入】2021.1'!$O$35</f>
        <v>0</v>
      </c>
      <c r="G31" s="41">
        <f>'【受入】2021.2'!$O$32</f>
        <v>0</v>
      </c>
      <c r="H31" s="41">
        <f>'【受入】2021.3'!$O$35</f>
        <v>0</v>
      </c>
      <c r="I31" s="138">
        <f t="shared" si="1"/>
        <v>0</v>
      </c>
    </row>
    <row r="32" spans="1:9" ht="22.5" customHeight="1">
      <c r="A32" s="159"/>
      <c r="B32" s="15" t="s">
        <v>40</v>
      </c>
      <c r="C32" s="45">
        <f>'【受入】2020.10'!$P$35</f>
        <v>0</v>
      </c>
      <c r="D32" s="40">
        <f>'【受入】2020.11'!$P$34</f>
        <v>0</v>
      </c>
      <c r="E32" s="40">
        <f>'【受入】2020.12'!$P$35</f>
        <v>0</v>
      </c>
      <c r="F32" s="40">
        <f>'【受入】2021.1'!$P$35</f>
        <v>0</v>
      </c>
      <c r="G32" s="40">
        <f>'【受入】2021.2'!$P$32</f>
        <v>0</v>
      </c>
      <c r="H32" s="40">
        <f>'【受入】2021.3'!$P$35</f>
        <v>0</v>
      </c>
      <c r="I32" s="139">
        <f t="shared" si="1"/>
        <v>0</v>
      </c>
    </row>
    <row r="33" spans="1:9" ht="22.5" customHeight="1">
      <c r="A33" s="168" t="s">
        <v>56</v>
      </c>
      <c r="B33" s="16" t="s">
        <v>41</v>
      </c>
      <c r="C33" s="43">
        <f>'【受入】2020.10'!$Q$35</f>
        <v>0</v>
      </c>
      <c r="D33" s="41">
        <f>'【受入】2020.11'!$Q$34</f>
        <v>0</v>
      </c>
      <c r="E33" s="41">
        <f>'【受入】2020.12'!$Q$35</f>
        <v>0</v>
      </c>
      <c r="F33" s="41">
        <f>'【受入】2021.1'!$Q$35</f>
        <v>0</v>
      </c>
      <c r="G33" s="41">
        <f>'【受入】2021.2'!$Q$32</f>
        <v>0</v>
      </c>
      <c r="H33" s="41">
        <f>'【受入】2021.3'!$Q$35</f>
        <v>0</v>
      </c>
      <c r="I33" s="138">
        <f t="shared" si="1"/>
        <v>0</v>
      </c>
    </row>
    <row r="34" spans="1:9" ht="22.5" customHeight="1">
      <c r="A34" s="169"/>
      <c r="B34" s="15" t="s">
        <v>40</v>
      </c>
      <c r="C34" s="45">
        <f>'【受入】2020.10'!$R$35</f>
        <v>0</v>
      </c>
      <c r="D34" s="40">
        <f>'【受入】2020.11'!$R$34</f>
        <v>0</v>
      </c>
      <c r="E34" s="40">
        <f>'【受入】2020.12'!$R$35</f>
        <v>0</v>
      </c>
      <c r="F34" s="40">
        <f>'【受入】2021.1'!$R$35</f>
        <v>0</v>
      </c>
      <c r="G34" s="40">
        <f>'【受入】2021.2'!$R$32</f>
        <v>0</v>
      </c>
      <c r="H34" s="40">
        <f>'【受入】2021.3'!$R$35</f>
        <v>0</v>
      </c>
      <c r="I34" s="139">
        <f t="shared" si="1"/>
        <v>0</v>
      </c>
    </row>
    <row r="35" spans="1:9" ht="22.5" customHeight="1">
      <c r="A35" s="168" t="s">
        <v>57</v>
      </c>
      <c r="B35" s="16" t="s">
        <v>41</v>
      </c>
      <c r="C35" s="43">
        <f>'【受入】2020.10'!$S$35</f>
        <v>0</v>
      </c>
      <c r="D35" s="41">
        <f>'【受入】2020.11'!$S$34</f>
        <v>0</v>
      </c>
      <c r="E35" s="41">
        <f>'【受入】2020.12'!$S$35</f>
        <v>0</v>
      </c>
      <c r="F35" s="41">
        <f>'【受入】2021.1'!$S$35</f>
        <v>0</v>
      </c>
      <c r="G35" s="41">
        <f>'【受入】2021.2'!$S$32</f>
        <v>0</v>
      </c>
      <c r="H35" s="41">
        <f>'【受入】2021.3'!$S$35</f>
        <v>0</v>
      </c>
      <c r="I35" s="136">
        <f t="shared" si="1"/>
        <v>0</v>
      </c>
    </row>
    <row r="36" spans="1:9" ht="22.5" customHeight="1">
      <c r="A36" s="169"/>
      <c r="B36" s="15" t="s">
        <v>40</v>
      </c>
      <c r="C36" s="45">
        <f>'【受入】2020.10'!$T$35</f>
        <v>0</v>
      </c>
      <c r="D36" s="40">
        <f>'【受入】2020.11'!$T$34</f>
        <v>0</v>
      </c>
      <c r="E36" s="40">
        <f>'【受入】2020.12'!$T$35</f>
        <v>0</v>
      </c>
      <c r="F36" s="40">
        <f>'【受入】2021.1'!$T$35</f>
        <v>0</v>
      </c>
      <c r="G36" s="40">
        <f>'【受入】2021.2'!$T$32</f>
        <v>0</v>
      </c>
      <c r="H36" s="40">
        <f>'【受入】2021.3'!$T$35</f>
        <v>0</v>
      </c>
      <c r="I36" s="137">
        <f t="shared" si="1"/>
        <v>0</v>
      </c>
    </row>
    <row r="37" spans="1:9" ht="22.5" customHeight="1">
      <c r="A37" s="164" t="s">
        <v>42</v>
      </c>
      <c r="B37" s="16" t="s">
        <v>41</v>
      </c>
      <c r="C37" s="43">
        <f>'【受入】2020.10'!$U$35</f>
        <v>0</v>
      </c>
      <c r="D37" s="41">
        <f>'【受入】2020.11'!$U$34</f>
        <v>0</v>
      </c>
      <c r="E37" s="41">
        <f>'【受入】2020.12'!$U$35</f>
        <v>0</v>
      </c>
      <c r="F37" s="41">
        <f>'【受入】2021.1'!$U$35</f>
        <v>0</v>
      </c>
      <c r="G37" s="41">
        <f>'【受入】2021.2'!$U$32</f>
        <v>0</v>
      </c>
      <c r="H37" s="41">
        <f>'【受入】2021.3'!$U$35</f>
        <v>0</v>
      </c>
      <c r="I37" s="136">
        <f t="shared" si="1"/>
        <v>0</v>
      </c>
    </row>
    <row r="38" spans="1:9" ht="22.5" customHeight="1" thickBot="1">
      <c r="A38" s="165"/>
      <c r="B38" s="55" t="s">
        <v>40</v>
      </c>
      <c r="C38" s="54">
        <f>'【受入】2020.10'!$V$35</f>
        <v>0</v>
      </c>
      <c r="D38" s="53">
        <f>'【受入】2020.11'!$V$34</f>
        <v>0</v>
      </c>
      <c r="E38" s="53">
        <f>'【受入】2020.12'!$V$35</f>
        <v>0</v>
      </c>
      <c r="F38" s="53">
        <f>'【受入】2021.1'!$V$35</f>
        <v>0</v>
      </c>
      <c r="G38" s="53">
        <f>'【受入】2021.2'!$V$32</f>
        <v>0</v>
      </c>
      <c r="H38" s="53">
        <f>'【受入】2021.3'!$V$35</f>
        <v>0</v>
      </c>
      <c r="I38" s="140">
        <f t="shared" si="1"/>
        <v>0</v>
      </c>
    </row>
    <row r="39" spans="1:9" ht="22.5" customHeight="1" thickTop="1">
      <c r="A39" s="166" t="s">
        <v>8</v>
      </c>
      <c r="B39" s="21" t="s">
        <v>41</v>
      </c>
      <c r="C39" s="119">
        <f>C21+C23+C25+C27+C29+C31+C33+C35+C37</f>
        <v>0</v>
      </c>
      <c r="D39" s="121">
        <f>D21+D23+D25+D27+D29+D31+D33+D35+D37</f>
        <v>0</v>
      </c>
      <c r="E39" s="35">
        <f aca="true" t="shared" si="2" ref="D39:I40">E21+E23+E25+E27+E29+E31+E33+E35+E37</f>
        <v>0</v>
      </c>
      <c r="F39" s="36">
        <f t="shared" si="2"/>
        <v>0</v>
      </c>
      <c r="G39" s="122">
        <f>G21+G23+G25+G27+G29+G31+G33+G35+G37</f>
        <v>0</v>
      </c>
      <c r="H39" s="37">
        <f t="shared" si="2"/>
        <v>0</v>
      </c>
      <c r="I39" s="141">
        <f t="shared" si="2"/>
        <v>0</v>
      </c>
    </row>
    <row r="40" spans="1:9" ht="22.5" customHeight="1" thickBot="1">
      <c r="A40" s="167"/>
      <c r="B40" s="17" t="s">
        <v>40</v>
      </c>
      <c r="C40" s="120">
        <f>C22+C24+C26+C28+C30+C32+C34+C36+C38</f>
        <v>0</v>
      </c>
      <c r="D40" s="38">
        <f t="shared" si="2"/>
        <v>0</v>
      </c>
      <c r="E40" s="52">
        <f t="shared" si="2"/>
        <v>0</v>
      </c>
      <c r="F40" s="38">
        <f t="shared" si="2"/>
        <v>0</v>
      </c>
      <c r="G40" s="52">
        <f>G22+G24+G26+G28+G30+G32+G34+G36+G38</f>
        <v>0</v>
      </c>
      <c r="H40" s="39">
        <f t="shared" si="2"/>
        <v>0</v>
      </c>
      <c r="I40" s="142">
        <f t="shared" si="2"/>
        <v>0</v>
      </c>
    </row>
    <row r="41" spans="1:10" ht="7.5" customHeight="1">
      <c r="A41" s="51"/>
      <c r="B41" s="51"/>
      <c r="C41" s="51"/>
      <c r="D41" s="50"/>
      <c r="E41" s="50"/>
      <c r="F41" s="50"/>
      <c r="G41" s="49"/>
      <c r="H41" s="49"/>
      <c r="I41" s="49"/>
      <c r="J41" s="49"/>
    </row>
    <row r="42" spans="1:10" ht="12" customHeight="1">
      <c r="A42" s="28" t="s">
        <v>39</v>
      </c>
      <c r="B42"/>
      <c r="C42"/>
      <c r="D42"/>
      <c r="E42"/>
      <c r="F42"/>
      <c r="G42"/>
      <c r="H42"/>
      <c r="I42"/>
      <c r="J42" s="19"/>
    </row>
    <row r="43" s="47" customFormat="1" ht="13.5" customHeight="1">
      <c r="A43" s="48" t="s">
        <v>38</v>
      </c>
    </row>
    <row r="44" s="47" customFormat="1" ht="13.5" customHeight="1">
      <c r="A44" s="48" t="s">
        <v>37</v>
      </c>
    </row>
    <row r="45" s="47" customFormat="1" ht="13.5" customHeight="1">
      <c r="A45" s="48" t="s">
        <v>36</v>
      </c>
    </row>
    <row r="46" spans="1:10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9" ht="30.75" customHeight="1">
      <c r="A47" s="162" t="s">
        <v>35</v>
      </c>
      <c r="B47" s="163"/>
      <c r="C47" s="163"/>
      <c r="D47" s="163"/>
      <c r="E47" s="147"/>
      <c r="F47" s="148"/>
      <c r="G47" s="148"/>
      <c r="H47" s="148"/>
      <c r="I47" s="149"/>
    </row>
    <row r="48" spans="1:9" ht="30.75" customHeight="1">
      <c r="A48" s="162" t="s">
        <v>34</v>
      </c>
      <c r="B48" s="163"/>
      <c r="C48" s="163"/>
      <c r="D48" s="163"/>
      <c r="E48" s="147"/>
      <c r="F48" s="148"/>
      <c r="G48" s="148"/>
      <c r="H48" s="148"/>
      <c r="I48" s="149"/>
    </row>
    <row r="49" spans="1:9" ht="30.75" customHeight="1">
      <c r="A49" s="162" t="s">
        <v>33</v>
      </c>
      <c r="B49" s="163"/>
      <c r="C49" s="163"/>
      <c r="D49" s="163"/>
      <c r="E49" s="147"/>
      <c r="F49" s="148"/>
      <c r="G49" s="148"/>
      <c r="H49" s="148"/>
      <c r="I49" s="149"/>
    </row>
    <row r="50" spans="1:10" ht="14.25">
      <c r="A50" s="25"/>
      <c r="B50" s="25"/>
      <c r="C50" s="25"/>
      <c r="D50" s="25"/>
      <c r="E50" s="25"/>
      <c r="F50" s="25"/>
      <c r="G50" s="25"/>
      <c r="H50" s="25"/>
      <c r="I50" s="25"/>
      <c r="J50" s="25"/>
    </row>
  </sheetData>
  <sheetProtection/>
  <mergeCells count="19">
    <mergeCell ref="A49:D49"/>
    <mergeCell ref="A37:A38"/>
    <mergeCell ref="A39:A40"/>
    <mergeCell ref="A29:A30"/>
    <mergeCell ref="A31:A32"/>
    <mergeCell ref="A33:A34"/>
    <mergeCell ref="A35:A36"/>
    <mergeCell ref="A48:D48"/>
    <mergeCell ref="A47:D47"/>
    <mergeCell ref="E49:I49"/>
    <mergeCell ref="E48:I48"/>
    <mergeCell ref="E47:I47"/>
    <mergeCell ref="A10:I10"/>
    <mergeCell ref="B14:F16"/>
    <mergeCell ref="A3:I3"/>
    <mergeCell ref="A21:A22"/>
    <mergeCell ref="A23:A24"/>
    <mergeCell ref="A25:A26"/>
    <mergeCell ref="A27:A28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22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L35" sqref="L35"/>
    </sheetView>
  </sheetViews>
  <sheetFormatPr defaultColWidth="9.00390625" defaultRowHeight="13.5"/>
  <cols>
    <col min="1" max="1" width="14.125" style="57" customWidth="1"/>
    <col min="2" max="2" width="3.75390625" style="5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6" customWidth="1"/>
    <col min="24" max="16384" width="9.00390625" style="34" customWidth="1"/>
  </cols>
  <sheetData>
    <row r="1" spans="1:23" ht="31.5" customHeight="1" thickBot="1">
      <c r="A1" s="96" t="s">
        <v>51</v>
      </c>
      <c r="B1" s="95"/>
      <c r="C1" s="172" t="s">
        <v>65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94"/>
    </row>
    <row r="2" spans="1:23" ht="27.75" customHeight="1">
      <c r="A2" s="174" t="s">
        <v>17</v>
      </c>
      <c r="B2" s="175"/>
      <c r="C2" s="176" t="s">
        <v>50</v>
      </c>
      <c r="D2" s="178" t="s">
        <v>10</v>
      </c>
      <c r="E2" s="180" t="s">
        <v>18</v>
      </c>
      <c r="F2" s="181"/>
      <c r="G2" s="180" t="s">
        <v>2</v>
      </c>
      <c r="H2" s="181"/>
      <c r="I2" s="180" t="s">
        <v>3</v>
      </c>
      <c r="J2" s="181"/>
      <c r="K2" s="180" t="s">
        <v>4</v>
      </c>
      <c r="L2" s="181"/>
      <c r="M2" s="180" t="s">
        <v>19</v>
      </c>
      <c r="N2" s="181"/>
      <c r="O2" s="180" t="s">
        <v>20</v>
      </c>
      <c r="P2" s="181"/>
      <c r="Q2" s="182" t="s">
        <v>58</v>
      </c>
      <c r="R2" s="183"/>
      <c r="S2" s="184" t="s">
        <v>59</v>
      </c>
      <c r="T2" s="185"/>
      <c r="U2" s="186" t="s">
        <v>49</v>
      </c>
      <c r="V2" s="187"/>
      <c r="W2" s="188" t="s">
        <v>21</v>
      </c>
    </row>
    <row r="3" spans="1:23" ht="22.5" customHeight="1" thickBot="1">
      <c r="A3" s="170"/>
      <c r="B3" s="171"/>
      <c r="C3" s="177"/>
      <c r="D3" s="179"/>
      <c r="E3" s="93" t="s">
        <v>48</v>
      </c>
      <c r="F3" s="92" t="s">
        <v>47</v>
      </c>
      <c r="G3" s="93" t="s">
        <v>48</v>
      </c>
      <c r="H3" s="92" t="s">
        <v>47</v>
      </c>
      <c r="I3" s="93" t="s">
        <v>48</v>
      </c>
      <c r="J3" s="92" t="s">
        <v>47</v>
      </c>
      <c r="K3" s="93" t="s">
        <v>48</v>
      </c>
      <c r="L3" s="92" t="s">
        <v>47</v>
      </c>
      <c r="M3" s="93" t="s">
        <v>48</v>
      </c>
      <c r="N3" s="92" t="s">
        <v>47</v>
      </c>
      <c r="O3" s="93" t="s">
        <v>48</v>
      </c>
      <c r="P3" s="92" t="s">
        <v>47</v>
      </c>
      <c r="Q3" s="93" t="s">
        <v>48</v>
      </c>
      <c r="R3" s="92" t="s">
        <v>47</v>
      </c>
      <c r="S3" s="93" t="s">
        <v>48</v>
      </c>
      <c r="T3" s="92" t="s">
        <v>47</v>
      </c>
      <c r="U3" s="93" t="s">
        <v>48</v>
      </c>
      <c r="V3" s="92" t="s">
        <v>47</v>
      </c>
      <c r="W3" s="189"/>
    </row>
    <row r="4" spans="1:23" ht="24.75" customHeight="1">
      <c r="A4" s="91">
        <v>44105</v>
      </c>
      <c r="B4" s="90" t="s">
        <v>26</v>
      </c>
      <c r="C4" s="89">
        <f aca="true" t="shared" si="0" ref="C4:C33">SUM(E4,G4,I4,K4,M4,O4,Q4,S4,U4)</f>
        <v>0</v>
      </c>
      <c r="D4" s="88">
        <f aca="true" t="shared" si="1" ref="D4:D33">SUM(F4,H4,J4,L4,N4,P4,R4,T4,V4)</f>
        <v>0</v>
      </c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4"/>
      <c r="S4" s="87"/>
      <c r="T4" s="86"/>
      <c r="U4" s="85"/>
      <c r="V4" s="84"/>
      <c r="W4" s="83"/>
    </row>
    <row r="5" spans="1:23" ht="24.75" customHeight="1">
      <c r="A5" s="82">
        <v>44106</v>
      </c>
      <c r="B5" s="81" t="s">
        <v>27</v>
      </c>
      <c r="C5" s="78">
        <f t="shared" si="0"/>
        <v>0</v>
      </c>
      <c r="D5" s="77">
        <f t="shared" si="1"/>
        <v>0</v>
      </c>
      <c r="E5" s="74"/>
      <c r="F5" s="73"/>
      <c r="G5" s="74"/>
      <c r="H5" s="73"/>
      <c r="I5" s="74"/>
      <c r="J5" s="73"/>
      <c r="K5" s="74"/>
      <c r="L5" s="73"/>
      <c r="M5" s="74"/>
      <c r="N5" s="73"/>
      <c r="O5" s="74"/>
      <c r="P5" s="73"/>
      <c r="Q5" s="74"/>
      <c r="R5" s="73"/>
      <c r="S5" s="76"/>
      <c r="T5" s="75"/>
      <c r="U5" s="74"/>
      <c r="V5" s="73"/>
      <c r="W5" s="80"/>
    </row>
    <row r="6" spans="1:23" ht="24.75" customHeight="1">
      <c r="A6" s="82">
        <v>44107</v>
      </c>
      <c r="B6" s="81" t="s">
        <v>28</v>
      </c>
      <c r="C6" s="78">
        <f t="shared" si="0"/>
        <v>0</v>
      </c>
      <c r="D6" s="77">
        <f t="shared" si="1"/>
        <v>0</v>
      </c>
      <c r="E6" s="74"/>
      <c r="F6" s="73"/>
      <c r="G6" s="74"/>
      <c r="H6" s="73"/>
      <c r="I6" s="74"/>
      <c r="J6" s="73"/>
      <c r="K6" s="74"/>
      <c r="L6" s="73"/>
      <c r="M6" s="74"/>
      <c r="N6" s="73"/>
      <c r="O6" s="74"/>
      <c r="P6" s="73"/>
      <c r="Q6" s="74"/>
      <c r="R6" s="73"/>
      <c r="S6" s="76"/>
      <c r="T6" s="75"/>
      <c r="U6" s="74"/>
      <c r="V6" s="73"/>
      <c r="W6" s="80"/>
    </row>
    <row r="7" spans="1:23" ht="24.75" customHeight="1">
      <c r="A7" s="82">
        <v>44108</v>
      </c>
      <c r="B7" s="81" t="s">
        <v>22</v>
      </c>
      <c r="C7" s="78">
        <f t="shared" si="0"/>
        <v>0</v>
      </c>
      <c r="D7" s="77">
        <f t="shared" si="1"/>
        <v>0</v>
      </c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6"/>
      <c r="T7" s="75"/>
      <c r="U7" s="74"/>
      <c r="V7" s="73"/>
      <c r="W7" s="80"/>
    </row>
    <row r="8" spans="1:23" ht="24.75" customHeight="1">
      <c r="A8" s="82">
        <v>44109</v>
      </c>
      <c r="B8" s="81" t="s">
        <v>23</v>
      </c>
      <c r="C8" s="78">
        <f t="shared" si="0"/>
        <v>0</v>
      </c>
      <c r="D8" s="77">
        <f t="shared" si="1"/>
        <v>0</v>
      </c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6"/>
      <c r="T8" s="75"/>
      <c r="U8" s="74"/>
      <c r="V8" s="73"/>
      <c r="W8" s="80"/>
    </row>
    <row r="9" spans="1:23" ht="24.75" customHeight="1">
      <c r="A9" s="82">
        <v>44110</v>
      </c>
      <c r="B9" s="81" t="s">
        <v>24</v>
      </c>
      <c r="C9" s="78">
        <f t="shared" si="0"/>
        <v>0</v>
      </c>
      <c r="D9" s="77">
        <f t="shared" si="1"/>
        <v>0</v>
      </c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6"/>
      <c r="T9" s="75"/>
      <c r="U9" s="74"/>
      <c r="V9" s="73"/>
      <c r="W9" s="80"/>
    </row>
    <row r="10" spans="1:23" ht="24.75" customHeight="1">
      <c r="A10" s="82">
        <v>44111</v>
      </c>
      <c r="B10" s="81" t="s">
        <v>25</v>
      </c>
      <c r="C10" s="78">
        <f t="shared" si="0"/>
        <v>0</v>
      </c>
      <c r="D10" s="77">
        <f t="shared" si="1"/>
        <v>0</v>
      </c>
      <c r="E10" s="74"/>
      <c r="F10" s="73"/>
      <c r="G10" s="74"/>
      <c r="H10" s="73"/>
      <c r="I10" s="74"/>
      <c r="J10" s="73"/>
      <c r="K10" s="74"/>
      <c r="L10" s="73"/>
      <c r="M10" s="74"/>
      <c r="N10" s="73"/>
      <c r="O10" s="74"/>
      <c r="P10" s="73"/>
      <c r="Q10" s="74"/>
      <c r="R10" s="73"/>
      <c r="S10" s="76"/>
      <c r="T10" s="75"/>
      <c r="U10" s="74"/>
      <c r="V10" s="73"/>
      <c r="W10" s="80"/>
    </row>
    <row r="11" spans="1:23" ht="24.75" customHeight="1">
      <c r="A11" s="82">
        <v>44112</v>
      </c>
      <c r="B11" s="81" t="s">
        <v>26</v>
      </c>
      <c r="C11" s="78">
        <f t="shared" si="0"/>
        <v>0</v>
      </c>
      <c r="D11" s="77">
        <f t="shared" si="1"/>
        <v>0</v>
      </c>
      <c r="E11" s="74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/>
      <c r="Q11" s="74"/>
      <c r="R11" s="73"/>
      <c r="S11" s="76"/>
      <c r="T11" s="75"/>
      <c r="U11" s="74"/>
      <c r="V11" s="73"/>
      <c r="W11" s="80"/>
    </row>
    <row r="12" spans="1:23" ht="24.75" customHeight="1">
      <c r="A12" s="82">
        <v>44113</v>
      </c>
      <c r="B12" s="81" t="s">
        <v>27</v>
      </c>
      <c r="C12" s="78">
        <f t="shared" si="0"/>
        <v>0</v>
      </c>
      <c r="D12" s="77">
        <f t="shared" si="1"/>
        <v>0</v>
      </c>
      <c r="E12" s="74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6"/>
      <c r="T12" s="75"/>
      <c r="U12" s="74"/>
      <c r="V12" s="73"/>
      <c r="W12" s="80"/>
    </row>
    <row r="13" spans="1:23" ht="24.75" customHeight="1">
      <c r="A13" s="82">
        <v>44114</v>
      </c>
      <c r="B13" s="81" t="s">
        <v>28</v>
      </c>
      <c r="C13" s="78">
        <f t="shared" si="0"/>
        <v>0</v>
      </c>
      <c r="D13" s="77">
        <f t="shared" si="1"/>
        <v>0</v>
      </c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  <c r="R13" s="73"/>
      <c r="S13" s="76"/>
      <c r="T13" s="75"/>
      <c r="U13" s="74"/>
      <c r="V13" s="73"/>
      <c r="W13" s="80"/>
    </row>
    <row r="14" spans="1:23" ht="24.75" customHeight="1">
      <c r="A14" s="82">
        <v>44115</v>
      </c>
      <c r="B14" s="81" t="s">
        <v>22</v>
      </c>
      <c r="C14" s="78">
        <f t="shared" si="0"/>
        <v>0</v>
      </c>
      <c r="D14" s="77">
        <f t="shared" si="1"/>
        <v>0</v>
      </c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/>
      <c r="Q14" s="74"/>
      <c r="R14" s="73"/>
      <c r="S14" s="76"/>
      <c r="T14" s="75"/>
      <c r="U14" s="74"/>
      <c r="V14" s="73"/>
      <c r="W14" s="80"/>
    </row>
    <row r="15" spans="1:23" ht="24.75" customHeight="1">
      <c r="A15" s="82">
        <v>44116</v>
      </c>
      <c r="B15" s="81" t="s">
        <v>23</v>
      </c>
      <c r="C15" s="78">
        <f t="shared" si="0"/>
        <v>0</v>
      </c>
      <c r="D15" s="77">
        <f t="shared" si="1"/>
        <v>0</v>
      </c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6"/>
      <c r="T15" s="75"/>
      <c r="U15" s="74"/>
      <c r="V15" s="73"/>
      <c r="W15" s="80"/>
    </row>
    <row r="16" spans="1:23" ht="24.75" customHeight="1">
      <c r="A16" s="82">
        <v>44117</v>
      </c>
      <c r="B16" s="81" t="s">
        <v>24</v>
      </c>
      <c r="C16" s="78">
        <f t="shared" si="0"/>
        <v>0</v>
      </c>
      <c r="D16" s="77">
        <f t="shared" si="1"/>
        <v>0</v>
      </c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/>
      <c r="Q16" s="74"/>
      <c r="R16" s="73"/>
      <c r="S16" s="76"/>
      <c r="T16" s="75"/>
      <c r="U16" s="74"/>
      <c r="V16" s="73"/>
      <c r="W16" s="80"/>
    </row>
    <row r="17" spans="1:23" ht="24.75" customHeight="1">
      <c r="A17" s="82">
        <v>44118</v>
      </c>
      <c r="B17" s="81" t="s">
        <v>25</v>
      </c>
      <c r="C17" s="78">
        <f t="shared" si="0"/>
        <v>0</v>
      </c>
      <c r="D17" s="77">
        <f t="shared" si="1"/>
        <v>0</v>
      </c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74"/>
      <c r="R17" s="73"/>
      <c r="S17" s="76"/>
      <c r="T17" s="75"/>
      <c r="U17" s="74"/>
      <c r="V17" s="73"/>
      <c r="W17" s="80"/>
    </row>
    <row r="18" spans="1:23" ht="24.75" customHeight="1">
      <c r="A18" s="82">
        <v>44119</v>
      </c>
      <c r="B18" s="81" t="s">
        <v>26</v>
      </c>
      <c r="C18" s="78">
        <f t="shared" si="0"/>
        <v>0</v>
      </c>
      <c r="D18" s="77">
        <f t="shared" si="1"/>
        <v>0</v>
      </c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6"/>
      <c r="T18" s="75"/>
      <c r="U18" s="74"/>
      <c r="V18" s="73"/>
      <c r="W18" s="80"/>
    </row>
    <row r="19" spans="1:23" ht="24.75" customHeight="1">
      <c r="A19" s="82">
        <v>44120</v>
      </c>
      <c r="B19" s="81" t="s">
        <v>27</v>
      </c>
      <c r="C19" s="78">
        <f t="shared" si="0"/>
        <v>0</v>
      </c>
      <c r="D19" s="77">
        <f t="shared" si="1"/>
        <v>0</v>
      </c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6"/>
      <c r="T19" s="75"/>
      <c r="U19" s="74"/>
      <c r="V19" s="73"/>
      <c r="W19" s="80"/>
    </row>
    <row r="20" spans="1:23" ht="24.75" customHeight="1">
      <c r="A20" s="82">
        <v>44121</v>
      </c>
      <c r="B20" s="81" t="s">
        <v>28</v>
      </c>
      <c r="C20" s="78">
        <f t="shared" si="0"/>
        <v>0</v>
      </c>
      <c r="D20" s="77">
        <f t="shared" si="1"/>
        <v>0</v>
      </c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6"/>
      <c r="T20" s="75"/>
      <c r="U20" s="74"/>
      <c r="V20" s="73"/>
      <c r="W20" s="80"/>
    </row>
    <row r="21" spans="1:23" ht="24.75" customHeight="1">
      <c r="A21" s="82">
        <v>44122</v>
      </c>
      <c r="B21" s="81" t="s">
        <v>22</v>
      </c>
      <c r="C21" s="78">
        <f t="shared" si="0"/>
        <v>0</v>
      </c>
      <c r="D21" s="77">
        <f t="shared" si="1"/>
        <v>0</v>
      </c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6"/>
      <c r="T21" s="75"/>
      <c r="U21" s="74"/>
      <c r="V21" s="73"/>
      <c r="W21" s="80"/>
    </row>
    <row r="22" spans="1:23" ht="24.75" customHeight="1">
      <c r="A22" s="82">
        <v>44123</v>
      </c>
      <c r="B22" s="81" t="s">
        <v>23</v>
      </c>
      <c r="C22" s="78">
        <f t="shared" si="0"/>
        <v>0</v>
      </c>
      <c r="D22" s="77">
        <f t="shared" si="1"/>
        <v>0</v>
      </c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6"/>
      <c r="T22" s="75"/>
      <c r="U22" s="74"/>
      <c r="V22" s="73"/>
      <c r="W22" s="80"/>
    </row>
    <row r="23" spans="1:23" ht="24.75" customHeight="1">
      <c r="A23" s="82">
        <v>44124</v>
      </c>
      <c r="B23" s="81" t="s">
        <v>24</v>
      </c>
      <c r="C23" s="78">
        <f t="shared" si="0"/>
        <v>0</v>
      </c>
      <c r="D23" s="77">
        <f t="shared" si="1"/>
        <v>0</v>
      </c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6"/>
      <c r="T23" s="75"/>
      <c r="U23" s="74"/>
      <c r="V23" s="73"/>
      <c r="W23" s="80"/>
    </row>
    <row r="24" spans="1:23" ht="24.75" customHeight="1">
      <c r="A24" s="82">
        <v>44125</v>
      </c>
      <c r="B24" s="81" t="s">
        <v>25</v>
      </c>
      <c r="C24" s="78">
        <f t="shared" si="0"/>
        <v>0</v>
      </c>
      <c r="D24" s="77">
        <f t="shared" si="1"/>
        <v>0</v>
      </c>
      <c r="E24" s="74"/>
      <c r="F24" s="73"/>
      <c r="G24" s="74"/>
      <c r="H24" s="73"/>
      <c r="I24" s="74"/>
      <c r="J24" s="73"/>
      <c r="K24" s="74"/>
      <c r="L24" s="73"/>
      <c r="M24" s="74"/>
      <c r="N24" s="73"/>
      <c r="O24" s="74"/>
      <c r="P24" s="73"/>
      <c r="Q24" s="74"/>
      <c r="R24" s="73"/>
      <c r="S24" s="76"/>
      <c r="T24" s="75"/>
      <c r="U24" s="74"/>
      <c r="V24" s="73"/>
      <c r="W24" s="80"/>
    </row>
    <row r="25" spans="1:23" ht="24.75" customHeight="1">
      <c r="A25" s="82">
        <v>44126</v>
      </c>
      <c r="B25" s="81" t="s">
        <v>26</v>
      </c>
      <c r="C25" s="78">
        <f t="shared" si="0"/>
        <v>0</v>
      </c>
      <c r="D25" s="77">
        <f t="shared" si="1"/>
        <v>0</v>
      </c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4"/>
      <c r="R25" s="73"/>
      <c r="S25" s="76"/>
      <c r="T25" s="75"/>
      <c r="U25" s="74"/>
      <c r="V25" s="73"/>
      <c r="W25" s="80"/>
    </row>
    <row r="26" spans="1:23" ht="24.75" customHeight="1">
      <c r="A26" s="82">
        <v>44127</v>
      </c>
      <c r="B26" s="81" t="s">
        <v>27</v>
      </c>
      <c r="C26" s="78">
        <f t="shared" si="0"/>
        <v>0</v>
      </c>
      <c r="D26" s="77">
        <f t="shared" si="1"/>
        <v>0</v>
      </c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6"/>
      <c r="T26" s="75"/>
      <c r="U26" s="74"/>
      <c r="V26" s="73"/>
      <c r="W26" s="80"/>
    </row>
    <row r="27" spans="1:23" ht="24.75" customHeight="1">
      <c r="A27" s="82">
        <v>44128</v>
      </c>
      <c r="B27" s="81" t="s">
        <v>28</v>
      </c>
      <c r="C27" s="78">
        <f t="shared" si="0"/>
        <v>0</v>
      </c>
      <c r="D27" s="77">
        <f t="shared" si="1"/>
        <v>0</v>
      </c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3"/>
      <c r="S27" s="76"/>
      <c r="T27" s="75"/>
      <c r="U27" s="74"/>
      <c r="V27" s="73"/>
      <c r="W27" s="80"/>
    </row>
    <row r="28" spans="1:23" ht="24.75" customHeight="1">
      <c r="A28" s="82">
        <v>44129</v>
      </c>
      <c r="B28" s="81" t="s">
        <v>22</v>
      </c>
      <c r="C28" s="78">
        <f t="shared" si="0"/>
        <v>0</v>
      </c>
      <c r="D28" s="77">
        <f t="shared" si="1"/>
        <v>0</v>
      </c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6"/>
      <c r="T28" s="75"/>
      <c r="U28" s="74"/>
      <c r="V28" s="73"/>
      <c r="W28" s="80"/>
    </row>
    <row r="29" spans="1:23" ht="24.75" customHeight="1">
      <c r="A29" s="82">
        <v>44130</v>
      </c>
      <c r="B29" s="81" t="s">
        <v>23</v>
      </c>
      <c r="C29" s="78">
        <f t="shared" si="0"/>
        <v>0</v>
      </c>
      <c r="D29" s="77">
        <f t="shared" si="1"/>
        <v>0</v>
      </c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6"/>
      <c r="T29" s="75"/>
      <c r="U29" s="74"/>
      <c r="V29" s="73"/>
      <c r="W29" s="80"/>
    </row>
    <row r="30" spans="1:23" ht="24.75" customHeight="1">
      <c r="A30" s="82">
        <v>44131</v>
      </c>
      <c r="B30" s="81" t="s">
        <v>24</v>
      </c>
      <c r="C30" s="78">
        <f t="shared" si="0"/>
        <v>0</v>
      </c>
      <c r="D30" s="77">
        <f t="shared" si="1"/>
        <v>0</v>
      </c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/>
      <c r="Q30" s="74"/>
      <c r="R30" s="73"/>
      <c r="S30" s="76"/>
      <c r="T30" s="75"/>
      <c r="U30" s="74"/>
      <c r="V30" s="73"/>
      <c r="W30" s="80"/>
    </row>
    <row r="31" spans="1:23" ht="24.75" customHeight="1">
      <c r="A31" s="82">
        <v>44132</v>
      </c>
      <c r="B31" s="81" t="s">
        <v>25</v>
      </c>
      <c r="C31" s="78">
        <f t="shared" si="0"/>
        <v>0</v>
      </c>
      <c r="D31" s="77">
        <f t="shared" si="1"/>
        <v>0</v>
      </c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4"/>
      <c r="R31" s="73"/>
      <c r="S31" s="76"/>
      <c r="T31" s="75"/>
      <c r="U31" s="74"/>
      <c r="V31" s="73"/>
      <c r="W31" s="80"/>
    </row>
    <row r="32" spans="1:23" ht="24.75" customHeight="1">
      <c r="A32" s="82">
        <v>44133</v>
      </c>
      <c r="B32" s="81" t="s">
        <v>26</v>
      </c>
      <c r="C32" s="78">
        <f t="shared" si="0"/>
        <v>0</v>
      </c>
      <c r="D32" s="77">
        <f t="shared" si="1"/>
        <v>0</v>
      </c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73"/>
      <c r="Q32" s="74"/>
      <c r="R32" s="73"/>
      <c r="S32" s="76"/>
      <c r="T32" s="75"/>
      <c r="U32" s="74"/>
      <c r="V32" s="73"/>
      <c r="W32" s="80"/>
    </row>
    <row r="33" spans="1:23" ht="24.75" customHeight="1">
      <c r="A33" s="82">
        <v>44134</v>
      </c>
      <c r="B33" s="104" t="s">
        <v>27</v>
      </c>
      <c r="C33" s="78">
        <f t="shared" si="0"/>
        <v>0</v>
      </c>
      <c r="D33" s="77">
        <f t="shared" si="1"/>
        <v>0</v>
      </c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  <c r="P33" s="73"/>
      <c r="Q33" s="74"/>
      <c r="R33" s="73"/>
      <c r="S33" s="76"/>
      <c r="T33" s="75"/>
      <c r="U33" s="74"/>
      <c r="V33" s="73"/>
      <c r="W33" s="80"/>
    </row>
    <row r="34" spans="1:23" ht="24.75" customHeight="1" thickBot="1">
      <c r="A34" s="79">
        <v>44135</v>
      </c>
      <c r="B34" s="103" t="s">
        <v>28</v>
      </c>
      <c r="C34" s="123">
        <f>SUM(E34,G34,I34,K34,M34,O34,Q34,S34,U34)</f>
        <v>0</v>
      </c>
      <c r="D34" s="124">
        <f>SUM(F34,H34,J34,L34,N34,P34,R34,T34,V34)</f>
        <v>0</v>
      </c>
      <c r="E34" s="100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99"/>
      <c r="S34" s="102"/>
      <c r="T34" s="101"/>
      <c r="U34" s="100"/>
      <c r="V34" s="99"/>
      <c r="W34" s="129"/>
    </row>
    <row r="35" spans="1:23" ht="24.75" customHeight="1" thickBot="1">
      <c r="A35" s="170"/>
      <c r="B35" s="171"/>
      <c r="C35" s="70">
        <f>SUM(C4:C34)</f>
        <v>0</v>
      </c>
      <c r="D35" s="71">
        <f aca="true" t="shared" si="2" ref="D35:U35">SUM(D4:D34)</f>
        <v>0</v>
      </c>
      <c r="E35" s="70">
        <f t="shared" si="2"/>
        <v>0</v>
      </c>
      <c r="F35" s="69">
        <f t="shared" si="2"/>
        <v>0</v>
      </c>
      <c r="G35" s="70">
        <f t="shared" si="2"/>
        <v>0</v>
      </c>
      <c r="H35" s="69">
        <f t="shared" si="2"/>
        <v>0</v>
      </c>
      <c r="I35" s="70">
        <f t="shared" si="2"/>
        <v>0</v>
      </c>
      <c r="J35" s="69">
        <f t="shared" si="2"/>
        <v>0</v>
      </c>
      <c r="K35" s="70">
        <f>SUM(K4:K34)</f>
        <v>0</v>
      </c>
      <c r="L35" s="69">
        <f t="shared" si="2"/>
        <v>0</v>
      </c>
      <c r="M35" s="70">
        <f t="shared" si="2"/>
        <v>0</v>
      </c>
      <c r="N35" s="69">
        <f t="shared" si="2"/>
        <v>0</v>
      </c>
      <c r="O35" s="70">
        <f t="shared" si="2"/>
        <v>0</v>
      </c>
      <c r="P35" s="69">
        <f t="shared" si="2"/>
        <v>0</v>
      </c>
      <c r="Q35" s="70">
        <f t="shared" si="2"/>
        <v>0</v>
      </c>
      <c r="R35" s="69">
        <f t="shared" si="2"/>
        <v>0</v>
      </c>
      <c r="S35" s="70">
        <f t="shared" si="2"/>
        <v>0</v>
      </c>
      <c r="T35" s="69">
        <f>SUM(T4:T34)</f>
        <v>0</v>
      </c>
      <c r="U35" s="70">
        <f t="shared" si="2"/>
        <v>0</v>
      </c>
      <c r="V35" s="69">
        <f>SUM(V4:V34)</f>
        <v>0</v>
      </c>
      <c r="W35" s="68"/>
    </row>
    <row r="36" spans="1:2" ht="13.5">
      <c r="A36" s="66"/>
      <c r="B36" s="66"/>
    </row>
    <row r="37" spans="1:2" ht="13.5">
      <c r="A37" s="66"/>
      <c r="B37" s="66"/>
    </row>
    <row r="38" spans="1:4" ht="13.5">
      <c r="A38" s="66"/>
      <c r="B38" s="66"/>
      <c r="C38" s="67"/>
      <c r="D38" s="67"/>
    </row>
    <row r="39" spans="1:2" ht="13.5">
      <c r="A39" s="66"/>
      <c r="B39" s="66"/>
    </row>
    <row r="40" spans="1:23" s="62" customFormat="1" ht="13.5">
      <c r="A40" s="61"/>
      <c r="B40" s="61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64"/>
      <c r="N40" s="64"/>
      <c r="O40" s="64"/>
      <c r="P40" s="64"/>
      <c r="Q40" s="64"/>
      <c r="R40" s="65"/>
      <c r="S40" s="64"/>
      <c r="T40" s="64"/>
      <c r="U40" s="64"/>
      <c r="V40" s="64"/>
      <c r="W40" s="63"/>
    </row>
    <row r="41" spans="1:23" s="62" customFormat="1" ht="13.5">
      <c r="A41" s="61"/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3"/>
    </row>
    <row r="42" spans="1:23" s="62" customFormat="1" ht="13.5">
      <c r="A42" s="61"/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3"/>
    </row>
    <row r="43" spans="1:23" s="58" customFormat="1" ht="13.5">
      <c r="A43" s="61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59"/>
    </row>
  </sheetData>
  <sheetProtection/>
  <mergeCells count="15"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30" sqref="I30"/>
    </sheetView>
  </sheetViews>
  <sheetFormatPr defaultColWidth="9.00390625" defaultRowHeight="13.5"/>
  <cols>
    <col min="1" max="1" width="14.125" style="57" customWidth="1"/>
    <col min="2" max="2" width="3.75390625" style="5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6" customWidth="1"/>
    <col min="24" max="16384" width="9.00390625" style="34" customWidth="1"/>
  </cols>
  <sheetData>
    <row r="1" spans="1:23" ht="31.5" customHeight="1" thickBot="1">
      <c r="A1" s="96" t="s">
        <v>51</v>
      </c>
      <c r="B1" s="95"/>
      <c r="C1" s="172" t="s">
        <v>64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94"/>
    </row>
    <row r="2" spans="1:23" ht="27.75" customHeight="1">
      <c r="A2" s="174" t="s">
        <v>17</v>
      </c>
      <c r="B2" s="175"/>
      <c r="C2" s="176" t="s">
        <v>50</v>
      </c>
      <c r="D2" s="178" t="s">
        <v>10</v>
      </c>
      <c r="E2" s="180" t="s">
        <v>18</v>
      </c>
      <c r="F2" s="181"/>
      <c r="G2" s="180" t="s">
        <v>2</v>
      </c>
      <c r="H2" s="181"/>
      <c r="I2" s="180" t="s">
        <v>3</v>
      </c>
      <c r="J2" s="181"/>
      <c r="K2" s="180" t="s">
        <v>4</v>
      </c>
      <c r="L2" s="181"/>
      <c r="M2" s="180" t="s">
        <v>19</v>
      </c>
      <c r="N2" s="181"/>
      <c r="O2" s="180" t="s">
        <v>20</v>
      </c>
      <c r="P2" s="181"/>
      <c r="Q2" s="182" t="s">
        <v>58</v>
      </c>
      <c r="R2" s="183"/>
      <c r="S2" s="184" t="s">
        <v>59</v>
      </c>
      <c r="T2" s="185"/>
      <c r="U2" s="186" t="s">
        <v>49</v>
      </c>
      <c r="V2" s="187"/>
      <c r="W2" s="188" t="s">
        <v>21</v>
      </c>
    </row>
    <row r="3" spans="1:23" ht="22.5" customHeight="1" thickBot="1">
      <c r="A3" s="170"/>
      <c r="B3" s="171"/>
      <c r="C3" s="177"/>
      <c r="D3" s="179"/>
      <c r="E3" s="93" t="s">
        <v>48</v>
      </c>
      <c r="F3" s="92" t="s">
        <v>47</v>
      </c>
      <c r="G3" s="93" t="s">
        <v>48</v>
      </c>
      <c r="H3" s="92" t="s">
        <v>47</v>
      </c>
      <c r="I3" s="93" t="s">
        <v>48</v>
      </c>
      <c r="J3" s="92" t="s">
        <v>47</v>
      </c>
      <c r="K3" s="93" t="s">
        <v>48</v>
      </c>
      <c r="L3" s="92" t="s">
        <v>47</v>
      </c>
      <c r="M3" s="93" t="s">
        <v>48</v>
      </c>
      <c r="N3" s="92" t="s">
        <v>47</v>
      </c>
      <c r="O3" s="93" t="s">
        <v>48</v>
      </c>
      <c r="P3" s="92" t="s">
        <v>47</v>
      </c>
      <c r="Q3" s="93" t="s">
        <v>48</v>
      </c>
      <c r="R3" s="92" t="s">
        <v>47</v>
      </c>
      <c r="S3" s="93" t="s">
        <v>48</v>
      </c>
      <c r="T3" s="92" t="s">
        <v>47</v>
      </c>
      <c r="U3" s="93" t="s">
        <v>48</v>
      </c>
      <c r="V3" s="92" t="s">
        <v>47</v>
      </c>
      <c r="W3" s="189"/>
    </row>
    <row r="4" spans="1:23" ht="24.75" customHeight="1">
      <c r="A4" s="91">
        <v>44136</v>
      </c>
      <c r="B4" s="114" t="s">
        <v>22</v>
      </c>
      <c r="C4" s="89">
        <f aca="true" t="shared" si="0" ref="C4:C33">SUM(E4,G4,I4,K4,M4,O4,Q4,S4,U4)</f>
        <v>0</v>
      </c>
      <c r="D4" s="88">
        <f aca="true" t="shared" si="1" ref="D4:D33">SUM(F4,H4,J4,L4,N4,P4,R4,T4,V4)</f>
        <v>0</v>
      </c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4"/>
      <c r="S4" s="87"/>
      <c r="T4" s="86"/>
      <c r="U4" s="85"/>
      <c r="V4" s="84"/>
      <c r="W4" s="83"/>
    </row>
    <row r="5" spans="1:23" ht="24.75" customHeight="1">
      <c r="A5" s="82">
        <v>44137</v>
      </c>
      <c r="B5" s="115" t="s">
        <v>23</v>
      </c>
      <c r="C5" s="78">
        <f t="shared" si="0"/>
        <v>0</v>
      </c>
      <c r="D5" s="77">
        <f t="shared" si="1"/>
        <v>0</v>
      </c>
      <c r="E5" s="74"/>
      <c r="F5" s="73"/>
      <c r="G5" s="74"/>
      <c r="H5" s="73"/>
      <c r="I5" s="74"/>
      <c r="J5" s="73"/>
      <c r="K5" s="74"/>
      <c r="L5" s="73"/>
      <c r="M5" s="74"/>
      <c r="N5" s="73"/>
      <c r="O5" s="74"/>
      <c r="P5" s="73"/>
      <c r="Q5" s="74"/>
      <c r="R5" s="73"/>
      <c r="S5" s="76"/>
      <c r="T5" s="75"/>
      <c r="U5" s="74"/>
      <c r="V5" s="73"/>
      <c r="W5" s="80"/>
    </row>
    <row r="6" spans="1:23" ht="24.75" customHeight="1">
      <c r="A6" s="82">
        <v>44138</v>
      </c>
      <c r="B6" s="115" t="s">
        <v>24</v>
      </c>
      <c r="C6" s="78">
        <f t="shared" si="0"/>
        <v>0</v>
      </c>
      <c r="D6" s="77">
        <f t="shared" si="1"/>
        <v>0</v>
      </c>
      <c r="E6" s="74"/>
      <c r="F6" s="73"/>
      <c r="G6" s="74"/>
      <c r="H6" s="73"/>
      <c r="I6" s="74"/>
      <c r="J6" s="73"/>
      <c r="K6" s="74"/>
      <c r="L6" s="73"/>
      <c r="M6" s="74"/>
      <c r="N6" s="73"/>
      <c r="O6" s="74"/>
      <c r="P6" s="73"/>
      <c r="Q6" s="74"/>
      <c r="R6" s="73"/>
      <c r="S6" s="76"/>
      <c r="T6" s="75"/>
      <c r="U6" s="74"/>
      <c r="V6" s="73"/>
      <c r="W6" s="80"/>
    </row>
    <row r="7" spans="1:23" ht="24.75" customHeight="1">
      <c r="A7" s="82">
        <v>44139</v>
      </c>
      <c r="B7" s="115" t="s">
        <v>25</v>
      </c>
      <c r="C7" s="78">
        <f t="shared" si="0"/>
        <v>0</v>
      </c>
      <c r="D7" s="77">
        <f t="shared" si="1"/>
        <v>0</v>
      </c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6"/>
      <c r="T7" s="75"/>
      <c r="U7" s="74"/>
      <c r="V7" s="73"/>
      <c r="W7" s="80"/>
    </row>
    <row r="8" spans="1:23" ht="24.75" customHeight="1">
      <c r="A8" s="82">
        <v>44140</v>
      </c>
      <c r="B8" s="115" t="s">
        <v>26</v>
      </c>
      <c r="C8" s="78">
        <f t="shared" si="0"/>
        <v>0</v>
      </c>
      <c r="D8" s="77">
        <f t="shared" si="1"/>
        <v>0</v>
      </c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6"/>
      <c r="T8" s="75"/>
      <c r="U8" s="74"/>
      <c r="V8" s="73"/>
      <c r="W8" s="80"/>
    </row>
    <row r="9" spans="1:23" ht="24.75" customHeight="1">
      <c r="A9" s="82">
        <v>44141</v>
      </c>
      <c r="B9" s="115" t="s">
        <v>27</v>
      </c>
      <c r="C9" s="78">
        <f t="shared" si="0"/>
        <v>0</v>
      </c>
      <c r="D9" s="77">
        <f t="shared" si="1"/>
        <v>0</v>
      </c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6"/>
      <c r="T9" s="75"/>
      <c r="U9" s="74"/>
      <c r="V9" s="73"/>
      <c r="W9" s="80"/>
    </row>
    <row r="10" spans="1:23" ht="24.75" customHeight="1">
      <c r="A10" s="82">
        <v>44142</v>
      </c>
      <c r="B10" s="115" t="s">
        <v>28</v>
      </c>
      <c r="C10" s="78">
        <f t="shared" si="0"/>
        <v>0</v>
      </c>
      <c r="D10" s="77">
        <f t="shared" si="1"/>
        <v>0</v>
      </c>
      <c r="E10" s="74"/>
      <c r="F10" s="73"/>
      <c r="G10" s="74"/>
      <c r="H10" s="73"/>
      <c r="I10" s="74"/>
      <c r="J10" s="73"/>
      <c r="K10" s="74"/>
      <c r="L10" s="73"/>
      <c r="M10" s="74"/>
      <c r="N10" s="73"/>
      <c r="O10" s="74"/>
      <c r="P10" s="73"/>
      <c r="Q10" s="74"/>
      <c r="R10" s="73"/>
      <c r="S10" s="76"/>
      <c r="T10" s="75"/>
      <c r="U10" s="74"/>
      <c r="V10" s="73"/>
      <c r="W10" s="80"/>
    </row>
    <row r="11" spans="1:23" ht="24.75" customHeight="1">
      <c r="A11" s="82">
        <v>44143</v>
      </c>
      <c r="B11" s="115" t="s">
        <v>22</v>
      </c>
      <c r="C11" s="78">
        <f t="shared" si="0"/>
        <v>0</v>
      </c>
      <c r="D11" s="77">
        <f t="shared" si="1"/>
        <v>0</v>
      </c>
      <c r="E11" s="74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/>
      <c r="Q11" s="74"/>
      <c r="R11" s="73"/>
      <c r="S11" s="76"/>
      <c r="T11" s="75"/>
      <c r="U11" s="74"/>
      <c r="V11" s="73"/>
      <c r="W11" s="80"/>
    </row>
    <row r="12" spans="1:23" ht="24.75" customHeight="1">
      <c r="A12" s="82">
        <v>44144</v>
      </c>
      <c r="B12" s="115" t="s">
        <v>23</v>
      </c>
      <c r="C12" s="78">
        <f t="shared" si="0"/>
        <v>0</v>
      </c>
      <c r="D12" s="77">
        <f t="shared" si="1"/>
        <v>0</v>
      </c>
      <c r="E12" s="74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6"/>
      <c r="T12" s="75"/>
      <c r="U12" s="74"/>
      <c r="V12" s="73"/>
      <c r="W12" s="80"/>
    </row>
    <row r="13" spans="1:23" ht="24.75" customHeight="1">
      <c r="A13" s="82">
        <v>44145</v>
      </c>
      <c r="B13" s="115" t="s">
        <v>24</v>
      </c>
      <c r="C13" s="78">
        <f t="shared" si="0"/>
        <v>0</v>
      </c>
      <c r="D13" s="77">
        <f t="shared" si="1"/>
        <v>0</v>
      </c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  <c r="R13" s="73"/>
      <c r="S13" s="76"/>
      <c r="T13" s="75"/>
      <c r="U13" s="74"/>
      <c r="V13" s="73"/>
      <c r="W13" s="80"/>
    </row>
    <row r="14" spans="1:23" ht="24.75" customHeight="1">
      <c r="A14" s="82">
        <v>44146</v>
      </c>
      <c r="B14" s="115" t="s">
        <v>25</v>
      </c>
      <c r="C14" s="78">
        <f t="shared" si="0"/>
        <v>0</v>
      </c>
      <c r="D14" s="77">
        <f t="shared" si="1"/>
        <v>0</v>
      </c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/>
      <c r="Q14" s="74"/>
      <c r="R14" s="73"/>
      <c r="S14" s="76"/>
      <c r="T14" s="75"/>
      <c r="U14" s="74"/>
      <c r="V14" s="73"/>
      <c r="W14" s="80"/>
    </row>
    <row r="15" spans="1:23" ht="24.75" customHeight="1">
      <c r="A15" s="82">
        <v>44147</v>
      </c>
      <c r="B15" s="115" t="s">
        <v>26</v>
      </c>
      <c r="C15" s="78">
        <f t="shared" si="0"/>
        <v>0</v>
      </c>
      <c r="D15" s="77">
        <f t="shared" si="1"/>
        <v>0</v>
      </c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6"/>
      <c r="T15" s="75"/>
      <c r="U15" s="74"/>
      <c r="V15" s="73"/>
      <c r="W15" s="80"/>
    </row>
    <row r="16" spans="1:23" ht="24.75" customHeight="1">
      <c r="A16" s="82">
        <v>44148</v>
      </c>
      <c r="B16" s="115" t="s">
        <v>27</v>
      </c>
      <c r="C16" s="78">
        <f t="shared" si="0"/>
        <v>0</v>
      </c>
      <c r="D16" s="77">
        <f t="shared" si="1"/>
        <v>0</v>
      </c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/>
      <c r="Q16" s="74"/>
      <c r="R16" s="73"/>
      <c r="S16" s="76"/>
      <c r="T16" s="75"/>
      <c r="U16" s="74"/>
      <c r="V16" s="73"/>
      <c r="W16" s="80"/>
    </row>
    <row r="17" spans="1:23" ht="24.75" customHeight="1">
      <c r="A17" s="82">
        <v>44149</v>
      </c>
      <c r="B17" s="115" t="s">
        <v>28</v>
      </c>
      <c r="C17" s="78">
        <f t="shared" si="0"/>
        <v>0</v>
      </c>
      <c r="D17" s="77">
        <f t="shared" si="1"/>
        <v>0</v>
      </c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74"/>
      <c r="R17" s="73"/>
      <c r="S17" s="76"/>
      <c r="T17" s="75"/>
      <c r="U17" s="74"/>
      <c r="V17" s="73"/>
      <c r="W17" s="80"/>
    </row>
    <row r="18" spans="1:23" ht="24.75" customHeight="1">
      <c r="A18" s="82">
        <v>44150</v>
      </c>
      <c r="B18" s="115" t="s">
        <v>22</v>
      </c>
      <c r="C18" s="78">
        <f t="shared" si="0"/>
        <v>0</v>
      </c>
      <c r="D18" s="77">
        <f t="shared" si="1"/>
        <v>0</v>
      </c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6"/>
      <c r="T18" s="75"/>
      <c r="U18" s="74"/>
      <c r="V18" s="73"/>
      <c r="W18" s="80"/>
    </row>
    <row r="19" spans="1:23" ht="24.75" customHeight="1">
      <c r="A19" s="82">
        <v>44151</v>
      </c>
      <c r="B19" s="115" t="s">
        <v>23</v>
      </c>
      <c r="C19" s="78">
        <f t="shared" si="0"/>
        <v>0</v>
      </c>
      <c r="D19" s="77">
        <f t="shared" si="1"/>
        <v>0</v>
      </c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6"/>
      <c r="T19" s="75"/>
      <c r="U19" s="74"/>
      <c r="V19" s="73"/>
      <c r="W19" s="80"/>
    </row>
    <row r="20" spans="1:23" ht="24.75" customHeight="1">
      <c r="A20" s="82">
        <v>44152</v>
      </c>
      <c r="B20" s="115" t="s">
        <v>24</v>
      </c>
      <c r="C20" s="78">
        <f t="shared" si="0"/>
        <v>0</v>
      </c>
      <c r="D20" s="77">
        <f t="shared" si="1"/>
        <v>0</v>
      </c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6"/>
      <c r="T20" s="75"/>
      <c r="U20" s="74"/>
      <c r="V20" s="73"/>
      <c r="W20" s="80"/>
    </row>
    <row r="21" spans="1:23" ht="24.75" customHeight="1">
      <c r="A21" s="82">
        <v>44153</v>
      </c>
      <c r="B21" s="115" t="s">
        <v>25</v>
      </c>
      <c r="C21" s="78">
        <f t="shared" si="0"/>
        <v>0</v>
      </c>
      <c r="D21" s="77">
        <f t="shared" si="1"/>
        <v>0</v>
      </c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6"/>
      <c r="T21" s="75"/>
      <c r="U21" s="74"/>
      <c r="V21" s="73"/>
      <c r="W21" s="80"/>
    </row>
    <row r="22" spans="1:23" ht="24.75" customHeight="1">
      <c r="A22" s="82">
        <v>44154</v>
      </c>
      <c r="B22" s="115" t="s">
        <v>26</v>
      </c>
      <c r="C22" s="78">
        <f t="shared" si="0"/>
        <v>0</v>
      </c>
      <c r="D22" s="77">
        <f t="shared" si="1"/>
        <v>0</v>
      </c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6"/>
      <c r="T22" s="75"/>
      <c r="U22" s="74"/>
      <c r="V22" s="73"/>
      <c r="W22" s="80"/>
    </row>
    <row r="23" spans="1:23" ht="24.75" customHeight="1">
      <c r="A23" s="82">
        <v>44155</v>
      </c>
      <c r="B23" s="115" t="s">
        <v>27</v>
      </c>
      <c r="C23" s="78">
        <f t="shared" si="0"/>
        <v>0</v>
      </c>
      <c r="D23" s="77">
        <f t="shared" si="1"/>
        <v>0</v>
      </c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6"/>
      <c r="T23" s="75"/>
      <c r="U23" s="74"/>
      <c r="V23" s="73"/>
      <c r="W23" s="80"/>
    </row>
    <row r="24" spans="1:23" ht="24.75" customHeight="1">
      <c r="A24" s="82">
        <v>44156</v>
      </c>
      <c r="B24" s="115" t="s">
        <v>28</v>
      </c>
      <c r="C24" s="78">
        <f t="shared" si="0"/>
        <v>0</v>
      </c>
      <c r="D24" s="77">
        <f t="shared" si="1"/>
        <v>0</v>
      </c>
      <c r="E24" s="74"/>
      <c r="F24" s="73"/>
      <c r="G24" s="74"/>
      <c r="H24" s="73"/>
      <c r="I24" s="74"/>
      <c r="J24" s="73"/>
      <c r="K24" s="74"/>
      <c r="L24" s="73"/>
      <c r="M24" s="74"/>
      <c r="N24" s="73"/>
      <c r="O24" s="74"/>
      <c r="P24" s="73"/>
      <c r="Q24" s="74"/>
      <c r="R24" s="73"/>
      <c r="S24" s="76"/>
      <c r="T24" s="75"/>
      <c r="U24" s="74"/>
      <c r="V24" s="73"/>
      <c r="W24" s="80"/>
    </row>
    <row r="25" spans="1:23" ht="24.75" customHeight="1">
      <c r="A25" s="82">
        <v>44157</v>
      </c>
      <c r="B25" s="115" t="s">
        <v>22</v>
      </c>
      <c r="C25" s="78">
        <f t="shared" si="0"/>
        <v>0</v>
      </c>
      <c r="D25" s="77">
        <f t="shared" si="1"/>
        <v>0</v>
      </c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4"/>
      <c r="R25" s="73"/>
      <c r="S25" s="76"/>
      <c r="T25" s="75"/>
      <c r="U25" s="74"/>
      <c r="V25" s="73"/>
      <c r="W25" s="80"/>
    </row>
    <row r="26" spans="1:23" ht="24.75" customHeight="1">
      <c r="A26" s="82">
        <v>44158</v>
      </c>
      <c r="B26" s="115" t="s">
        <v>23</v>
      </c>
      <c r="C26" s="78">
        <f t="shared" si="0"/>
        <v>0</v>
      </c>
      <c r="D26" s="77">
        <f t="shared" si="1"/>
        <v>0</v>
      </c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6"/>
      <c r="T26" s="75"/>
      <c r="U26" s="74"/>
      <c r="V26" s="73"/>
      <c r="W26" s="80"/>
    </row>
    <row r="27" spans="1:23" ht="24.75" customHeight="1">
      <c r="A27" s="82">
        <v>44159</v>
      </c>
      <c r="B27" s="115" t="s">
        <v>24</v>
      </c>
      <c r="C27" s="78">
        <f t="shared" si="0"/>
        <v>0</v>
      </c>
      <c r="D27" s="77">
        <f t="shared" si="1"/>
        <v>0</v>
      </c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3"/>
      <c r="S27" s="76"/>
      <c r="T27" s="75"/>
      <c r="U27" s="74"/>
      <c r="V27" s="73"/>
      <c r="W27" s="80"/>
    </row>
    <row r="28" spans="1:23" ht="24.75" customHeight="1">
      <c r="A28" s="82">
        <v>44160</v>
      </c>
      <c r="B28" s="115" t="s">
        <v>25</v>
      </c>
      <c r="C28" s="78">
        <f t="shared" si="0"/>
        <v>0</v>
      </c>
      <c r="D28" s="77">
        <f t="shared" si="1"/>
        <v>0</v>
      </c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6"/>
      <c r="T28" s="75"/>
      <c r="U28" s="74"/>
      <c r="V28" s="73"/>
      <c r="W28" s="80"/>
    </row>
    <row r="29" spans="1:23" ht="24.75" customHeight="1">
      <c r="A29" s="82">
        <v>44161</v>
      </c>
      <c r="B29" s="115" t="s">
        <v>26</v>
      </c>
      <c r="C29" s="78">
        <f t="shared" si="0"/>
        <v>0</v>
      </c>
      <c r="D29" s="77">
        <f t="shared" si="1"/>
        <v>0</v>
      </c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6"/>
      <c r="T29" s="75"/>
      <c r="U29" s="74"/>
      <c r="V29" s="73"/>
      <c r="W29" s="80"/>
    </row>
    <row r="30" spans="1:23" ht="24.75" customHeight="1">
      <c r="A30" s="82">
        <v>44162</v>
      </c>
      <c r="B30" s="115" t="s">
        <v>27</v>
      </c>
      <c r="C30" s="78">
        <f t="shared" si="0"/>
        <v>0</v>
      </c>
      <c r="D30" s="77">
        <f t="shared" si="1"/>
        <v>0</v>
      </c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/>
      <c r="Q30" s="74"/>
      <c r="R30" s="73"/>
      <c r="S30" s="76"/>
      <c r="T30" s="75"/>
      <c r="U30" s="74"/>
      <c r="V30" s="73"/>
      <c r="W30" s="80"/>
    </row>
    <row r="31" spans="1:23" ht="24.75" customHeight="1">
      <c r="A31" s="82">
        <v>44163</v>
      </c>
      <c r="B31" s="115" t="s">
        <v>28</v>
      </c>
      <c r="C31" s="78">
        <f t="shared" si="0"/>
        <v>0</v>
      </c>
      <c r="D31" s="77">
        <f t="shared" si="1"/>
        <v>0</v>
      </c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4"/>
      <c r="R31" s="73"/>
      <c r="S31" s="76"/>
      <c r="T31" s="75"/>
      <c r="U31" s="74"/>
      <c r="V31" s="73"/>
      <c r="W31" s="80"/>
    </row>
    <row r="32" spans="1:23" ht="24.75" customHeight="1">
      <c r="A32" s="82">
        <v>44164</v>
      </c>
      <c r="B32" s="115" t="s">
        <v>22</v>
      </c>
      <c r="C32" s="78">
        <f t="shared" si="0"/>
        <v>0</v>
      </c>
      <c r="D32" s="77">
        <f t="shared" si="1"/>
        <v>0</v>
      </c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73"/>
      <c r="Q32" s="74"/>
      <c r="R32" s="73"/>
      <c r="S32" s="76"/>
      <c r="T32" s="75"/>
      <c r="U32" s="74"/>
      <c r="V32" s="73"/>
      <c r="W32" s="80"/>
    </row>
    <row r="33" spans="1:23" ht="24.75" customHeight="1" thickBot="1">
      <c r="A33" s="79">
        <v>44165</v>
      </c>
      <c r="B33" s="116" t="s">
        <v>23</v>
      </c>
      <c r="C33" s="132">
        <f t="shared" si="0"/>
        <v>0</v>
      </c>
      <c r="D33" s="77">
        <f t="shared" si="1"/>
        <v>0</v>
      </c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  <c r="P33" s="73"/>
      <c r="Q33" s="74"/>
      <c r="R33" s="73"/>
      <c r="S33" s="76"/>
      <c r="T33" s="75"/>
      <c r="U33" s="74"/>
      <c r="V33" s="73"/>
      <c r="W33" s="80"/>
    </row>
    <row r="34" spans="1:23" ht="24.75" customHeight="1" thickBot="1">
      <c r="A34" s="170"/>
      <c r="B34" s="171"/>
      <c r="C34" s="131">
        <f aca="true" t="shared" si="2" ref="C34:V34">SUM(C4:C33)</f>
        <v>0</v>
      </c>
      <c r="D34" s="71">
        <f t="shared" si="2"/>
        <v>0</v>
      </c>
      <c r="E34" s="98">
        <f t="shared" si="2"/>
        <v>0</v>
      </c>
      <c r="F34" s="71">
        <f t="shared" si="2"/>
        <v>0</v>
      </c>
      <c r="G34" s="98">
        <f t="shared" si="2"/>
        <v>0</v>
      </c>
      <c r="H34" s="71">
        <f t="shared" si="2"/>
        <v>0</v>
      </c>
      <c r="I34" s="98">
        <f t="shared" si="2"/>
        <v>0</v>
      </c>
      <c r="J34" s="71">
        <f t="shared" si="2"/>
        <v>0</v>
      </c>
      <c r="K34" s="98">
        <f t="shared" si="2"/>
        <v>0</v>
      </c>
      <c r="L34" s="71">
        <f t="shared" si="2"/>
        <v>0</v>
      </c>
      <c r="M34" s="98">
        <f t="shared" si="2"/>
        <v>0</v>
      </c>
      <c r="N34" s="71">
        <f t="shared" si="2"/>
        <v>0</v>
      </c>
      <c r="O34" s="98">
        <f t="shared" si="2"/>
        <v>0</v>
      </c>
      <c r="P34" s="71">
        <f t="shared" si="2"/>
        <v>0</v>
      </c>
      <c r="Q34" s="98">
        <f t="shared" si="2"/>
        <v>0</v>
      </c>
      <c r="R34" s="71">
        <f t="shared" si="2"/>
        <v>0</v>
      </c>
      <c r="S34" s="98">
        <f t="shared" si="2"/>
        <v>0</v>
      </c>
      <c r="T34" s="71">
        <f t="shared" si="2"/>
        <v>0</v>
      </c>
      <c r="U34" s="98">
        <f t="shared" si="2"/>
        <v>0</v>
      </c>
      <c r="V34" s="71">
        <f t="shared" si="2"/>
        <v>0</v>
      </c>
      <c r="W34" s="97"/>
    </row>
    <row r="35" spans="1:2" ht="13.5">
      <c r="A35" s="66"/>
      <c r="B35" s="66"/>
    </row>
    <row r="36" spans="1:2" ht="13.5">
      <c r="A36" s="66"/>
      <c r="B36" s="66"/>
    </row>
    <row r="37" spans="1:4" ht="13.5">
      <c r="A37" s="66"/>
      <c r="B37" s="66"/>
      <c r="C37" s="67"/>
      <c r="D37" s="67"/>
    </row>
    <row r="38" spans="1:2" ht="13.5">
      <c r="A38" s="66"/>
      <c r="B38" s="66"/>
    </row>
    <row r="39" spans="1:23" s="62" customFormat="1" ht="13.5">
      <c r="A39" s="61"/>
      <c r="B39" s="61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4"/>
      <c r="N39" s="64"/>
      <c r="O39" s="64"/>
      <c r="P39" s="64"/>
      <c r="Q39" s="64"/>
      <c r="R39" s="65"/>
      <c r="S39" s="64"/>
      <c r="T39" s="64"/>
      <c r="U39" s="64"/>
      <c r="V39" s="64"/>
      <c r="W39" s="63"/>
    </row>
    <row r="40" spans="1:23" s="62" customFormat="1" ht="13.5">
      <c r="A40" s="61"/>
      <c r="B40" s="6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3"/>
    </row>
    <row r="41" spans="1:23" s="62" customFormat="1" ht="13.5">
      <c r="A41" s="61"/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3"/>
    </row>
    <row r="42" spans="1:23" s="58" customFormat="1" ht="13.5">
      <c r="A42" s="61"/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59"/>
    </row>
  </sheetData>
  <sheetProtection/>
  <mergeCells count="15"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V26" sqref="V26"/>
    </sheetView>
  </sheetViews>
  <sheetFormatPr defaultColWidth="9.00390625" defaultRowHeight="13.5"/>
  <cols>
    <col min="1" max="1" width="14.125" style="57" customWidth="1"/>
    <col min="2" max="2" width="3.75390625" style="5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6" customWidth="1"/>
    <col min="24" max="16384" width="9.00390625" style="34" customWidth="1"/>
  </cols>
  <sheetData>
    <row r="1" spans="1:23" ht="31.5" customHeight="1" thickBot="1">
      <c r="A1" s="96" t="s">
        <v>51</v>
      </c>
      <c r="B1" s="95"/>
      <c r="C1" s="172" t="s">
        <v>63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94"/>
    </row>
    <row r="2" spans="1:23" ht="27.75" customHeight="1">
      <c r="A2" s="174" t="s">
        <v>17</v>
      </c>
      <c r="B2" s="175"/>
      <c r="C2" s="176" t="s">
        <v>50</v>
      </c>
      <c r="D2" s="178" t="s">
        <v>10</v>
      </c>
      <c r="E2" s="180" t="s">
        <v>18</v>
      </c>
      <c r="F2" s="181"/>
      <c r="G2" s="180" t="s">
        <v>2</v>
      </c>
      <c r="H2" s="181"/>
      <c r="I2" s="180" t="s">
        <v>3</v>
      </c>
      <c r="J2" s="181"/>
      <c r="K2" s="180" t="s">
        <v>4</v>
      </c>
      <c r="L2" s="181"/>
      <c r="M2" s="180" t="s">
        <v>19</v>
      </c>
      <c r="N2" s="181"/>
      <c r="O2" s="180" t="s">
        <v>20</v>
      </c>
      <c r="P2" s="181"/>
      <c r="Q2" s="182" t="s">
        <v>58</v>
      </c>
      <c r="R2" s="183"/>
      <c r="S2" s="184" t="s">
        <v>59</v>
      </c>
      <c r="T2" s="185"/>
      <c r="U2" s="186" t="s">
        <v>49</v>
      </c>
      <c r="V2" s="187"/>
      <c r="W2" s="188" t="s">
        <v>21</v>
      </c>
    </row>
    <row r="3" spans="1:23" ht="22.5" customHeight="1" thickBot="1">
      <c r="A3" s="170"/>
      <c r="B3" s="171"/>
      <c r="C3" s="177"/>
      <c r="D3" s="179"/>
      <c r="E3" s="93" t="s">
        <v>48</v>
      </c>
      <c r="F3" s="92" t="s">
        <v>47</v>
      </c>
      <c r="G3" s="93" t="s">
        <v>48</v>
      </c>
      <c r="H3" s="92" t="s">
        <v>47</v>
      </c>
      <c r="I3" s="93" t="s">
        <v>48</v>
      </c>
      <c r="J3" s="92" t="s">
        <v>47</v>
      </c>
      <c r="K3" s="93" t="s">
        <v>48</v>
      </c>
      <c r="L3" s="92" t="s">
        <v>47</v>
      </c>
      <c r="M3" s="93" t="s">
        <v>48</v>
      </c>
      <c r="N3" s="92" t="s">
        <v>47</v>
      </c>
      <c r="O3" s="93" t="s">
        <v>48</v>
      </c>
      <c r="P3" s="92" t="s">
        <v>47</v>
      </c>
      <c r="Q3" s="93" t="s">
        <v>48</v>
      </c>
      <c r="R3" s="92" t="s">
        <v>47</v>
      </c>
      <c r="S3" s="93" t="s">
        <v>48</v>
      </c>
      <c r="T3" s="92" t="s">
        <v>47</v>
      </c>
      <c r="U3" s="93" t="s">
        <v>48</v>
      </c>
      <c r="V3" s="92" t="s">
        <v>47</v>
      </c>
      <c r="W3" s="189"/>
    </row>
    <row r="4" spans="1:23" ht="24.75" customHeight="1">
      <c r="A4" s="117">
        <v>44166</v>
      </c>
      <c r="B4" s="105" t="s">
        <v>24</v>
      </c>
      <c r="C4" s="89">
        <f aca="true" t="shared" si="0" ref="C4:C33">SUM(E4,G4,I4,K4,M4,O4,Q4,S4,U4)</f>
        <v>0</v>
      </c>
      <c r="D4" s="88">
        <f aca="true" t="shared" si="1" ref="D4:D33">SUM(F4,H4,J4,L4,N4,P4,R4,T4,V4)</f>
        <v>0</v>
      </c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4"/>
      <c r="S4" s="87"/>
      <c r="T4" s="86"/>
      <c r="U4" s="85"/>
      <c r="V4" s="84"/>
      <c r="W4" s="83"/>
    </row>
    <row r="5" spans="1:23" ht="24.75" customHeight="1">
      <c r="A5" s="118">
        <v>44167</v>
      </c>
      <c r="B5" s="104" t="s">
        <v>25</v>
      </c>
      <c r="C5" s="78">
        <f t="shared" si="0"/>
        <v>0</v>
      </c>
      <c r="D5" s="77">
        <f t="shared" si="1"/>
        <v>0</v>
      </c>
      <c r="E5" s="74"/>
      <c r="F5" s="73"/>
      <c r="G5" s="74"/>
      <c r="H5" s="73"/>
      <c r="I5" s="74"/>
      <c r="J5" s="73"/>
      <c r="K5" s="74"/>
      <c r="L5" s="73"/>
      <c r="M5" s="74"/>
      <c r="N5" s="73"/>
      <c r="O5" s="74"/>
      <c r="P5" s="73"/>
      <c r="Q5" s="74"/>
      <c r="R5" s="73"/>
      <c r="S5" s="76"/>
      <c r="T5" s="75"/>
      <c r="U5" s="74"/>
      <c r="V5" s="73"/>
      <c r="W5" s="80"/>
    </row>
    <row r="6" spans="1:23" ht="24.75" customHeight="1">
      <c r="A6" s="118">
        <v>44168</v>
      </c>
      <c r="B6" s="104" t="s">
        <v>26</v>
      </c>
      <c r="C6" s="78">
        <f t="shared" si="0"/>
        <v>0</v>
      </c>
      <c r="D6" s="77">
        <f t="shared" si="1"/>
        <v>0</v>
      </c>
      <c r="E6" s="74"/>
      <c r="F6" s="73"/>
      <c r="G6" s="74"/>
      <c r="H6" s="73"/>
      <c r="I6" s="74"/>
      <c r="J6" s="73"/>
      <c r="K6" s="74"/>
      <c r="L6" s="73"/>
      <c r="M6" s="74"/>
      <c r="N6" s="73"/>
      <c r="O6" s="74"/>
      <c r="P6" s="73"/>
      <c r="Q6" s="74"/>
      <c r="R6" s="73"/>
      <c r="S6" s="76"/>
      <c r="T6" s="75"/>
      <c r="U6" s="74"/>
      <c r="V6" s="73"/>
      <c r="W6" s="80"/>
    </row>
    <row r="7" spans="1:23" ht="24.75" customHeight="1">
      <c r="A7" s="118">
        <v>44169</v>
      </c>
      <c r="B7" s="104" t="s">
        <v>27</v>
      </c>
      <c r="C7" s="78">
        <f t="shared" si="0"/>
        <v>0</v>
      </c>
      <c r="D7" s="77">
        <f t="shared" si="1"/>
        <v>0</v>
      </c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6"/>
      <c r="T7" s="75"/>
      <c r="U7" s="74"/>
      <c r="V7" s="73"/>
      <c r="W7" s="80"/>
    </row>
    <row r="8" spans="1:23" ht="24.75" customHeight="1">
      <c r="A8" s="118">
        <v>44170</v>
      </c>
      <c r="B8" s="104" t="s">
        <v>28</v>
      </c>
      <c r="C8" s="78">
        <f t="shared" si="0"/>
        <v>0</v>
      </c>
      <c r="D8" s="77">
        <f t="shared" si="1"/>
        <v>0</v>
      </c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6"/>
      <c r="T8" s="75"/>
      <c r="U8" s="74"/>
      <c r="V8" s="73"/>
      <c r="W8" s="80"/>
    </row>
    <row r="9" spans="1:23" ht="24.75" customHeight="1">
      <c r="A9" s="118">
        <v>44171</v>
      </c>
      <c r="B9" s="104" t="s">
        <v>22</v>
      </c>
      <c r="C9" s="78">
        <f t="shared" si="0"/>
        <v>0</v>
      </c>
      <c r="D9" s="77">
        <f t="shared" si="1"/>
        <v>0</v>
      </c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6"/>
      <c r="T9" s="75"/>
      <c r="U9" s="74"/>
      <c r="V9" s="73"/>
      <c r="W9" s="80"/>
    </row>
    <row r="10" spans="1:23" ht="24.75" customHeight="1">
      <c r="A10" s="118">
        <v>44172</v>
      </c>
      <c r="B10" s="104" t="s">
        <v>23</v>
      </c>
      <c r="C10" s="78">
        <f t="shared" si="0"/>
        <v>0</v>
      </c>
      <c r="D10" s="77">
        <f t="shared" si="1"/>
        <v>0</v>
      </c>
      <c r="E10" s="74"/>
      <c r="F10" s="73"/>
      <c r="G10" s="74"/>
      <c r="H10" s="73"/>
      <c r="I10" s="74"/>
      <c r="J10" s="73"/>
      <c r="K10" s="74"/>
      <c r="L10" s="73"/>
      <c r="M10" s="74"/>
      <c r="N10" s="73"/>
      <c r="O10" s="74"/>
      <c r="P10" s="73"/>
      <c r="Q10" s="74"/>
      <c r="R10" s="73"/>
      <c r="S10" s="76"/>
      <c r="T10" s="75"/>
      <c r="U10" s="74"/>
      <c r="V10" s="73"/>
      <c r="W10" s="80"/>
    </row>
    <row r="11" spans="1:23" ht="24.75" customHeight="1">
      <c r="A11" s="118">
        <v>44173</v>
      </c>
      <c r="B11" s="104" t="s">
        <v>24</v>
      </c>
      <c r="C11" s="78">
        <f t="shared" si="0"/>
        <v>0</v>
      </c>
      <c r="D11" s="77">
        <f t="shared" si="1"/>
        <v>0</v>
      </c>
      <c r="E11" s="74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/>
      <c r="Q11" s="74"/>
      <c r="R11" s="73"/>
      <c r="S11" s="76"/>
      <c r="T11" s="75"/>
      <c r="U11" s="74"/>
      <c r="V11" s="73"/>
      <c r="W11" s="80"/>
    </row>
    <row r="12" spans="1:23" ht="24.75" customHeight="1">
      <c r="A12" s="118">
        <v>44174</v>
      </c>
      <c r="B12" s="104" t="s">
        <v>25</v>
      </c>
      <c r="C12" s="78">
        <f t="shared" si="0"/>
        <v>0</v>
      </c>
      <c r="D12" s="77">
        <f t="shared" si="1"/>
        <v>0</v>
      </c>
      <c r="E12" s="74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6"/>
      <c r="T12" s="75"/>
      <c r="U12" s="74"/>
      <c r="V12" s="73"/>
      <c r="W12" s="80"/>
    </row>
    <row r="13" spans="1:23" ht="24.75" customHeight="1">
      <c r="A13" s="118">
        <v>44175</v>
      </c>
      <c r="B13" s="104" t="s">
        <v>26</v>
      </c>
      <c r="C13" s="78">
        <f t="shared" si="0"/>
        <v>0</v>
      </c>
      <c r="D13" s="77">
        <f t="shared" si="1"/>
        <v>0</v>
      </c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  <c r="R13" s="73"/>
      <c r="S13" s="76"/>
      <c r="T13" s="75"/>
      <c r="U13" s="74"/>
      <c r="V13" s="73"/>
      <c r="W13" s="80"/>
    </row>
    <row r="14" spans="1:23" ht="24.75" customHeight="1">
      <c r="A14" s="118">
        <v>44176</v>
      </c>
      <c r="B14" s="104" t="s">
        <v>27</v>
      </c>
      <c r="C14" s="78">
        <f t="shared" si="0"/>
        <v>0</v>
      </c>
      <c r="D14" s="77">
        <f t="shared" si="1"/>
        <v>0</v>
      </c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/>
      <c r="Q14" s="74"/>
      <c r="R14" s="73"/>
      <c r="S14" s="76"/>
      <c r="T14" s="75"/>
      <c r="U14" s="74"/>
      <c r="V14" s="73"/>
      <c r="W14" s="80"/>
    </row>
    <row r="15" spans="1:23" ht="24.75" customHeight="1">
      <c r="A15" s="118">
        <v>44177</v>
      </c>
      <c r="B15" s="104" t="s">
        <v>28</v>
      </c>
      <c r="C15" s="78">
        <f t="shared" si="0"/>
        <v>0</v>
      </c>
      <c r="D15" s="77">
        <f t="shared" si="1"/>
        <v>0</v>
      </c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6"/>
      <c r="T15" s="75"/>
      <c r="U15" s="74"/>
      <c r="V15" s="73"/>
      <c r="W15" s="80"/>
    </row>
    <row r="16" spans="1:23" ht="24.75" customHeight="1">
      <c r="A16" s="118">
        <v>44178</v>
      </c>
      <c r="B16" s="104" t="s">
        <v>22</v>
      </c>
      <c r="C16" s="78">
        <f t="shared" si="0"/>
        <v>0</v>
      </c>
      <c r="D16" s="77">
        <f t="shared" si="1"/>
        <v>0</v>
      </c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/>
      <c r="Q16" s="74"/>
      <c r="R16" s="73"/>
      <c r="S16" s="76"/>
      <c r="T16" s="75"/>
      <c r="U16" s="74"/>
      <c r="V16" s="73"/>
      <c r="W16" s="80"/>
    </row>
    <row r="17" spans="1:23" ht="24.75" customHeight="1">
      <c r="A17" s="118">
        <v>44179</v>
      </c>
      <c r="B17" s="104" t="s">
        <v>23</v>
      </c>
      <c r="C17" s="78">
        <f t="shared" si="0"/>
        <v>0</v>
      </c>
      <c r="D17" s="77">
        <f t="shared" si="1"/>
        <v>0</v>
      </c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74"/>
      <c r="R17" s="73"/>
      <c r="S17" s="76"/>
      <c r="T17" s="75"/>
      <c r="U17" s="74"/>
      <c r="V17" s="73"/>
      <c r="W17" s="80"/>
    </row>
    <row r="18" spans="1:23" ht="24.75" customHeight="1">
      <c r="A18" s="118">
        <v>44180</v>
      </c>
      <c r="B18" s="104" t="s">
        <v>24</v>
      </c>
      <c r="C18" s="78">
        <f t="shared" si="0"/>
        <v>0</v>
      </c>
      <c r="D18" s="77">
        <f t="shared" si="1"/>
        <v>0</v>
      </c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6"/>
      <c r="T18" s="75"/>
      <c r="U18" s="74"/>
      <c r="V18" s="73"/>
      <c r="W18" s="80"/>
    </row>
    <row r="19" spans="1:23" ht="24.75" customHeight="1">
      <c r="A19" s="118">
        <v>44181</v>
      </c>
      <c r="B19" s="104" t="s">
        <v>25</v>
      </c>
      <c r="C19" s="78">
        <f t="shared" si="0"/>
        <v>0</v>
      </c>
      <c r="D19" s="77">
        <f t="shared" si="1"/>
        <v>0</v>
      </c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6"/>
      <c r="T19" s="75"/>
      <c r="U19" s="74"/>
      <c r="V19" s="73"/>
      <c r="W19" s="80"/>
    </row>
    <row r="20" spans="1:23" ht="24.75" customHeight="1">
      <c r="A20" s="118">
        <v>44182</v>
      </c>
      <c r="B20" s="104" t="s">
        <v>26</v>
      </c>
      <c r="C20" s="78">
        <f t="shared" si="0"/>
        <v>0</v>
      </c>
      <c r="D20" s="77">
        <f t="shared" si="1"/>
        <v>0</v>
      </c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6"/>
      <c r="T20" s="75"/>
      <c r="U20" s="74"/>
      <c r="V20" s="73"/>
      <c r="W20" s="80"/>
    </row>
    <row r="21" spans="1:23" ht="24.75" customHeight="1">
      <c r="A21" s="118">
        <v>44183</v>
      </c>
      <c r="B21" s="104" t="s">
        <v>27</v>
      </c>
      <c r="C21" s="78">
        <f t="shared" si="0"/>
        <v>0</v>
      </c>
      <c r="D21" s="77">
        <f t="shared" si="1"/>
        <v>0</v>
      </c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6"/>
      <c r="T21" s="75"/>
      <c r="U21" s="74"/>
      <c r="V21" s="73"/>
      <c r="W21" s="80"/>
    </row>
    <row r="22" spans="1:23" ht="24.75" customHeight="1">
      <c r="A22" s="118">
        <v>44184</v>
      </c>
      <c r="B22" s="104" t="s">
        <v>28</v>
      </c>
      <c r="C22" s="78">
        <f t="shared" si="0"/>
        <v>0</v>
      </c>
      <c r="D22" s="77">
        <f t="shared" si="1"/>
        <v>0</v>
      </c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6"/>
      <c r="T22" s="75"/>
      <c r="U22" s="74"/>
      <c r="V22" s="73"/>
      <c r="W22" s="80"/>
    </row>
    <row r="23" spans="1:23" ht="24.75" customHeight="1">
      <c r="A23" s="118">
        <v>44185</v>
      </c>
      <c r="B23" s="104" t="s">
        <v>22</v>
      </c>
      <c r="C23" s="78">
        <f t="shared" si="0"/>
        <v>0</v>
      </c>
      <c r="D23" s="77">
        <f t="shared" si="1"/>
        <v>0</v>
      </c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6"/>
      <c r="T23" s="75"/>
      <c r="U23" s="74"/>
      <c r="V23" s="73"/>
      <c r="W23" s="80"/>
    </row>
    <row r="24" spans="1:23" ht="24.75" customHeight="1">
      <c r="A24" s="118">
        <v>44186</v>
      </c>
      <c r="B24" s="104" t="s">
        <v>23</v>
      </c>
      <c r="C24" s="78">
        <f t="shared" si="0"/>
        <v>0</v>
      </c>
      <c r="D24" s="77">
        <f t="shared" si="1"/>
        <v>0</v>
      </c>
      <c r="E24" s="74"/>
      <c r="F24" s="73"/>
      <c r="G24" s="74"/>
      <c r="H24" s="73"/>
      <c r="I24" s="74"/>
      <c r="J24" s="73"/>
      <c r="K24" s="74"/>
      <c r="L24" s="73"/>
      <c r="M24" s="74"/>
      <c r="N24" s="73"/>
      <c r="O24" s="74"/>
      <c r="P24" s="73"/>
      <c r="Q24" s="74"/>
      <c r="R24" s="73"/>
      <c r="S24" s="76"/>
      <c r="T24" s="75"/>
      <c r="U24" s="74"/>
      <c r="V24" s="73"/>
      <c r="W24" s="80"/>
    </row>
    <row r="25" spans="1:23" ht="24.75" customHeight="1">
      <c r="A25" s="118">
        <v>44187</v>
      </c>
      <c r="B25" s="104" t="s">
        <v>24</v>
      </c>
      <c r="C25" s="78">
        <f t="shared" si="0"/>
        <v>0</v>
      </c>
      <c r="D25" s="77">
        <f t="shared" si="1"/>
        <v>0</v>
      </c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4"/>
      <c r="R25" s="73"/>
      <c r="S25" s="76"/>
      <c r="T25" s="75"/>
      <c r="U25" s="74"/>
      <c r="V25" s="73"/>
      <c r="W25" s="80"/>
    </row>
    <row r="26" spans="1:23" ht="24.75" customHeight="1">
      <c r="A26" s="118">
        <v>44188</v>
      </c>
      <c r="B26" s="104" t="s">
        <v>25</v>
      </c>
      <c r="C26" s="78">
        <f t="shared" si="0"/>
        <v>0</v>
      </c>
      <c r="D26" s="77">
        <f t="shared" si="1"/>
        <v>0</v>
      </c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6"/>
      <c r="T26" s="75"/>
      <c r="U26" s="74"/>
      <c r="V26" s="73"/>
      <c r="W26" s="80"/>
    </row>
    <row r="27" spans="1:23" ht="24.75" customHeight="1">
      <c r="A27" s="118">
        <v>44189</v>
      </c>
      <c r="B27" s="104" t="s">
        <v>26</v>
      </c>
      <c r="C27" s="78">
        <f t="shared" si="0"/>
        <v>0</v>
      </c>
      <c r="D27" s="77">
        <f t="shared" si="1"/>
        <v>0</v>
      </c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3"/>
      <c r="S27" s="76"/>
      <c r="T27" s="75"/>
      <c r="U27" s="74"/>
      <c r="V27" s="73"/>
      <c r="W27" s="80"/>
    </row>
    <row r="28" spans="1:23" ht="24.75" customHeight="1">
      <c r="A28" s="118">
        <v>44190</v>
      </c>
      <c r="B28" s="104" t="s">
        <v>27</v>
      </c>
      <c r="C28" s="78">
        <f t="shared" si="0"/>
        <v>0</v>
      </c>
      <c r="D28" s="77">
        <f t="shared" si="1"/>
        <v>0</v>
      </c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6"/>
      <c r="T28" s="75"/>
      <c r="U28" s="74"/>
      <c r="V28" s="73"/>
      <c r="W28" s="80"/>
    </row>
    <row r="29" spans="1:23" ht="24.75" customHeight="1">
      <c r="A29" s="118">
        <v>44191</v>
      </c>
      <c r="B29" s="104" t="s">
        <v>28</v>
      </c>
      <c r="C29" s="78">
        <f t="shared" si="0"/>
        <v>0</v>
      </c>
      <c r="D29" s="77">
        <f t="shared" si="1"/>
        <v>0</v>
      </c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6"/>
      <c r="T29" s="75"/>
      <c r="U29" s="74"/>
      <c r="V29" s="73"/>
      <c r="W29" s="80"/>
    </row>
    <row r="30" spans="1:23" ht="24.75" customHeight="1">
      <c r="A30" s="118">
        <v>44192</v>
      </c>
      <c r="B30" s="104" t="s">
        <v>22</v>
      </c>
      <c r="C30" s="78">
        <f t="shared" si="0"/>
        <v>0</v>
      </c>
      <c r="D30" s="77">
        <f t="shared" si="1"/>
        <v>0</v>
      </c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/>
      <c r="Q30" s="74"/>
      <c r="R30" s="73"/>
      <c r="S30" s="76"/>
      <c r="T30" s="75"/>
      <c r="U30" s="74"/>
      <c r="V30" s="73"/>
      <c r="W30" s="80"/>
    </row>
    <row r="31" spans="1:23" ht="24.75" customHeight="1">
      <c r="A31" s="118">
        <v>44193</v>
      </c>
      <c r="B31" s="104" t="s">
        <v>23</v>
      </c>
      <c r="C31" s="78">
        <f t="shared" si="0"/>
        <v>0</v>
      </c>
      <c r="D31" s="77">
        <f t="shared" si="1"/>
        <v>0</v>
      </c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4"/>
      <c r="R31" s="73"/>
      <c r="S31" s="76"/>
      <c r="T31" s="75"/>
      <c r="U31" s="74"/>
      <c r="V31" s="73"/>
      <c r="W31" s="80"/>
    </row>
    <row r="32" spans="1:23" ht="24.75" customHeight="1">
      <c r="A32" s="118">
        <v>44194</v>
      </c>
      <c r="B32" s="104" t="s">
        <v>24</v>
      </c>
      <c r="C32" s="78">
        <f t="shared" si="0"/>
        <v>0</v>
      </c>
      <c r="D32" s="77">
        <f t="shared" si="1"/>
        <v>0</v>
      </c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73"/>
      <c r="Q32" s="74"/>
      <c r="R32" s="73"/>
      <c r="S32" s="76"/>
      <c r="T32" s="75"/>
      <c r="U32" s="74"/>
      <c r="V32" s="73"/>
      <c r="W32" s="80"/>
    </row>
    <row r="33" spans="1:23" ht="24.75" customHeight="1">
      <c r="A33" s="82">
        <v>44195</v>
      </c>
      <c r="B33" s="104" t="s">
        <v>25</v>
      </c>
      <c r="C33" s="78">
        <f t="shared" si="0"/>
        <v>0</v>
      </c>
      <c r="D33" s="77">
        <f t="shared" si="1"/>
        <v>0</v>
      </c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  <c r="P33" s="73"/>
      <c r="Q33" s="74"/>
      <c r="R33" s="73"/>
      <c r="S33" s="76"/>
      <c r="T33" s="75"/>
      <c r="U33" s="74"/>
      <c r="V33" s="73"/>
      <c r="W33" s="80"/>
    </row>
    <row r="34" spans="1:23" ht="24.75" customHeight="1" thickBot="1">
      <c r="A34" s="128">
        <v>44196</v>
      </c>
      <c r="B34" s="130" t="s">
        <v>26</v>
      </c>
      <c r="C34" s="123">
        <f>SUM(E34,G34,I34,K34,M34,O34,Q34,S34,U34)</f>
        <v>0</v>
      </c>
      <c r="D34" s="124">
        <f>SUM(F34,H34,J34,L34,N34,P34,R34,T34,V34)</f>
        <v>0</v>
      </c>
      <c r="E34" s="100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99"/>
      <c r="S34" s="102"/>
      <c r="T34" s="101"/>
      <c r="U34" s="100"/>
      <c r="V34" s="99"/>
      <c r="W34" s="129"/>
    </row>
    <row r="35" spans="1:23" ht="24.75" customHeight="1" thickBot="1">
      <c r="A35" s="170"/>
      <c r="B35" s="171"/>
      <c r="C35" s="70">
        <f>SUM(C4:C34)</f>
        <v>0</v>
      </c>
      <c r="D35" s="71">
        <f aca="true" t="shared" si="2" ref="D35:V35">SUM(D4:D34)</f>
        <v>0</v>
      </c>
      <c r="E35" s="70">
        <f t="shared" si="2"/>
        <v>0</v>
      </c>
      <c r="F35" s="69">
        <f t="shared" si="2"/>
        <v>0</v>
      </c>
      <c r="G35" s="70">
        <f t="shared" si="2"/>
        <v>0</v>
      </c>
      <c r="H35" s="69">
        <f t="shared" si="2"/>
        <v>0</v>
      </c>
      <c r="I35" s="70">
        <f t="shared" si="2"/>
        <v>0</v>
      </c>
      <c r="J35" s="69">
        <f t="shared" si="2"/>
        <v>0</v>
      </c>
      <c r="K35" s="70">
        <f t="shared" si="2"/>
        <v>0</v>
      </c>
      <c r="L35" s="69">
        <f t="shared" si="2"/>
        <v>0</v>
      </c>
      <c r="M35" s="70">
        <f t="shared" si="2"/>
        <v>0</v>
      </c>
      <c r="N35" s="69">
        <f t="shared" si="2"/>
        <v>0</v>
      </c>
      <c r="O35" s="70">
        <f t="shared" si="2"/>
        <v>0</v>
      </c>
      <c r="P35" s="69">
        <f t="shared" si="2"/>
        <v>0</v>
      </c>
      <c r="Q35" s="70">
        <f t="shared" si="2"/>
        <v>0</v>
      </c>
      <c r="R35" s="69">
        <f>SUM(R4:R34)</f>
        <v>0</v>
      </c>
      <c r="S35" s="70">
        <f t="shared" si="2"/>
        <v>0</v>
      </c>
      <c r="T35" s="69">
        <f t="shared" si="2"/>
        <v>0</v>
      </c>
      <c r="U35" s="70">
        <f t="shared" si="2"/>
        <v>0</v>
      </c>
      <c r="V35" s="69">
        <f t="shared" si="2"/>
        <v>0</v>
      </c>
      <c r="W35" s="68"/>
    </row>
    <row r="36" spans="1:2" ht="13.5">
      <c r="A36" s="66"/>
      <c r="B36" s="66"/>
    </row>
    <row r="37" spans="1:2" ht="13.5">
      <c r="A37" s="66"/>
      <c r="B37" s="66"/>
    </row>
    <row r="38" spans="1:4" ht="13.5">
      <c r="A38" s="66"/>
      <c r="B38" s="66"/>
      <c r="C38" s="67"/>
      <c r="D38" s="67"/>
    </row>
    <row r="39" spans="1:2" ht="13.5">
      <c r="A39" s="66"/>
      <c r="B39" s="66"/>
    </row>
    <row r="40" spans="1:23" s="62" customFormat="1" ht="13.5">
      <c r="A40" s="61"/>
      <c r="B40" s="61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64"/>
      <c r="N40" s="64"/>
      <c r="O40" s="64"/>
      <c r="P40" s="64"/>
      <c r="Q40" s="64"/>
      <c r="R40" s="65"/>
      <c r="S40" s="64"/>
      <c r="T40" s="64"/>
      <c r="U40" s="64"/>
      <c r="V40" s="64"/>
      <c r="W40" s="63"/>
    </row>
    <row r="41" spans="1:23" s="62" customFormat="1" ht="13.5">
      <c r="A41" s="61"/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3"/>
    </row>
    <row r="42" spans="1:23" s="62" customFormat="1" ht="13.5">
      <c r="A42" s="61"/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3"/>
    </row>
    <row r="43" spans="1:23" s="58" customFormat="1" ht="13.5">
      <c r="A43" s="61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59"/>
    </row>
  </sheetData>
  <sheetProtection/>
  <mergeCells count="15"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O22" sqref="O22"/>
    </sheetView>
  </sheetViews>
  <sheetFormatPr defaultColWidth="9.00390625" defaultRowHeight="13.5"/>
  <cols>
    <col min="1" max="1" width="14.125" style="57" customWidth="1"/>
    <col min="2" max="2" width="3.75390625" style="5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6" customWidth="1"/>
    <col min="24" max="16384" width="9.00390625" style="34" customWidth="1"/>
  </cols>
  <sheetData>
    <row r="1" spans="1:23" ht="31.5" customHeight="1" thickBot="1">
      <c r="A1" s="96" t="s">
        <v>51</v>
      </c>
      <c r="B1" s="95"/>
      <c r="C1" s="172" t="s">
        <v>62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94"/>
    </row>
    <row r="2" spans="1:23" ht="27.75" customHeight="1">
      <c r="A2" s="174" t="s">
        <v>17</v>
      </c>
      <c r="B2" s="175"/>
      <c r="C2" s="176" t="s">
        <v>50</v>
      </c>
      <c r="D2" s="178" t="s">
        <v>10</v>
      </c>
      <c r="E2" s="180" t="s">
        <v>18</v>
      </c>
      <c r="F2" s="181"/>
      <c r="G2" s="180" t="s">
        <v>2</v>
      </c>
      <c r="H2" s="181"/>
      <c r="I2" s="180" t="s">
        <v>3</v>
      </c>
      <c r="J2" s="181"/>
      <c r="K2" s="180" t="s">
        <v>4</v>
      </c>
      <c r="L2" s="181"/>
      <c r="M2" s="180" t="s">
        <v>19</v>
      </c>
      <c r="N2" s="181"/>
      <c r="O2" s="180" t="s">
        <v>20</v>
      </c>
      <c r="P2" s="181"/>
      <c r="Q2" s="182" t="s">
        <v>58</v>
      </c>
      <c r="R2" s="183"/>
      <c r="S2" s="184" t="s">
        <v>59</v>
      </c>
      <c r="T2" s="185"/>
      <c r="U2" s="186" t="s">
        <v>49</v>
      </c>
      <c r="V2" s="187"/>
      <c r="W2" s="188" t="s">
        <v>21</v>
      </c>
    </row>
    <row r="3" spans="1:23" ht="22.5" customHeight="1" thickBot="1">
      <c r="A3" s="170"/>
      <c r="B3" s="171"/>
      <c r="C3" s="177"/>
      <c r="D3" s="179"/>
      <c r="E3" s="93" t="s">
        <v>48</v>
      </c>
      <c r="F3" s="92" t="s">
        <v>47</v>
      </c>
      <c r="G3" s="93" t="s">
        <v>48</v>
      </c>
      <c r="H3" s="92" t="s">
        <v>47</v>
      </c>
      <c r="I3" s="93" t="s">
        <v>48</v>
      </c>
      <c r="J3" s="92" t="s">
        <v>47</v>
      </c>
      <c r="K3" s="93" t="s">
        <v>48</v>
      </c>
      <c r="L3" s="92" t="s">
        <v>47</v>
      </c>
      <c r="M3" s="93" t="s">
        <v>48</v>
      </c>
      <c r="N3" s="92" t="s">
        <v>47</v>
      </c>
      <c r="O3" s="93" t="s">
        <v>48</v>
      </c>
      <c r="P3" s="92" t="s">
        <v>47</v>
      </c>
      <c r="Q3" s="93" t="s">
        <v>48</v>
      </c>
      <c r="R3" s="92" t="s">
        <v>47</v>
      </c>
      <c r="S3" s="93" t="s">
        <v>48</v>
      </c>
      <c r="T3" s="92" t="s">
        <v>47</v>
      </c>
      <c r="U3" s="93" t="s">
        <v>48</v>
      </c>
      <c r="V3" s="92" t="s">
        <v>47</v>
      </c>
      <c r="W3" s="189"/>
    </row>
    <row r="4" spans="1:23" ht="24.75" customHeight="1">
      <c r="A4" s="91">
        <v>43831</v>
      </c>
      <c r="B4" s="108" t="s">
        <v>27</v>
      </c>
      <c r="C4" s="89">
        <f aca="true" t="shared" si="0" ref="C4:C34">SUM(E4,G4,I4,K4,M4,O4,Q4,S4,U4)</f>
        <v>0</v>
      </c>
      <c r="D4" s="88">
        <f aca="true" t="shared" si="1" ref="D4:D34">SUM(F4,H4,J4,L4,N4,P4,R4,T4,V4)</f>
        <v>0</v>
      </c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4"/>
      <c r="S4" s="87"/>
      <c r="T4" s="86"/>
      <c r="U4" s="85"/>
      <c r="V4" s="84"/>
      <c r="W4" s="83"/>
    </row>
    <row r="5" spans="1:23" ht="24.75" customHeight="1">
      <c r="A5" s="82">
        <v>43832</v>
      </c>
      <c r="B5" s="107" t="s">
        <v>28</v>
      </c>
      <c r="C5" s="78">
        <f t="shared" si="0"/>
        <v>0</v>
      </c>
      <c r="D5" s="77">
        <f t="shared" si="1"/>
        <v>0</v>
      </c>
      <c r="E5" s="74"/>
      <c r="F5" s="73"/>
      <c r="G5" s="74"/>
      <c r="H5" s="73"/>
      <c r="I5" s="74"/>
      <c r="J5" s="73"/>
      <c r="K5" s="74"/>
      <c r="L5" s="73"/>
      <c r="M5" s="74"/>
      <c r="N5" s="73"/>
      <c r="O5" s="74"/>
      <c r="P5" s="73"/>
      <c r="Q5" s="74"/>
      <c r="R5" s="73"/>
      <c r="S5" s="76"/>
      <c r="T5" s="75"/>
      <c r="U5" s="74"/>
      <c r="V5" s="73"/>
      <c r="W5" s="80"/>
    </row>
    <row r="6" spans="1:23" ht="24.75" customHeight="1">
      <c r="A6" s="82">
        <v>43833</v>
      </c>
      <c r="B6" s="107" t="s">
        <v>22</v>
      </c>
      <c r="C6" s="78">
        <f t="shared" si="0"/>
        <v>0</v>
      </c>
      <c r="D6" s="77">
        <f t="shared" si="1"/>
        <v>0</v>
      </c>
      <c r="E6" s="74"/>
      <c r="F6" s="73"/>
      <c r="G6" s="74"/>
      <c r="H6" s="73"/>
      <c r="I6" s="74"/>
      <c r="J6" s="73"/>
      <c r="K6" s="74"/>
      <c r="L6" s="73"/>
      <c r="M6" s="74"/>
      <c r="N6" s="73"/>
      <c r="O6" s="74"/>
      <c r="P6" s="73"/>
      <c r="Q6" s="74"/>
      <c r="R6" s="73"/>
      <c r="S6" s="76"/>
      <c r="T6" s="75"/>
      <c r="U6" s="74"/>
      <c r="V6" s="73"/>
      <c r="W6" s="80"/>
    </row>
    <row r="7" spans="1:23" ht="24.75" customHeight="1">
      <c r="A7" s="82">
        <v>43834</v>
      </c>
      <c r="B7" s="107" t="s">
        <v>23</v>
      </c>
      <c r="C7" s="78">
        <f t="shared" si="0"/>
        <v>0</v>
      </c>
      <c r="D7" s="77">
        <f t="shared" si="1"/>
        <v>0</v>
      </c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6"/>
      <c r="T7" s="75"/>
      <c r="U7" s="74"/>
      <c r="V7" s="73"/>
      <c r="W7" s="80"/>
    </row>
    <row r="8" spans="1:23" ht="24.75" customHeight="1">
      <c r="A8" s="82">
        <v>43835</v>
      </c>
      <c r="B8" s="107" t="s">
        <v>24</v>
      </c>
      <c r="C8" s="78">
        <f t="shared" si="0"/>
        <v>0</v>
      </c>
      <c r="D8" s="77">
        <f t="shared" si="1"/>
        <v>0</v>
      </c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6"/>
      <c r="T8" s="75"/>
      <c r="U8" s="74"/>
      <c r="V8" s="73"/>
      <c r="W8" s="80"/>
    </row>
    <row r="9" spans="1:23" ht="24.75" customHeight="1">
      <c r="A9" s="82">
        <v>43836</v>
      </c>
      <c r="B9" s="107" t="s">
        <v>25</v>
      </c>
      <c r="C9" s="78">
        <f t="shared" si="0"/>
        <v>0</v>
      </c>
      <c r="D9" s="77">
        <f t="shared" si="1"/>
        <v>0</v>
      </c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6"/>
      <c r="T9" s="75"/>
      <c r="U9" s="74"/>
      <c r="V9" s="73"/>
      <c r="W9" s="80"/>
    </row>
    <row r="10" spans="1:23" ht="24.75" customHeight="1">
      <c r="A10" s="82">
        <v>43837</v>
      </c>
      <c r="B10" s="107" t="s">
        <v>26</v>
      </c>
      <c r="C10" s="78">
        <f t="shared" si="0"/>
        <v>0</v>
      </c>
      <c r="D10" s="77">
        <f t="shared" si="1"/>
        <v>0</v>
      </c>
      <c r="E10" s="74"/>
      <c r="F10" s="73"/>
      <c r="G10" s="74"/>
      <c r="H10" s="73"/>
      <c r="I10" s="74"/>
      <c r="J10" s="73"/>
      <c r="K10" s="74"/>
      <c r="L10" s="73"/>
      <c r="M10" s="74"/>
      <c r="N10" s="73"/>
      <c r="O10" s="74"/>
      <c r="P10" s="73"/>
      <c r="Q10" s="74"/>
      <c r="R10" s="73"/>
      <c r="S10" s="76"/>
      <c r="T10" s="75"/>
      <c r="U10" s="74"/>
      <c r="V10" s="73"/>
      <c r="W10" s="80"/>
    </row>
    <row r="11" spans="1:23" ht="24.75" customHeight="1">
      <c r="A11" s="82">
        <v>43838</v>
      </c>
      <c r="B11" s="107" t="s">
        <v>27</v>
      </c>
      <c r="C11" s="78">
        <f t="shared" si="0"/>
        <v>0</v>
      </c>
      <c r="D11" s="77">
        <f t="shared" si="1"/>
        <v>0</v>
      </c>
      <c r="E11" s="74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/>
      <c r="Q11" s="74"/>
      <c r="R11" s="73"/>
      <c r="S11" s="76"/>
      <c r="T11" s="75"/>
      <c r="U11" s="74"/>
      <c r="V11" s="73"/>
      <c r="W11" s="80"/>
    </row>
    <row r="12" spans="1:23" ht="24.75" customHeight="1">
      <c r="A12" s="82">
        <v>43839</v>
      </c>
      <c r="B12" s="107" t="s">
        <v>28</v>
      </c>
      <c r="C12" s="78">
        <f t="shared" si="0"/>
        <v>0</v>
      </c>
      <c r="D12" s="77">
        <f t="shared" si="1"/>
        <v>0</v>
      </c>
      <c r="E12" s="74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6"/>
      <c r="T12" s="75"/>
      <c r="U12" s="74"/>
      <c r="V12" s="73"/>
      <c r="W12" s="80"/>
    </row>
    <row r="13" spans="1:23" ht="24.75" customHeight="1">
      <c r="A13" s="82">
        <v>43840</v>
      </c>
      <c r="B13" s="107" t="s">
        <v>22</v>
      </c>
      <c r="C13" s="78">
        <f t="shared" si="0"/>
        <v>0</v>
      </c>
      <c r="D13" s="77">
        <f t="shared" si="1"/>
        <v>0</v>
      </c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  <c r="R13" s="73"/>
      <c r="S13" s="76"/>
      <c r="T13" s="75"/>
      <c r="U13" s="74"/>
      <c r="V13" s="73"/>
      <c r="W13" s="80"/>
    </row>
    <row r="14" spans="1:23" ht="24.75" customHeight="1">
      <c r="A14" s="82">
        <v>43841</v>
      </c>
      <c r="B14" s="107" t="s">
        <v>23</v>
      </c>
      <c r="C14" s="78">
        <f t="shared" si="0"/>
        <v>0</v>
      </c>
      <c r="D14" s="77">
        <f t="shared" si="1"/>
        <v>0</v>
      </c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/>
      <c r="Q14" s="74"/>
      <c r="R14" s="73"/>
      <c r="S14" s="76"/>
      <c r="T14" s="75"/>
      <c r="U14" s="74"/>
      <c r="V14" s="73"/>
      <c r="W14" s="80"/>
    </row>
    <row r="15" spans="1:23" ht="24.75" customHeight="1">
      <c r="A15" s="82">
        <v>43842</v>
      </c>
      <c r="B15" s="107" t="s">
        <v>24</v>
      </c>
      <c r="C15" s="78">
        <f t="shared" si="0"/>
        <v>0</v>
      </c>
      <c r="D15" s="77">
        <f t="shared" si="1"/>
        <v>0</v>
      </c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6"/>
      <c r="T15" s="75"/>
      <c r="U15" s="74"/>
      <c r="V15" s="73"/>
      <c r="W15" s="80"/>
    </row>
    <row r="16" spans="1:23" ht="24.75" customHeight="1">
      <c r="A16" s="82">
        <v>43843</v>
      </c>
      <c r="B16" s="107" t="s">
        <v>25</v>
      </c>
      <c r="C16" s="78">
        <f t="shared" si="0"/>
        <v>0</v>
      </c>
      <c r="D16" s="77">
        <f t="shared" si="1"/>
        <v>0</v>
      </c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/>
      <c r="Q16" s="74"/>
      <c r="R16" s="73"/>
      <c r="S16" s="76"/>
      <c r="T16" s="75"/>
      <c r="U16" s="74"/>
      <c r="V16" s="73"/>
      <c r="W16" s="80"/>
    </row>
    <row r="17" spans="1:23" ht="24.75" customHeight="1">
      <c r="A17" s="82">
        <v>43844</v>
      </c>
      <c r="B17" s="107" t="s">
        <v>26</v>
      </c>
      <c r="C17" s="78">
        <f t="shared" si="0"/>
        <v>0</v>
      </c>
      <c r="D17" s="77">
        <f t="shared" si="1"/>
        <v>0</v>
      </c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74"/>
      <c r="R17" s="73"/>
      <c r="S17" s="76"/>
      <c r="T17" s="75"/>
      <c r="U17" s="74"/>
      <c r="V17" s="73"/>
      <c r="W17" s="80"/>
    </row>
    <row r="18" spans="1:23" ht="24.75" customHeight="1">
      <c r="A18" s="82">
        <v>43845</v>
      </c>
      <c r="B18" s="107" t="s">
        <v>27</v>
      </c>
      <c r="C18" s="78">
        <f t="shared" si="0"/>
        <v>0</v>
      </c>
      <c r="D18" s="77">
        <f t="shared" si="1"/>
        <v>0</v>
      </c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6"/>
      <c r="T18" s="75"/>
      <c r="U18" s="74"/>
      <c r="V18" s="73"/>
      <c r="W18" s="80"/>
    </row>
    <row r="19" spans="1:23" ht="24.75" customHeight="1">
      <c r="A19" s="82">
        <v>43846</v>
      </c>
      <c r="B19" s="107" t="s">
        <v>28</v>
      </c>
      <c r="C19" s="78">
        <f t="shared" si="0"/>
        <v>0</v>
      </c>
      <c r="D19" s="77">
        <f t="shared" si="1"/>
        <v>0</v>
      </c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6"/>
      <c r="T19" s="75"/>
      <c r="U19" s="74"/>
      <c r="V19" s="73"/>
      <c r="W19" s="80"/>
    </row>
    <row r="20" spans="1:23" ht="24.75" customHeight="1">
      <c r="A20" s="82">
        <v>43847</v>
      </c>
      <c r="B20" s="107" t="s">
        <v>22</v>
      </c>
      <c r="C20" s="78">
        <f t="shared" si="0"/>
        <v>0</v>
      </c>
      <c r="D20" s="77">
        <f t="shared" si="1"/>
        <v>0</v>
      </c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6"/>
      <c r="T20" s="75"/>
      <c r="U20" s="74"/>
      <c r="V20" s="73"/>
      <c r="W20" s="80"/>
    </row>
    <row r="21" spans="1:23" ht="24.75" customHeight="1">
      <c r="A21" s="82">
        <v>43848</v>
      </c>
      <c r="B21" s="107" t="s">
        <v>23</v>
      </c>
      <c r="C21" s="78">
        <f t="shared" si="0"/>
        <v>0</v>
      </c>
      <c r="D21" s="77">
        <f t="shared" si="1"/>
        <v>0</v>
      </c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6"/>
      <c r="T21" s="75"/>
      <c r="U21" s="74"/>
      <c r="V21" s="73"/>
      <c r="W21" s="80"/>
    </row>
    <row r="22" spans="1:23" ht="24.75" customHeight="1">
      <c r="A22" s="82">
        <v>43849</v>
      </c>
      <c r="B22" s="107" t="s">
        <v>24</v>
      </c>
      <c r="C22" s="78">
        <f t="shared" si="0"/>
        <v>0</v>
      </c>
      <c r="D22" s="77">
        <f t="shared" si="1"/>
        <v>0</v>
      </c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6"/>
      <c r="T22" s="75"/>
      <c r="U22" s="74"/>
      <c r="V22" s="73"/>
      <c r="W22" s="80"/>
    </row>
    <row r="23" spans="1:23" ht="24.75" customHeight="1">
      <c r="A23" s="82">
        <v>43850</v>
      </c>
      <c r="B23" s="107" t="s">
        <v>25</v>
      </c>
      <c r="C23" s="78">
        <f t="shared" si="0"/>
        <v>0</v>
      </c>
      <c r="D23" s="77">
        <f t="shared" si="1"/>
        <v>0</v>
      </c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6"/>
      <c r="T23" s="75"/>
      <c r="U23" s="74"/>
      <c r="V23" s="73"/>
      <c r="W23" s="80"/>
    </row>
    <row r="24" spans="1:23" ht="24.75" customHeight="1">
      <c r="A24" s="82">
        <v>43851</v>
      </c>
      <c r="B24" s="107" t="s">
        <v>26</v>
      </c>
      <c r="C24" s="78">
        <f t="shared" si="0"/>
        <v>0</v>
      </c>
      <c r="D24" s="77">
        <f t="shared" si="1"/>
        <v>0</v>
      </c>
      <c r="E24" s="74"/>
      <c r="F24" s="73"/>
      <c r="G24" s="74"/>
      <c r="H24" s="73"/>
      <c r="I24" s="74"/>
      <c r="J24" s="73"/>
      <c r="K24" s="74"/>
      <c r="L24" s="73"/>
      <c r="M24" s="74"/>
      <c r="N24" s="73"/>
      <c r="O24" s="74"/>
      <c r="P24" s="73"/>
      <c r="Q24" s="74"/>
      <c r="R24" s="73"/>
      <c r="S24" s="76"/>
      <c r="T24" s="75"/>
      <c r="U24" s="74"/>
      <c r="V24" s="73"/>
      <c r="W24" s="80"/>
    </row>
    <row r="25" spans="1:23" ht="24.75" customHeight="1">
      <c r="A25" s="82">
        <v>43852</v>
      </c>
      <c r="B25" s="107" t="s">
        <v>27</v>
      </c>
      <c r="C25" s="78">
        <f t="shared" si="0"/>
        <v>0</v>
      </c>
      <c r="D25" s="77">
        <f t="shared" si="1"/>
        <v>0</v>
      </c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4"/>
      <c r="R25" s="73"/>
      <c r="S25" s="76"/>
      <c r="T25" s="75"/>
      <c r="U25" s="74"/>
      <c r="V25" s="73"/>
      <c r="W25" s="80"/>
    </row>
    <row r="26" spans="1:23" ht="24.75" customHeight="1">
      <c r="A26" s="82">
        <v>43853</v>
      </c>
      <c r="B26" s="107" t="s">
        <v>28</v>
      </c>
      <c r="C26" s="78">
        <f t="shared" si="0"/>
        <v>0</v>
      </c>
      <c r="D26" s="77">
        <f t="shared" si="1"/>
        <v>0</v>
      </c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6"/>
      <c r="T26" s="75"/>
      <c r="U26" s="74"/>
      <c r="V26" s="73"/>
      <c r="W26" s="80"/>
    </row>
    <row r="27" spans="1:23" ht="24.75" customHeight="1">
      <c r="A27" s="82">
        <v>43854</v>
      </c>
      <c r="B27" s="107" t="s">
        <v>22</v>
      </c>
      <c r="C27" s="78">
        <f t="shared" si="0"/>
        <v>0</v>
      </c>
      <c r="D27" s="77">
        <f t="shared" si="1"/>
        <v>0</v>
      </c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3"/>
      <c r="S27" s="76"/>
      <c r="T27" s="75"/>
      <c r="U27" s="74"/>
      <c r="V27" s="73"/>
      <c r="W27" s="80"/>
    </row>
    <row r="28" spans="1:23" ht="24.75" customHeight="1">
      <c r="A28" s="82">
        <v>43855</v>
      </c>
      <c r="B28" s="107" t="s">
        <v>23</v>
      </c>
      <c r="C28" s="78">
        <f t="shared" si="0"/>
        <v>0</v>
      </c>
      <c r="D28" s="77">
        <f t="shared" si="1"/>
        <v>0</v>
      </c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6"/>
      <c r="T28" s="75"/>
      <c r="U28" s="74"/>
      <c r="V28" s="73"/>
      <c r="W28" s="80"/>
    </row>
    <row r="29" spans="1:23" ht="24.75" customHeight="1">
      <c r="A29" s="82">
        <v>43856</v>
      </c>
      <c r="B29" s="107" t="s">
        <v>24</v>
      </c>
      <c r="C29" s="78">
        <f t="shared" si="0"/>
        <v>0</v>
      </c>
      <c r="D29" s="77">
        <f t="shared" si="1"/>
        <v>0</v>
      </c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6"/>
      <c r="T29" s="75"/>
      <c r="U29" s="74"/>
      <c r="V29" s="73"/>
      <c r="W29" s="80"/>
    </row>
    <row r="30" spans="1:23" ht="24.75" customHeight="1">
      <c r="A30" s="82">
        <v>43857</v>
      </c>
      <c r="B30" s="107" t="s">
        <v>25</v>
      </c>
      <c r="C30" s="78">
        <f t="shared" si="0"/>
        <v>0</v>
      </c>
      <c r="D30" s="77">
        <f t="shared" si="1"/>
        <v>0</v>
      </c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/>
      <c r="Q30" s="74"/>
      <c r="R30" s="73"/>
      <c r="S30" s="76"/>
      <c r="T30" s="75"/>
      <c r="U30" s="74"/>
      <c r="V30" s="73"/>
      <c r="W30" s="80"/>
    </row>
    <row r="31" spans="1:23" ht="24.75" customHeight="1">
      <c r="A31" s="82">
        <v>43858</v>
      </c>
      <c r="B31" s="107" t="s">
        <v>26</v>
      </c>
      <c r="C31" s="78">
        <f t="shared" si="0"/>
        <v>0</v>
      </c>
      <c r="D31" s="77">
        <f t="shared" si="1"/>
        <v>0</v>
      </c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4"/>
      <c r="R31" s="73"/>
      <c r="S31" s="76"/>
      <c r="T31" s="75"/>
      <c r="U31" s="74"/>
      <c r="V31" s="73"/>
      <c r="W31" s="80"/>
    </row>
    <row r="32" spans="1:23" ht="24.75" customHeight="1">
      <c r="A32" s="82">
        <v>43859</v>
      </c>
      <c r="B32" s="107" t="s">
        <v>27</v>
      </c>
      <c r="C32" s="78">
        <f t="shared" si="0"/>
        <v>0</v>
      </c>
      <c r="D32" s="77">
        <f t="shared" si="1"/>
        <v>0</v>
      </c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73"/>
      <c r="Q32" s="74"/>
      <c r="R32" s="73"/>
      <c r="S32" s="76"/>
      <c r="T32" s="75"/>
      <c r="U32" s="74"/>
      <c r="V32" s="73"/>
      <c r="W32" s="80"/>
    </row>
    <row r="33" spans="1:23" ht="24.75" customHeight="1">
      <c r="A33" s="82">
        <v>43860</v>
      </c>
      <c r="B33" s="107" t="s">
        <v>28</v>
      </c>
      <c r="C33" s="78">
        <f t="shared" si="0"/>
        <v>0</v>
      </c>
      <c r="D33" s="77">
        <f t="shared" si="1"/>
        <v>0</v>
      </c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  <c r="P33" s="73"/>
      <c r="Q33" s="74"/>
      <c r="R33" s="73"/>
      <c r="S33" s="76"/>
      <c r="T33" s="75"/>
      <c r="U33" s="74"/>
      <c r="V33" s="73"/>
      <c r="W33" s="80"/>
    </row>
    <row r="34" spans="1:23" ht="24.75" customHeight="1" thickBot="1">
      <c r="A34" s="79">
        <v>43861</v>
      </c>
      <c r="B34" s="106" t="s">
        <v>22</v>
      </c>
      <c r="C34" s="78">
        <f t="shared" si="0"/>
        <v>0</v>
      </c>
      <c r="D34" s="77">
        <f t="shared" si="1"/>
        <v>0</v>
      </c>
      <c r="E34" s="74"/>
      <c r="F34" s="73"/>
      <c r="G34" s="74"/>
      <c r="H34" s="73"/>
      <c r="I34" s="74"/>
      <c r="J34" s="73"/>
      <c r="K34" s="74"/>
      <c r="L34" s="73"/>
      <c r="M34" s="74"/>
      <c r="N34" s="73"/>
      <c r="O34" s="74"/>
      <c r="P34" s="73"/>
      <c r="Q34" s="74"/>
      <c r="R34" s="73"/>
      <c r="S34" s="76"/>
      <c r="T34" s="75"/>
      <c r="U34" s="74"/>
      <c r="V34" s="73"/>
      <c r="W34" s="72"/>
    </row>
    <row r="35" spans="1:23" ht="24.75" customHeight="1" thickBot="1">
      <c r="A35" s="170"/>
      <c r="B35" s="171"/>
      <c r="C35" s="70">
        <f aca="true" t="shared" si="2" ref="C35:V35">SUM(C4:C34)</f>
        <v>0</v>
      </c>
      <c r="D35" s="71">
        <f t="shared" si="2"/>
        <v>0</v>
      </c>
      <c r="E35" s="70">
        <f t="shared" si="2"/>
        <v>0</v>
      </c>
      <c r="F35" s="69">
        <f t="shared" si="2"/>
        <v>0</v>
      </c>
      <c r="G35" s="70">
        <f t="shared" si="2"/>
        <v>0</v>
      </c>
      <c r="H35" s="69">
        <f t="shared" si="2"/>
        <v>0</v>
      </c>
      <c r="I35" s="70">
        <f t="shared" si="2"/>
        <v>0</v>
      </c>
      <c r="J35" s="69">
        <f t="shared" si="2"/>
        <v>0</v>
      </c>
      <c r="K35" s="70">
        <f t="shared" si="2"/>
        <v>0</v>
      </c>
      <c r="L35" s="69">
        <f t="shared" si="2"/>
        <v>0</v>
      </c>
      <c r="M35" s="70">
        <f>SUM(M4:M34)</f>
        <v>0</v>
      </c>
      <c r="N35" s="69">
        <f t="shared" si="2"/>
        <v>0</v>
      </c>
      <c r="O35" s="70">
        <f t="shared" si="2"/>
        <v>0</v>
      </c>
      <c r="P35" s="69">
        <f t="shared" si="2"/>
        <v>0</v>
      </c>
      <c r="Q35" s="70">
        <f t="shared" si="2"/>
        <v>0</v>
      </c>
      <c r="R35" s="69">
        <f t="shared" si="2"/>
        <v>0</v>
      </c>
      <c r="S35" s="70">
        <f>SUM(S4:S34)</f>
        <v>0</v>
      </c>
      <c r="T35" s="69">
        <f t="shared" si="2"/>
        <v>0</v>
      </c>
      <c r="U35" s="70">
        <f t="shared" si="2"/>
        <v>0</v>
      </c>
      <c r="V35" s="69">
        <f t="shared" si="2"/>
        <v>0</v>
      </c>
      <c r="W35" s="68"/>
    </row>
    <row r="36" spans="1:2" ht="13.5">
      <c r="A36" s="66"/>
      <c r="B36" s="66"/>
    </row>
    <row r="37" spans="1:2" ht="13.5">
      <c r="A37" s="66"/>
      <c r="B37" s="66"/>
    </row>
    <row r="38" spans="1:4" ht="13.5">
      <c r="A38" s="66"/>
      <c r="B38" s="66"/>
      <c r="C38" s="67"/>
      <c r="D38" s="67"/>
    </row>
    <row r="39" spans="1:2" ht="13.5">
      <c r="A39" s="66"/>
      <c r="B39" s="66"/>
    </row>
    <row r="40" spans="1:23" s="62" customFormat="1" ht="13.5">
      <c r="A40" s="61"/>
      <c r="B40" s="61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64"/>
      <c r="N40" s="64"/>
      <c r="O40" s="64"/>
      <c r="P40" s="64"/>
      <c r="Q40" s="64"/>
      <c r="R40" s="65"/>
      <c r="S40" s="64"/>
      <c r="T40" s="64"/>
      <c r="U40" s="64"/>
      <c r="V40" s="64"/>
      <c r="W40" s="63"/>
    </row>
    <row r="41" spans="1:23" s="62" customFormat="1" ht="13.5">
      <c r="A41" s="61"/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3"/>
    </row>
    <row r="42" spans="1:23" s="62" customFormat="1" ht="13.5">
      <c r="A42" s="61"/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3"/>
    </row>
    <row r="43" spans="1:23" s="58" customFormat="1" ht="13.5">
      <c r="A43" s="61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59"/>
    </row>
  </sheetData>
  <sheetProtection/>
  <mergeCells count="15"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0"/>
  <sheetViews>
    <sheetView view="pageBreakPreview" zoomScale="70" zoomScaleSheetLayoutView="70" zoomScalePageLayoutView="0" workbookViewId="0" topLeftCell="A1">
      <pane xSplit="4" ySplit="3" topLeftCell="H16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O22" sqref="O22"/>
    </sheetView>
  </sheetViews>
  <sheetFormatPr defaultColWidth="9.00390625" defaultRowHeight="13.5"/>
  <cols>
    <col min="1" max="1" width="14.125" style="57" customWidth="1"/>
    <col min="2" max="2" width="3.75390625" style="5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6" customWidth="1"/>
    <col min="24" max="16384" width="9.00390625" style="34" customWidth="1"/>
  </cols>
  <sheetData>
    <row r="1" spans="1:23" ht="31.5" customHeight="1" thickBot="1">
      <c r="A1" s="96" t="s">
        <v>51</v>
      </c>
      <c r="B1" s="95"/>
      <c r="C1" s="172" t="s">
        <v>61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94"/>
    </row>
    <row r="2" spans="1:23" ht="27.75" customHeight="1">
      <c r="A2" s="174" t="s">
        <v>17</v>
      </c>
      <c r="B2" s="175"/>
      <c r="C2" s="176" t="s">
        <v>50</v>
      </c>
      <c r="D2" s="178" t="s">
        <v>10</v>
      </c>
      <c r="E2" s="180" t="s">
        <v>18</v>
      </c>
      <c r="F2" s="181"/>
      <c r="G2" s="180" t="s">
        <v>2</v>
      </c>
      <c r="H2" s="181"/>
      <c r="I2" s="180" t="s">
        <v>3</v>
      </c>
      <c r="J2" s="181"/>
      <c r="K2" s="180" t="s">
        <v>4</v>
      </c>
      <c r="L2" s="181"/>
      <c r="M2" s="180" t="s">
        <v>19</v>
      </c>
      <c r="N2" s="181"/>
      <c r="O2" s="180" t="s">
        <v>20</v>
      </c>
      <c r="P2" s="181"/>
      <c r="Q2" s="182" t="s">
        <v>58</v>
      </c>
      <c r="R2" s="183"/>
      <c r="S2" s="184" t="s">
        <v>59</v>
      </c>
      <c r="T2" s="185"/>
      <c r="U2" s="186" t="s">
        <v>49</v>
      </c>
      <c r="V2" s="187"/>
      <c r="W2" s="188" t="s">
        <v>21</v>
      </c>
    </row>
    <row r="3" spans="1:23" ht="22.5" customHeight="1" thickBot="1">
      <c r="A3" s="170"/>
      <c r="B3" s="171"/>
      <c r="C3" s="177"/>
      <c r="D3" s="179"/>
      <c r="E3" s="93" t="s">
        <v>48</v>
      </c>
      <c r="F3" s="92" t="s">
        <v>47</v>
      </c>
      <c r="G3" s="93" t="s">
        <v>48</v>
      </c>
      <c r="H3" s="92" t="s">
        <v>47</v>
      </c>
      <c r="I3" s="93" t="s">
        <v>48</v>
      </c>
      <c r="J3" s="92" t="s">
        <v>47</v>
      </c>
      <c r="K3" s="93" t="s">
        <v>48</v>
      </c>
      <c r="L3" s="92" t="s">
        <v>47</v>
      </c>
      <c r="M3" s="93" t="s">
        <v>48</v>
      </c>
      <c r="N3" s="92" t="s">
        <v>47</v>
      </c>
      <c r="O3" s="93" t="s">
        <v>48</v>
      </c>
      <c r="P3" s="92" t="s">
        <v>47</v>
      </c>
      <c r="Q3" s="93" t="s">
        <v>48</v>
      </c>
      <c r="R3" s="92" t="s">
        <v>47</v>
      </c>
      <c r="S3" s="93" t="s">
        <v>48</v>
      </c>
      <c r="T3" s="92" t="s">
        <v>47</v>
      </c>
      <c r="U3" s="93" t="s">
        <v>48</v>
      </c>
      <c r="V3" s="92" t="s">
        <v>47</v>
      </c>
      <c r="W3" s="189"/>
    </row>
    <row r="4" spans="1:23" ht="24.75" customHeight="1">
      <c r="A4" s="91">
        <v>44228</v>
      </c>
      <c r="B4" s="105" t="s">
        <v>23</v>
      </c>
      <c r="C4" s="89">
        <f aca="true" t="shared" si="0" ref="C4:C31">SUM(E4,G4,I4,K4,M4,O4,Q4,S4,U4)</f>
        <v>0</v>
      </c>
      <c r="D4" s="88">
        <f aca="true" t="shared" si="1" ref="D4:D31">SUM(F4,H4,J4,L4,N4,P4,R4,T4,V4)</f>
        <v>0</v>
      </c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4"/>
      <c r="S4" s="87"/>
      <c r="T4" s="86"/>
      <c r="U4" s="85"/>
      <c r="V4" s="84"/>
      <c r="W4" s="83"/>
    </row>
    <row r="5" spans="1:23" ht="24.75" customHeight="1">
      <c r="A5" s="82">
        <v>44229</v>
      </c>
      <c r="B5" s="104" t="s">
        <v>24</v>
      </c>
      <c r="C5" s="78">
        <f t="shared" si="0"/>
        <v>0</v>
      </c>
      <c r="D5" s="77">
        <f t="shared" si="1"/>
        <v>0</v>
      </c>
      <c r="E5" s="74"/>
      <c r="F5" s="73"/>
      <c r="G5" s="74"/>
      <c r="H5" s="73"/>
      <c r="I5" s="74"/>
      <c r="J5" s="73"/>
      <c r="K5" s="74"/>
      <c r="L5" s="73"/>
      <c r="M5" s="74"/>
      <c r="N5" s="73"/>
      <c r="O5" s="74"/>
      <c r="P5" s="73"/>
      <c r="Q5" s="74"/>
      <c r="R5" s="73"/>
      <c r="S5" s="76"/>
      <c r="T5" s="75"/>
      <c r="U5" s="74"/>
      <c r="V5" s="73"/>
      <c r="W5" s="80"/>
    </row>
    <row r="6" spans="1:23" ht="24.75" customHeight="1">
      <c r="A6" s="82">
        <v>44230</v>
      </c>
      <c r="B6" s="104" t="s">
        <v>25</v>
      </c>
      <c r="C6" s="78">
        <f t="shared" si="0"/>
        <v>0</v>
      </c>
      <c r="D6" s="77">
        <f t="shared" si="1"/>
        <v>0</v>
      </c>
      <c r="E6" s="74"/>
      <c r="F6" s="73"/>
      <c r="G6" s="74"/>
      <c r="H6" s="73"/>
      <c r="I6" s="74"/>
      <c r="J6" s="73"/>
      <c r="K6" s="74"/>
      <c r="L6" s="73"/>
      <c r="M6" s="74"/>
      <c r="N6" s="73"/>
      <c r="O6" s="74"/>
      <c r="P6" s="73"/>
      <c r="Q6" s="74"/>
      <c r="R6" s="73"/>
      <c r="S6" s="76"/>
      <c r="T6" s="75"/>
      <c r="U6" s="74"/>
      <c r="V6" s="73"/>
      <c r="W6" s="80"/>
    </row>
    <row r="7" spans="1:23" ht="24.75" customHeight="1">
      <c r="A7" s="82">
        <v>44231</v>
      </c>
      <c r="B7" s="104" t="s">
        <v>26</v>
      </c>
      <c r="C7" s="78">
        <f t="shared" si="0"/>
        <v>0</v>
      </c>
      <c r="D7" s="77">
        <f t="shared" si="1"/>
        <v>0</v>
      </c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6"/>
      <c r="T7" s="75"/>
      <c r="U7" s="74"/>
      <c r="V7" s="73"/>
      <c r="W7" s="80"/>
    </row>
    <row r="8" spans="1:23" ht="24.75" customHeight="1">
      <c r="A8" s="82">
        <v>44232</v>
      </c>
      <c r="B8" s="104" t="s">
        <v>27</v>
      </c>
      <c r="C8" s="78">
        <f t="shared" si="0"/>
        <v>0</v>
      </c>
      <c r="D8" s="77">
        <f t="shared" si="1"/>
        <v>0</v>
      </c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6"/>
      <c r="T8" s="75"/>
      <c r="U8" s="74"/>
      <c r="V8" s="73"/>
      <c r="W8" s="80"/>
    </row>
    <row r="9" spans="1:23" ht="24.75" customHeight="1">
      <c r="A9" s="82">
        <v>44233</v>
      </c>
      <c r="B9" s="104" t="s">
        <v>28</v>
      </c>
      <c r="C9" s="78">
        <f t="shared" si="0"/>
        <v>0</v>
      </c>
      <c r="D9" s="77">
        <f t="shared" si="1"/>
        <v>0</v>
      </c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6"/>
      <c r="T9" s="75"/>
      <c r="U9" s="74"/>
      <c r="V9" s="73"/>
      <c r="W9" s="80"/>
    </row>
    <row r="10" spans="1:23" ht="24.75" customHeight="1">
      <c r="A10" s="82">
        <v>44234</v>
      </c>
      <c r="B10" s="104" t="s">
        <v>22</v>
      </c>
      <c r="C10" s="78">
        <f t="shared" si="0"/>
        <v>0</v>
      </c>
      <c r="D10" s="77">
        <f t="shared" si="1"/>
        <v>0</v>
      </c>
      <c r="E10" s="74"/>
      <c r="F10" s="73"/>
      <c r="G10" s="74"/>
      <c r="H10" s="73"/>
      <c r="I10" s="74"/>
      <c r="J10" s="73"/>
      <c r="K10" s="74"/>
      <c r="L10" s="73"/>
      <c r="M10" s="74"/>
      <c r="N10" s="73"/>
      <c r="O10" s="74"/>
      <c r="P10" s="73"/>
      <c r="Q10" s="74"/>
      <c r="R10" s="73"/>
      <c r="S10" s="76"/>
      <c r="T10" s="75"/>
      <c r="U10" s="74"/>
      <c r="V10" s="73"/>
      <c r="W10" s="80"/>
    </row>
    <row r="11" spans="1:23" ht="24.75" customHeight="1">
      <c r="A11" s="82">
        <v>44235</v>
      </c>
      <c r="B11" s="104" t="s">
        <v>23</v>
      </c>
      <c r="C11" s="78">
        <f t="shared" si="0"/>
        <v>0</v>
      </c>
      <c r="D11" s="77">
        <f t="shared" si="1"/>
        <v>0</v>
      </c>
      <c r="E11" s="74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/>
      <c r="Q11" s="74"/>
      <c r="R11" s="73"/>
      <c r="S11" s="76"/>
      <c r="T11" s="75"/>
      <c r="U11" s="74"/>
      <c r="V11" s="73"/>
      <c r="W11" s="80"/>
    </row>
    <row r="12" spans="1:23" ht="24.75" customHeight="1">
      <c r="A12" s="82">
        <v>44236</v>
      </c>
      <c r="B12" s="104" t="s">
        <v>24</v>
      </c>
      <c r="C12" s="78">
        <f t="shared" si="0"/>
        <v>0</v>
      </c>
      <c r="D12" s="77">
        <f t="shared" si="1"/>
        <v>0</v>
      </c>
      <c r="E12" s="74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6"/>
      <c r="T12" s="75"/>
      <c r="U12" s="74"/>
      <c r="V12" s="73"/>
      <c r="W12" s="80"/>
    </row>
    <row r="13" spans="1:23" ht="24.75" customHeight="1">
      <c r="A13" s="82">
        <v>44237</v>
      </c>
      <c r="B13" s="104" t="s">
        <v>25</v>
      </c>
      <c r="C13" s="78">
        <f t="shared" si="0"/>
        <v>0</v>
      </c>
      <c r="D13" s="77">
        <f t="shared" si="1"/>
        <v>0</v>
      </c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  <c r="R13" s="73"/>
      <c r="S13" s="76"/>
      <c r="T13" s="75"/>
      <c r="U13" s="74"/>
      <c r="V13" s="73"/>
      <c r="W13" s="80"/>
    </row>
    <row r="14" spans="1:23" ht="24.75" customHeight="1">
      <c r="A14" s="82">
        <v>44238</v>
      </c>
      <c r="B14" s="104" t="s">
        <v>26</v>
      </c>
      <c r="C14" s="78">
        <f t="shared" si="0"/>
        <v>0</v>
      </c>
      <c r="D14" s="77">
        <f t="shared" si="1"/>
        <v>0</v>
      </c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/>
      <c r="Q14" s="74"/>
      <c r="R14" s="73"/>
      <c r="S14" s="76"/>
      <c r="T14" s="75"/>
      <c r="U14" s="74"/>
      <c r="V14" s="73"/>
      <c r="W14" s="80"/>
    </row>
    <row r="15" spans="1:23" ht="24.75" customHeight="1">
      <c r="A15" s="82">
        <v>44239</v>
      </c>
      <c r="B15" s="104" t="s">
        <v>27</v>
      </c>
      <c r="C15" s="78">
        <f t="shared" si="0"/>
        <v>0</v>
      </c>
      <c r="D15" s="77">
        <f t="shared" si="1"/>
        <v>0</v>
      </c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6"/>
      <c r="T15" s="75"/>
      <c r="U15" s="74"/>
      <c r="V15" s="73"/>
      <c r="W15" s="80"/>
    </row>
    <row r="16" spans="1:23" ht="24.75" customHeight="1">
      <c r="A16" s="82">
        <v>44240</v>
      </c>
      <c r="B16" s="104" t="s">
        <v>28</v>
      </c>
      <c r="C16" s="78">
        <f t="shared" si="0"/>
        <v>0</v>
      </c>
      <c r="D16" s="77">
        <f t="shared" si="1"/>
        <v>0</v>
      </c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/>
      <c r="Q16" s="74"/>
      <c r="R16" s="73"/>
      <c r="S16" s="76"/>
      <c r="T16" s="75"/>
      <c r="U16" s="74"/>
      <c r="V16" s="73"/>
      <c r="W16" s="80"/>
    </row>
    <row r="17" spans="1:23" ht="24.75" customHeight="1">
      <c r="A17" s="82">
        <v>44241</v>
      </c>
      <c r="B17" s="104" t="s">
        <v>22</v>
      </c>
      <c r="C17" s="78">
        <f t="shared" si="0"/>
        <v>0</v>
      </c>
      <c r="D17" s="77">
        <f t="shared" si="1"/>
        <v>0</v>
      </c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74"/>
      <c r="R17" s="73"/>
      <c r="S17" s="76"/>
      <c r="T17" s="75"/>
      <c r="U17" s="74"/>
      <c r="V17" s="73"/>
      <c r="W17" s="80"/>
    </row>
    <row r="18" spans="1:23" ht="24.75" customHeight="1">
      <c r="A18" s="82">
        <v>44242</v>
      </c>
      <c r="B18" s="104" t="s">
        <v>23</v>
      </c>
      <c r="C18" s="78">
        <f t="shared" si="0"/>
        <v>0</v>
      </c>
      <c r="D18" s="77">
        <f t="shared" si="1"/>
        <v>0</v>
      </c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6"/>
      <c r="T18" s="75"/>
      <c r="U18" s="74"/>
      <c r="V18" s="73"/>
      <c r="W18" s="80"/>
    </row>
    <row r="19" spans="1:23" ht="24.75" customHeight="1">
      <c r="A19" s="82">
        <v>44243</v>
      </c>
      <c r="B19" s="104" t="s">
        <v>24</v>
      </c>
      <c r="C19" s="78">
        <f t="shared" si="0"/>
        <v>0</v>
      </c>
      <c r="D19" s="77">
        <f t="shared" si="1"/>
        <v>0</v>
      </c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6"/>
      <c r="T19" s="75"/>
      <c r="U19" s="74"/>
      <c r="V19" s="73"/>
      <c r="W19" s="80"/>
    </row>
    <row r="20" spans="1:23" ht="24.75" customHeight="1">
      <c r="A20" s="82">
        <v>44244</v>
      </c>
      <c r="B20" s="104" t="s">
        <v>25</v>
      </c>
      <c r="C20" s="78">
        <f t="shared" si="0"/>
        <v>0</v>
      </c>
      <c r="D20" s="77">
        <f t="shared" si="1"/>
        <v>0</v>
      </c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6"/>
      <c r="T20" s="75"/>
      <c r="U20" s="74"/>
      <c r="V20" s="73"/>
      <c r="W20" s="80"/>
    </row>
    <row r="21" spans="1:23" ht="24.75" customHeight="1">
      <c r="A21" s="82">
        <v>44245</v>
      </c>
      <c r="B21" s="104" t="s">
        <v>26</v>
      </c>
      <c r="C21" s="78">
        <f t="shared" si="0"/>
        <v>0</v>
      </c>
      <c r="D21" s="77">
        <f t="shared" si="1"/>
        <v>0</v>
      </c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6"/>
      <c r="T21" s="75"/>
      <c r="U21" s="74"/>
      <c r="V21" s="73"/>
      <c r="W21" s="80"/>
    </row>
    <row r="22" spans="1:23" ht="24.75" customHeight="1">
      <c r="A22" s="82">
        <v>44246</v>
      </c>
      <c r="B22" s="104" t="s">
        <v>27</v>
      </c>
      <c r="C22" s="78">
        <f t="shared" si="0"/>
        <v>0</v>
      </c>
      <c r="D22" s="77">
        <f t="shared" si="1"/>
        <v>0</v>
      </c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6"/>
      <c r="T22" s="75"/>
      <c r="U22" s="74"/>
      <c r="V22" s="73"/>
      <c r="W22" s="80"/>
    </row>
    <row r="23" spans="1:23" ht="24.75" customHeight="1">
      <c r="A23" s="82">
        <v>44247</v>
      </c>
      <c r="B23" s="104" t="s">
        <v>28</v>
      </c>
      <c r="C23" s="78">
        <f t="shared" si="0"/>
        <v>0</v>
      </c>
      <c r="D23" s="77">
        <f t="shared" si="1"/>
        <v>0</v>
      </c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6"/>
      <c r="T23" s="75"/>
      <c r="U23" s="74"/>
      <c r="V23" s="73"/>
      <c r="W23" s="80"/>
    </row>
    <row r="24" spans="1:23" ht="24.75" customHeight="1">
      <c r="A24" s="82">
        <v>44248</v>
      </c>
      <c r="B24" s="104" t="s">
        <v>22</v>
      </c>
      <c r="C24" s="78">
        <f t="shared" si="0"/>
        <v>0</v>
      </c>
      <c r="D24" s="77">
        <f t="shared" si="1"/>
        <v>0</v>
      </c>
      <c r="E24" s="74"/>
      <c r="F24" s="73"/>
      <c r="G24" s="74"/>
      <c r="H24" s="73"/>
      <c r="I24" s="74"/>
      <c r="J24" s="73"/>
      <c r="K24" s="74"/>
      <c r="L24" s="73"/>
      <c r="M24" s="74"/>
      <c r="N24" s="73"/>
      <c r="O24" s="74"/>
      <c r="P24" s="73"/>
      <c r="Q24" s="74"/>
      <c r="R24" s="73"/>
      <c r="S24" s="76"/>
      <c r="T24" s="75"/>
      <c r="U24" s="74"/>
      <c r="V24" s="73"/>
      <c r="W24" s="80"/>
    </row>
    <row r="25" spans="1:23" ht="24.75" customHeight="1">
      <c r="A25" s="82">
        <v>44249</v>
      </c>
      <c r="B25" s="104" t="s">
        <v>23</v>
      </c>
      <c r="C25" s="78">
        <f t="shared" si="0"/>
        <v>0</v>
      </c>
      <c r="D25" s="77">
        <f t="shared" si="1"/>
        <v>0</v>
      </c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4"/>
      <c r="R25" s="73"/>
      <c r="S25" s="76"/>
      <c r="T25" s="75"/>
      <c r="U25" s="74"/>
      <c r="V25" s="73"/>
      <c r="W25" s="80"/>
    </row>
    <row r="26" spans="1:23" ht="24.75" customHeight="1">
      <c r="A26" s="82">
        <v>44250</v>
      </c>
      <c r="B26" s="104" t="s">
        <v>24</v>
      </c>
      <c r="C26" s="78">
        <f t="shared" si="0"/>
        <v>0</v>
      </c>
      <c r="D26" s="77">
        <f t="shared" si="1"/>
        <v>0</v>
      </c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6"/>
      <c r="T26" s="75"/>
      <c r="U26" s="74"/>
      <c r="V26" s="73"/>
      <c r="W26" s="80"/>
    </row>
    <row r="27" spans="1:23" ht="24.75" customHeight="1">
      <c r="A27" s="82">
        <v>44251</v>
      </c>
      <c r="B27" s="104" t="s">
        <v>25</v>
      </c>
      <c r="C27" s="78">
        <f t="shared" si="0"/>
        <v>0</v>
      </c>
      <c r="D27" s="77">
        <f t="shared" si="1"/>
        <v>0</v>
      </c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3"/>
      <c r="S27" s="76"/>
      <c r="T27" s="75"/>
      <c r="U27" s="74"/>
      <c r="V27" s="73"/>
      <c r="W27" s="80"/>
    </row>
    <row r="28" spans="1:23" ht="24.75" customHeight="1">
      <c r="A28" s="82">
        <v>44252</v>
      </c>
      <c r="B28" s="104" t="s">
        <v>26</v>
      </c>
      <c r="C28" s="78">
        <f t="shared" si="0"/>
        <v>0</v>
      </c>
      <c r="D28" s="77">
        <f t="shared" si="1"/>
        <v>0</v>
      </c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6"/>
      <c r="T28" s="75"/>
      <c r="U28" s="74"/>
      <c r="V28" s="73"/>
      <c r="W28" s="80"/>
    </row>
    <row r="29" spans="1:23" ht="24.75" customHeight="1">
      <c r="A29" s="82">
        <v>44253</v>
      </c>
      <c r="B29" s="104" t="s">
        <v>27</v>
      </c>
      <c r="C29" s="78">
        <f t="shared" si="0"/>
        <v>0</v>
      </c>
      <c r="D29" s="77">
        <f t="shared" si="1"/>
        <v>0</v>
      </c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6"/>
      <c r="T29" s="75"/>
      <c r="U29" s="74"/>
      <c r="V29" s="73"/>
      <c r="W29" s="80"/>
    </row>
    <row r="30" spans="1:23" ht="24.75" customHeight="1">
      <c r="A30" s="82">
        <v>44254</v>
      </c>
      <c r="B30" s="104" t="s">
        <v>28</v>
      </c>
      <c r="C30" s="78">
        <f t="shared" si="0"/>
        <v>0</v>
      </c>
      <c r="D30" s="77">
        <f t="shared" si="1"/>
        <v>0</v>
      </c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/>
      <c r="Q30" s="74"/>
      <c r="R30" s="73"/>
      <c r="S30" s="76"/>
      <c r="T30" s="75"/>
      <c r="U30" s="74"/>
      <c r="V30" s="73"/>
      <c r="W30" s="80"/>
    </row>
    <row r="31" spans="1:23" ht="24.75" customHeight="1" thickBot="1">
      <c r="A31" s="82">
        <v>44255</v>
      </c>
      <c r="B31" s="104" t="s">
        <v>22</v>
      </c>
      <c r="C31" s="78">
        <f t="shared" si="0"/>
        <v>0</v>
      </c>
      <c r="D31" s="77">
        <f t="shared" si="1"/>
        <v>0</v>
      </c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4"/>
      <c r="R31" s="73"/>
      <c r="S31" s="76"/>
      <c r="T31" s="75"/>
      <c r="U31" s="74"/>
      <c r="V31" s="73"/>
      <c r="W31" s="80"/>
    </row>
    <row r="32" spans="1:23" ht="24.75" customHeight="1" thickBot="1">
      <c r="A32" s="170"/>
      <c r="B32" s="171"/>
      <c r="C32" s="98">
        <f aca="true" t="shared" si="2" ref="C32:V32">SUM(C4:C31)</f>
        <v>0</v>
      </c>
      <c r="D32" s="71">
        <f t="shared" si="2"/>
        <v>0</v>
      </c>
      <c r="E32" s="98">
        <f t="shared" si="2"/>
        <v>0</v>
      </c>
      <c r="F32" s="71">
        <f t="shared" si="2"/>
        <v>0</v>
      </c>
      <c r="G32" s="98">
        <f t="shared" si="2"/>
        <v>0</v>
      </c>
      <c r="H32" s="71">
        <f t="shared" si="2"/>
        <v>0</v>
      </c>
      <c r="I32" s="98">
        <f t="shared" si="2"/>
        <v>0</v>
      </c>
      <c r="J32" s="71">
        <f t="shared" si="2"/>
        <v>0</v>
      </c>
      <c r="K32" s="98">
        <f t="shared" si="2"/>
        <v>0</v>
      </c>
      <c r="L32" s="71">
        <f t="shared" si="2"/>
        <v>0</v>
      </c>
      <c r="M32" s="98">
        <f t="shared" si="2"/>
        <v>0</v>
      </c>
      <c r="N32" s="71">
        <f t="shared" si="2"/>
        <v>0</v>
      </c>
      <c r="O32" s="98">
        <f t="shared" si="2"/>
        <v>0</v>
      </c>
      <c r="P32" s="71">
        <f t="shared" si="2"/>
        <v>0</v>
      </c>
      <c r="Q32" s="98">
        <f t="shared" si="2"/>
        <v>0</v>
      </c>
      <c r="R32" s="71">
        <f t="shared" si="2"/>
        <v>0</v>
      </c>
      <c r="S32" s="98">
        <f t="shared" si="2"/>
        <v>0</v>
      </c>
      <c r="T32" s="71">
        <f t="shared" si="2"/>
        <v>0</v>
      </c>
      <c r="U32" s="98">
        <f t="shared" si="2"/>
        <v>0</v>
      </c>
      <c r="V32" s="71">
        <f t="shared" si="2"/>
        <v>0</v>
      </c>
      <c r="W32" s="97"/>
    </row>
    <row r="33" spans="1:2" ht="13.5">
      <c r="A33" s="66"/>
      <c r="B33" s="66"/>
    </row>
    <row r="34" spans="1:2" ht="13.5">
      <c r="A34" s="66"/>
      <c r="B34" s="66"/>
    </row>
    <row r="35" spans="1:4" ht="13.5">
      <c r="A35" s="66"/>
      <c r="B35" s="66"/>
      <c r="C35" s="67"/>
      <c r="D35" s="67"/>
    </row>
    <row r="36" spans="1:2" ht="13.5">
      <c r="A36" s="66"/>
      <c r="B36" s="66"/>
    </row>
    <row r="37" spans="1:23" s="62" customFormat="1" ht="13.5">
      <c r="A37" s="61"/>
      <c r="B37" s="61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64"/>
      <c r="N37" s="64"/>
      <c r="O37" s="64"/>
      <c r="P37" s="64"/>
      <c r="Q37" s="64"/>
      <c r="R37" s="65"/>
      <c r="S37" s="64"/>
      <c r="T37" s="64"/>
      <c r="U37" s="64"/>
      <c r="V37" s="64"/>
      <c r="W37" s="63"/>
    </row>
    <row r="38" spans="1:23" s="62" customFormat="1" ht="13.5">
      <c r="A38" s="61"/>
      <c r="B38" s="6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3"/>
    </row>
    <row r="39" spans="1:23" s="62" customFormat="1" ht="13.5">
      <c r="A39" s="61"/>
      <c r="B39" s="6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3"/>
    </row>
    <row r="40" spans="1:23" s="58" customFormat="1" ht="13.5">
      <c r="A40" s="61"/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59"/>
    </row>
  </sheetData>
  <sheetProtection/>
  <mergeCells count="15">
    <mergeCell ref="O2:P2"/>
    <mergeCell ref="Q2:R2"/>
    <mergeCell ref="S2:T2"/>
    <mergeCell ref="U2:V2"/>
    <mergeCell ref="W2:W3"/>
    <mergeCell ref="A32:B32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T32" sqref="T32"/>
    </sheetView>
  </sheetViews>
  <sheetFormatPr defaultColWidth="9.00390625" defaultRowHeight="13.5"/>
  <cols>
    <col min="1" max="1" width="14.125" style="57" customWidth="1"/>
    <col min="2" max="2" width="3.75390625" style="5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6" customWidth="1"/>
    <col min="24" max="16384" width="9.00390625" style="34" customWidth="1"/>
  </cols>
  <sheetData>
    <row r="1" spans="1:23" ht="31.5" customHeight="1" thickBot="1">
      <c r="A1" s="96" t="s">
        <v>51</v>
      </c>
      <c r="B1" s="95"/>
      <c r="C1" s="172" t="s">
        <v>60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94"/>
    </row>
    <row r="2" spans="1:23" ht="27.75" customHeight="1">
      <c r="A2" s="174" t="s">
        <v>17</v>
      </c>
      <c r="B2" s="175"/>
      <c r="C2" s="176" t="s">
        <v>50</v>
      </c>
      <c r="D2" s="178" t="s">
        <v>10</v>
      </c>
      <c r="E2" s="180" t="s">
        <v>18</v>
      </c>
      <c r="F2" s="181"/>
      <c r="G2" s="180" t="s">
        <v>2</v>
      </c>
      <c r="H2" s="181"/>
      <c r="I2" s="180" t="s">
        <v>3</v>
      </c>
      <c r="J2" s="181"/>
      <c r="K2" s="180" t="s">
        <v>4</v>
      </c>
      <c r="L2" s="181"/>
      <c r="M2" s="180" t="s">
        <v>19</v>
      </c>
      <c r="N2" s="181"/>
      <c r="O2" s="180" t="s">
        <v>20</v>
      </c>
      <c r="P2" s="181"/>
      <c r="Q2" s="182" t="s">
        <v>58</v>
      </c>
      <c r="R2" s="183"/>
      <c r="S2" s="184" t="s">
        <v>59</v>
      </c>
      <c r="T2" s="185"/>
      <c r="U2" s="186" t="s">
        <v>49</v>
      </c>
      <c r="V2" s="187"/>
      <c r="W2" s="188" t="s">
        <v>21</v>
      </c>
    </row>
    <row r="3" spans="1:23" ht="22.5" customHeight="1" thickBot="1">
      <c r="A3" s="170"/>
      <c r="B3" s="171"/>
      <c r="C3" s="177"/>
      <c r="D3" s="179"/>
      <c r="E3" s="93" t="s">
        <v>48</v>
      </c>
      <c r="F3" s="92" t="s">
        <v>47</v>
      </c>
      <c r="G3" s="93" t="s">
        <v>48</v>
      </c>
      <c r="H3" s="92" t="s">
        <v>47</v>
      </c>
      <c r="I3" s="93" t="s">
        <v>48</v>
      </c>
      <c r="J3" s="92" t="s">
        <v>47</v>
      </c>
      <c r="K3" s="93" t="s">
        <v>48</v>
      </c>
      <c r="L3" s="92" t="s">
        <v>47</v>
      </c>
      <c r="M3" s="93" t="s">
        <v>48</v>
      </c>
      <c r="N3" s="92" t="s">
        <v>47</v>
      </c>
      <c r="O3" s="93" t="s">
        <v>48</v>
      </c>
      <c r="P3" s="92" t="s">
        <v>47</v>
      </c>
      <c r="Q3" s="93" t="s">
        <v>48</v>
      </c>
      <c r="R3" s="92" t="s">
        <v>47</v>
      </c>
      <c r="S3" s="93" t="s">
        <v>48</v>
      </c>
      <c r="T3" s="92" t="s">
        <v>47</v>
      </c>
      <c r="U3" s="93" t="s">
        <v>48</v>
      </c>
      <c r="V3" s="92" t="s">
        <v>47</v>
      </c>
      <c r="W3" s="189"/>
    </row>
    <row r="4" spans="1:23" ht="24.75" customHeight="1">
      <c r="A4" s="91">
        <v>44256</v>
      </c>
      <c r="B4" s="105" t="s">
        <v>23</v>
      </c>
      <c r="C4" s="89">
        <f aca="true" t="shared" si="0" ref="C4:C33">SUM(E4,G4,I4,K4,M4,O4,Q4,S4,U4)</f>
        <v>0</v>
      </c>
      <c r="D4" s="88">
        <f aca="true" t="shared" si="1" ref="D4:D33">SUM(F4,H4,J4,L4,N4,P4,R4,T4,V4)</f>
        <v>0</v>
      </c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4"/>
      <c r="S4" s="87"/>
      <c r="T4" s="86"/>
      <c r="U4" s="85"/>
      <c r="V4" s="84"/>
      <c r="W4" s="83"/>
    </row>
    <row r="5" spans="1:23" ht="24.75" customHeight="1">
      <c r="A5" s="82">
        <v>44257</v>
      </c>
      <c r="B5" s="104" t="s">
        <v>24</v>
      </c>
      <c r="C5" s="78">
        <f t="shared" si="0"/>
        <v>0</v>
      </c>
      <c r="D5" s="77">
        <f t="shared" si="1"/>
        <v>0</v>
      </c>
      <c r="E5" s="74"/>
      <c r="F5" s="73"/>
      <c r="G5" s="74"/>
      <c r="H5" s="73"/>
      <c r="I5" s="74"/>
      <c r="J5" s="73"/>
      <c r="K5" s="74"/>
      <c r="L5" s="73"/>
      <c r="M5" s="74"/>
      <c r="N5" s="73"/>
      <c r="O5" s="74"/>
      <c r="P5" s="73"/>
      <c r="Q5" s="74"/>
      <c r="R5" s="73"/>
      <c r="S5" s="76"/>
      <c r="T5" s="75"/>
      <c r="U5" s="74"/>
      <c r="V5" s="73"/>
      <c r="W5" s="80"/>
    </row>
    <row r="6" spans="1:23" ht="24.75" customHeight="1">
      <c r="A6" s="82">
        <v>44258</v>
      </c>
      <c r="B6" s="104" t="s">
        <v>25</v>
      </c>
      <c r="C6" s="78">
        <f t="shared" si="0"/>
        <v>0</v>
      </c>
      <c r="D6" s="77">
        <f t="shared" si="1"/>
        <v>0</v>
      </c>
      <c r="E6" s="74"/>
      <c r="F6" s="73"/>
      <c r="G6" s="74"/>
      <c r="H6" s="73"/>
      <c r="I6" s="74"/>
      <c r="J6" s="73"/>
      <c r="K6" s="74"/>
      <c r="L6" s="73"/>
      <c r="M6" s="74"/>
      <c r="N6" s="73"/>
      <c r="O6" s="74"/>
      <c r="P6" s="73"/>
      <c r="Q6" s="74"/>
      <c r="R6" s="73"/>
      <c r="S6" s="76"/>
      <c r="T6" s="75"/>
      <c r="U6" s="74"/>
      <c r="V6" s="73"/>
      <c r="W6" s="80"/>
    </row>
    <row r="7" spans="1:23" ht="24.75" customHeight="1">
      <c r="A7" s="82">
        <v>44259</v>
      </c>
      <c r="B7" s="104" t="s">
        <v>26</v>
      </c>
      <c r="C7" s="78">
        <f t="shared" si="0"/>
        <v>0</v>
      </c>
      <c r="D7" s="77">
        <f t="shared" si="1"/>
        <v>0</v>
      </c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6"/>
      <c r="T7" s="75"/>
      <c r="U7" s="74"/>
      <c r="V7" s="73"/>
      <c r="W7" s="80"/>
    </row>
    <row r="8" spans="1:23" ht="24.75" customHeight="1">
      <c r="A8" s="82">
        <v>44260</v>
      </c>
      <c r="B8" s="104" t="s">
        <v>27</v>
      </c>
      <c r="C8" s="78">
        <f t="shared" si="0"/>
        <v>0</v>
      </c>
      <c r="D8" s="77">
        <f t="shared" si="1"/>
        <v>0</v>
      </c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6"/>
      <c r="T8" s="75"/>
      <c r="U8" s="74"/>
      <c r="V8" s="73"/>
      <c r="W8" s="80"/>
    </row>
    <row r="9" spans="1:23" ht="24.75" customHeight="1">
      <c r="A9" s="82">
        <v>44261</v>
      </c>
      <c r="B9" s="104" t="s">
        <v>28</v>
      </c>
      <c r="C9" s="78">
        <f t="shared" si="0"/>
        <v>0</v>
      </c>
      <c r="D9" s="77">
        <f t="shared" si="1"/>
        <v>0</v>
      </c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6"/>
      <c r="T9" s="75"/>
      <c r="U9" s="74"/>
      <c r="V9" s="73"/>
      <c r="W9" s="80"/>
    </row>
    <row r="10" spans="1:23" ht="24.75" customHeight="1">
      <c r="A10" s="82">
        <v>44262</v>
      </c>
      <c r="B10" s="104" t="s">
        <v>22</v>
      </c>
      <c r="C10" s="78">
        <f t="shared" si="0"/>
        <v>0</v>
      </c>
      <c r="D10" s="77">
        <f t="shared" si="1"/>
        <v>0</v>
      </c>
      <c r="E10" s="74"/>
      <c r="F10" s="73"/>
      <c r="G10" s="74"/>
      <c r="H10" s="73"/>
      <c r="I10" s="74"/>
      <c r="J10" s="73"/>
      <c r="K10" s="74"/>
      <c r="L10" s="73"/>
      <c r="M10" s="74"/>
      <c r="N10" s="73"/>
      <c r="O10" s="74"/>
      <c r="P10" s="73"/>
      <c r="Q10" s="74"/>
      <c r="R10" s="73"/>
      <c r="S10" s="76"/>
      <c r="T10" s="75"/>
      <c r="U10" s="74"/>
      <c r="V10" s="73"/>
      <c r="W10" s="80"/>
    </row>
    <row r="11" spans="1:23" ht="24.75" customHeight="1">
      <c r="A11" s="82">
        <v>44263</v>
      </c>
      <c r="B11" s="104" t="s">
        <v>23</v>
      </c>
      <c r="C11" s="78">
        <f t="shared" si="0"/>
        <v>0</v>
      </c>
      <c r="D11" s="77">
        <f t="shared" si="1"/>
        <v>0</v>
      </c>
      <c r="E11" s="74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/>
      <c r="Q11" s="74"/>
      <c r="R11" s="73"/>
      <c r="S11" s="76"/>
      <c r="T11" s="75"/>
      <c r="U11" s="74"/>
      <c r="V11" s="73"/>
      <c r="W11" s="80"/>
    </row>
    <row r="12" spans="1:23" ht="24.75" customHeight="1">
      <c r="A12" s="82">
        <v>44264</v>
      </c>
      <c r="B12" s="104" t="s">
        <v>24</v>
      </c>
      <c r="C12" s="78">
        <f t="shared" si="0"/>
        <v>0</v>
      </c>
      <c r="D12" s="77">
        <f t="shared" si="1"/>
        <v>0</v>
      </c>
      <c r="E12" s="74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6"/>
      <c r="T12" s="75"/>
      <c r="U12" s="74"/>
      <c r="V12" s="73"/>
      <c r="W12" s="80"/>
    </row>
    <row r="13" spans="1:23" ht="24.75" customHeight="1">
      <c r="A13" s="82">
        <v>44265</v>
      </c>
      <c r="B13" s="104" t="s">
        <v>25</v>
      </c>
      <c r="C13" s="78">
        <f t="shared" si="0"/>
        <v>0</v>
      </c>
      <c r="D13" s="77">
        <f t="shared" si="1"/>
        <v>0</v>
      </c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  <c r="R13" s="73"/>
      <c r="S13" s="76"/>
      <c r="T13" s="75"/>
      <c r="U13" s="74"/>
      <c r="V13" s="73"/>
      <c r="W13" s="80"/>
    </row>
    <row r="14" spans="1:23" ht="24.75" customHeight="1">
      <c r="A14" s="82">
        <v>44266</v>
      </c>
      <c r="B14" s="104" t="s">
        <v>26</v>
      </c>
      <c r="C14" s="78">
        <f t="shared" si="0"/>
        <v>0</v>
      </c>
      <c r="D14" s="77">
        <f t="shared" si="1"/>
        <v>0</v>
      </c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/>
      <c r="Q14" s="74"/>
      <c r="R14" s="73"/>
      <c r="S14" s="76"/>
      <c r="T14" s="75"/>
      <c r="U14" s="74"/>
      <c r="V14" s="73"/>
      <c r="W14" s="80"/>
    </row>
    <row r="15" spans="1:23" ht="24.75" customHeight="1">
      <c r="A15" s="82">
        <v>44267</v>
      </c>
      <c r="B15" s="104" t="s">
        <v>27</v>
      </c>
      <c r="C15" s="78">
        <f t="shared" si="0"/>
        <v>0</v>
      </c>
      <c r="D15" s="77">
        <f t="shared" si="1"/>
        <v>0</v>
      </c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6"/>
      <c r="T15" s="75"/>
      <c r="U15" s="74"/>
      <c r="V15" s="73"/>
      <c r="W15" s="80"/>
    </row>
    <row r="16" spans="1:23" ht="24.75" customHeight="1">
      <c r="A16" s="82">
        <v>44268</v>
      </c>
      <c r="B16" s="104" t="s">
        <v>28</v>
      </c>
      <c r="C16" s="78">
        <f t="shared" si="0"/>
        <v>0</v>
      </c>
      <c r="D16" s="77">
        <f t="shared" si="1"/>
        <v>0</v>
      </c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/>
      <c r="Q16" s="74"/>
      <c r="R16" s="73"/>
      <c r="S16" s="76"/>
      <c r="T16" s="75"/>
      <c r="U16" s="74"/>
      <c r="V16" s="73"/>
      <c r="W16" s="80"/>
    </row>
    <row r="17" spans="1:23" ht="24.75" customHeight="1">
      <c r="A17" s="82">
        <v>44269</v>
      </c>
      <c r="B17" s="104" t="s">
        <v>22</v>
      </c>
      <c r="C17" s="78">
        <f t="shared" si="0"/>
        <v>0</v>
      </c>
      <c r="D17" s="77">
        <f t="shared" si="1"/>
        <v>0</v>
      </c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74"/>
      <c r="R17" s="73"/>
      <c r="S17" s="76"/>
      <c r="T17" s="75"/>
      <c r="U17" s="74"/>
      <c r="V17" s="73"/>
      <c r="W17" s="80"/>
    </row>
    <row r="18" spans="1:23" ht="24.75" customHeight="1">
      <c r="A18" s="82">
        <v>44270</v>
      </c>
      <c r="B18" s="104" t="s">
        <v>23</v>
      </c>
      <c r="C18" s="78">
        <f t="shared" si="0"/>
        <v>0</v>
      </c>
      <c r="D18" s="77">
        <f t="shared" si="1"/>
        <v>0</v>
      </c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6"/>
      <c r="T18" s="75"/>
      <c r="U18" s="74"/>
      <c r="V18" s="73"/>
      <c r="W18" s="80"/>
    </row>
    <row r="19" spans="1:23" ht="24.75" customHeight="1">
      <c r="A19" s="82">
        <v>44271</v>
      </c>
      <c r="B19" s="104" t="s">
        <v>24</v>
      </c>
      <c r="C19" s="78">
        <f t="shared" si="0"/>
        <v>0</v>
      </c>
      <c r="D19" s="77">
        <f t="shared" si="1"/>
        <v>0</v>
      </c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6"/>
      <c r="T19" s="75"/>
      <c r="U19" s="74"/>
      <c r="V19" s="73"/>
      <c r="W19" s="80"/>
    </row>
    <row r="20" spans="1:23" ht="24.75" customHeight="1">
      <c r="A20" s="82">
        <v>44272</v>
      </c>
      <c r="B20" s="104" t="s">
        <v>25</v>
      </c>
      <c r="C20" s="78">
        <f t="shared" si="0"/>
        <v>0</v>
      </c>
      <c r="D20" s="77">
        <f t="shared" si="1"/>
        <v>0</v>
      </c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6"/>
      <c r="T20" s="75"/>
      <c r="U20" s="74"/>
      <c r="V20" s="73"/>
      <c r="W20" s="80"/>
    </row>
    <row r="21" spans="1:23" ht="24.75" customHeight="1">
      <c r="A21" s="82">
        <v>44273</v>
      </c>
      <c r="B21" s="104" t="s">
        <v>26</v>
      </c>
      <c r="C21" s="78">
        <f t="shared" si="0"/>
        <v>0</v>
      </c>
      <c r="D21" s="77">
        <f t="shared" si="1"/>
        <v>0</v>
      </c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6"/>
      <c r="T21" s="75"/>
      <c r="U21" s="74"/>
      <c r="V21" s="73"/>
      <c r="W21" s="80"/>
    </row>
    <row r="22" spans="1:23" ht="24.75" customHeight="1">
      <c r="A22" s="82">
        <v>44274</v>
      </c>
      <c r="B22" s="104" t="s">
        <v>27</v>
      </c>
      <c r="C22" s="78">
        <f t="shared" si="0"/>
        <v>0</v>
      </c>
      <c r="D22" s="77">
        <f t="shared" si="1"/>
        <v>0</v>
      </c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6"/>
      <c r="T22" s="75"/>
      <c r="U22" s="74"/>
      <c r="V22" s="73"/>
      <c r="W22" s="80"/>
    </row>
    <row r="23" spans="1:23" ht="24.75" customHeight="1">
      <c r="A23" s="82">
        <v>44275</v>
      </c>
      <c r="B23" s="104" t="s">
        <v>28</v>
      </c>
      <c r="C23" s="78">
        <f t="shared" si="0"/>
        <v>0</v>
      </c>
      <c r="D23" s="77">
        <f t="shared" si="1"/>
        <v>0</v>
      </c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6"/>
      <c r="T23" s="75"/>
      <c r="U23" s="74"/>
      <c r="V23" s="73"/>
      <c r="W23" s="80"/>
    </row>
    <row r="24" spans="1:23" ht="24.75" customHeight="1">
      <c r="A24" s="82">
        <v>44276</v>
      </c>
      <c r="B24" s="104" t="s">
        <v>22</v>
      </c>
      <c r="C24" s="78">
        <f t="shared" si="0"/>
        <v>0</v>
      </c>
      <c r="D24" s="77">
        <f t="shared" si="1"/>
        <v>0</v>
      </c>
      <c r="E24" s="74"/>
      <c r="F24" s="73"/>
      <c r="G24" s="74"/>
      <c r="H24" s="73"/>
      <c r="I24" s="74"/>
      <c r="J24" s="73"/>
      <c r="K24" s="74"/>
      <c r="L24" s="73"/>
      <c r="M24" s="74"/>
      <c r="N24" s="73"/>
      <c r="O24" s="74"/>
      <c r="P24" s="73"/>
      <c r="Q24" s="74"/>
      <c r="R24" s="73"/>
      <c r="S24" s="76"/>
      <c r="T24" s="75"/>
      <c r="U24" s="74"/>
      <c r="V24" s="73"/>
      <c r="W24" s="80"/>
    </row>
    <row r="25" spans="1:23" ht="24.75" customHeight="1">
      <c r="A25" s="82">
        <v>44277</v>
      </c>
      <c r="B25" s="104" t="s">
        <v>23</v>
      </c>
      <c r="C25" s="78">
        <f t="shared" si="0"/>
        <v>0</v>
      </c>
      <c r="D25" s="77">
        <f t="shared" si="1"/>
        <v>0</v>
      </c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4"/>
      <c r="R25" s="73"/>
      <c r="S25" s="76"/>
      <c r="T25" s="75"/>
      <c r="U25" s="74"/>
      <c r="V25" s="73"/>
      <c r="W25" s="80"/>
    </row>
    <row r="26" spans="1:23" ht="24.75" customHeight="1">
      <c r="A26" s="82">
        <v>44278</v>
      </c>
      <c r="B26" s="104" t="s">
        <v>24</v>
      </c>
      <c r="C26" s="78">
        <f t="shared" si="0"/>
        <v>0</v>
      </c>
      <c r="D26" s="77">
        <f t="shared" si="1"/>
        <v>0</v>
      </c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6"/>
      <c r="T26" s="75"/>
      <c r="U26" s="74"/>
      <c r="V26" s="73"/>
      <c r="W26" s="80"/>
    </row>
    <row r="27" spans="1:23" ht="24.75" customHeight="1">
      <c r="A27" s="82">
        <v>44279</v>
      </c>
      <c r="B27" s="104" t="s">
        <v>25</v>
      </c>
      <c r="C27" s="78">
        <f t="shared" si="0"/>
        <v>0</v>
      </c>
      <c r="D27" s="77">
        <f t="shared" si="1"/>
        <v>0</v>
      </c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3"/>
      <c r="S27" s="76"/>
      <c r="T27" s="75"/>
      <c r="U27" s="74"/>
      <c r="V27" s="73"/>
      <c r="W27" s="80"/>
    </row>
    <row r="28" spans="1:23" ht="24.75" customHeight="1">
      <c r="A28" s="82">
        <v>44280</v>
      </c>
      <c r="B28" s="104" t="s">
        <v>26</v>
      </c>
      <c r="C28" s="78">
        <f t="shared" si="0"/>
        <v>0</v>
      </c>
      <c r="D28" s="77">
        <f t="shared" si="1"/>
        <v>0</v>
      </c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6"/>
      <c r="T28" s="75"/>
      <c r="U28" s="74"/>
      <c r="V28" s="73"/>
      <c r="W28" s="80"/>
    </row>
    <row r="29" spans="1:23" ht="24.75" customHeight="1">
      <c r="A29" s="82">
        <v>44281</v>
      </c>
      <c r="B29" s="104" t="s">
        <v>27</v>
      </c>
      <c r="C29" s="78">
        <f t="shared" si="0"/>
        <v>0</v>
      </c>
      <c r="D29" s="77">
        <f t="shared" si="1"/>
        <v>0</v>
      </c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6"/>
      <c r="T29" s="75"/>
      <c r="U29" s="74"/>
      <c r="V29" s="73"/>
      <c r="W29" s="80"/>
    </row>
    <row r="30" spans="1:23" ht="24.75" customHeight="1">
      <c r="A30" s="82">
        <v>44282</v>
      </c>
      <c r="B30" s="104" t="s">
        <v>28</v>
      </c>
      <c r="C30" s="78">
        <f t="shared" si="0"/>
        <v>0</v>
      </c>
      <c r="D30" s="77">
        <f t="shared" si="1"/>
        <v>0</v>
      </c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/>
      <c r="Q30" s="74"/>
      <c r="R30" s="73"/>
      <c r="S30" s="76"/>
      <c r="T30" s="75"/>
      <c r="U30" s="74"/>
      <c r="V30" s="73"/>
      <c r="W30" s="80"/>
    </row>
    <row r="31" spans="1:23" ht="24.75" customHeight="1">
      <c r="A31" s="82">
        <v>44283</v>
      </c>
      <c r="B31" s="104" t="s">
        <v>22</v>
      </c>
      <c r="C31" s="78">
        <f t="shared" si="0"/>
        <v>0</v>
      </c>
      <c r="D31" s="77">
        <f t="shared" si="1"/>
        <v>0</v>
      </c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4"/>
      <c r="R31" s="73"/>
      <c r="S31" s="76"/>
      <c r="T31" s="75"/>
      <c r="U31" s="74"/>
      <c r="V31" s="73"/>
      <c r="W31" s="80"/>
    </row>
    <row r="32" spans="1:23" ht="24.75" customHeight="1">
      <c r="A32" s="82">
        <v>44284</v>
      </c>
      <c r="B32" s="104" t="s">
        <v>23</v>
      </c>
      <c r="C32" s="78">
        <f t="shared" si="0"/>
        <v>0</v>
      </c>
      <c r="D32" s="77">
        <f t="shared" si="1"/>
        <v>0</v>
      </c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73"/>
      <c r="Q32" s="74"/>
      <c r="R32" s="73"/>
      <c r="S32" s="76"/>
      <c r="T32" s="75"/>
      <c r="U32" s="74"/>
      <c r="V32" s="73"/>
      <c r="W32" s="80"/>
    </row>
    <row r="33" spans="1:23" ht="24.75" customHeight="1">
      <c r="A33" s="126">
        <v>44285</v>
      </c>
      <c r="B33" s="127" t="s">
        <v>24</v>
      </c>
      <c r="C33" s="78">
        <f t="shared" si="0"/>
        <v>0</v>
      </c>
      <c r="D33" s="77">
        <f t="shared" si="1"/>
        <v>0</v>
      </c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  <c r="P33" s="73"/>
      <c r="Q33" s="74"/>
      <c r="R33" s="73"/>
      <c r="S33" s="76"/>
      <c r="T33" s="75"/>
      <c r="U33" s="74"/>
      <c r="V33" s="73"/>
      <c r="W33" s="125"/>
    </row>
    <row r="34" spans="1:23" ht="24.75" customHeight="1" thickBot="1">
      <c r="A34" s="79">
        <v>44286</v>
      </c>
      <c r="B34" s="103" t="s">
        <v>25</v>
      </c>
      <c r="C34" s="123">
        <f>SUM(E34,G34,I34,K34,M34,O34,Q34,S34,U34)</f>
        <v>0</v>
      </c>
      <c r="D34" s="124">
        <f>SUM(F34,H34,J34,L34,N34,P34,R34,T34,V34)</f>
        <v>0</v>
      </c>
      <c r="E34" s="100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99"/>
      <c r="S34" s="102"/>
      <c r="T34" s="101"/>
      <c r="U34" s="100"/>
      <c r="V34" s="99"/>
      <c r="W34" s="72"/>
    </row>
    <row r="35" spans="1:23" ht="24.75" customHeight="1" thickBot="1">
      <c r="A35" s="170"/>
      <c r="B35" s="171"/>
      <c r="C35" s="70">
        <f aca="true" t="shared" si="2" ref="C35:U35">SUM(C4:C34)</f>
        <v>0</v>
      </c>
      <c r="D35" s="71">
        <f t="shared" si="2"/>
        <v>0</v>
      </c>
      <c r="E35" s="70">
        <f t="shared" si="2"/>
        <v>0</v>
      </c>
      <c r="F35" s="69">
        <f t="shared" si="2"/>
        <v>0</v>
      </c>
      <c r="G35" s="70">
        <f t="shared" si="2"/>
        <v>0</v>
      </c>
      <c r="H35" s="69">
        <f t="shared" si="2"/>
        <v>0</v>
      </c>
      <c r="I35" s="70">
        <f t="shared" si="2"/>
        <v>0</v>
      </c>
      <c r="J35" s="69">
        <f t="shared" si="2"/>
        <v>0</v>
      </c>
      <c r="K35" s="70">
        <f t="shared" si="2"/>
        <v>0</v>
      </c>
      <c r="L35" s="69">
        <f t="shared" si="2"/>
        <v>0</v>
      </c>
      <c r="M35" s="70">
        <f t="shared" si="2"/>
        <v>0</v>
      </c>
      <c r="N35" s="69">
        <f t="shared" si="2"/>
        <v>0</v>
      </c>
      <c r="O35" s="70">
        <f t="shared" si="2"/>
        <v>0</v>
      </c>
      <c r="P35" s="69">
        <f t="shared" si="2"/>
        <v>0</v>
      </c>
      <c r="Q35" s="70">
        <f t="shared" si="2"/>
        <v>0</v>
      </c>
      <c r="R35" s="69">
        <f t="shared" si="2"/>
        <v>0</v>
      </c>
      <c r="S35" s="70">
        <f t="shared" si="2"/>
        <v>0</v>
      </c>
      <c r="T35" s="69">
        <f t="shared" si="2"/>
        <v>0</v>
      </c>
      <c r="U35" s="70">
        <f t="shared" si="2"/>
        <v>0</v>
      </c>
      <c r="V35" s="69">
        <f>SUM(V4:V34)</f>
        <v>0</v>
      </c>
      <c r="W35" s="68"/>
    </row>
    <row r="36" spans="1:2" ht="13.5">
      <c r="A36" s="66"/>
      <c r="B36" s="66"/>
    </row>
    <row r="37" spans="1:2" ht="13.5">
      <c r="A37" s="66"/>
      <c r="B37" s="66"/>
    </row>
    <row r="38" spans="1:4" ht="13.5">
      <c r="A38" s="66"/>
      <c r="B38" s="66"/>
      <c r="C38" s="67"/>
      <c r="D38" s="67"/>
    </row>
    <row r="39" spans="1:2" ht="13.5">
      <c r="A39" s="66"/>
      <c r="B39" s="66"/>
    </row>
    <row r="40" spans="1:23" s="62" customFormat="1" ht="13.5">
      <c r="A40" s="61"/>
      <c r="B40" s="61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64"/>
      <c r="N40" s="64"/>
      <c r="O40" s="64"/>
      <c r="P40" s="64"/>
      <c r="Q40" s="64"/>
      <c r="R40" s="65"/>
      <c r="S40" s="64"/>
      <c r="T40" s="64"/>
      <c r="U40" s="64"/>
      <c r="V40" s="64"/>
      <c r="W40" s="63"/>
    </row>
    <row r="41" spans="1:23" s="62" customFormat="1" ht="13.5">
      <c r="A41" s="61"/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3"/>
    </row>
    <row r="42" spans="1:23" s="62" customFormat="1" ht="13.5">
      <c r="A42" s="61"/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3"/>
    </row>
    <row r="43" spans="1:23" s="58" customFormat="1" ht="13.5">
      <c r="A43" s="61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59"/>
    </row>
  </sheetData>
  <sheetProtection/>
  <mergeCells count="15"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2021-03-25T08:41:36Z</dcterms:modified>
  <cp:category/>
  <cp:version/>
  <cp:contentType/>
  <cp:contentStatus/>
</cp:coreProperties>
</file>