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6110" windowHeight="9150" tabRatio="956" activeTab="0"/>
  </bookViews>
  <sheets>
    <sheet name="入力方法" sheetId="1" r:id="rId1"/>
    <sheet name="受入調査票" sheetId="2" r:id="rId2"/>
    <sheet name="出前調査" sheetId="3" r:id="rId3"/>
    <sheet name="【受入】2020.10" sheetId="4" r:id="rId4"/>
    <sheet name="《出前》2020.10" sheetId="5" r:id="rId5"/>
    <sheet name="【受入】2020.11" sheetId="6" r:id="rId6"/>
    <sheet name="《出前》2020.11" sheetId="7" r:id="rId7"/>
    <sheet name="【受入】2020.12" sheetId="8" r:id="rId8"/>
    <sheet name="《出前》2020.12" sheetId="9" r:id="rId9"/>
    <sheet name="【受入】2021.1" sheetId="10" r:id="rId10"/>
    <sheet name="《出前》2021.1" sheetId="11" r:id="rId11"/>
    <sheet name="【受入】2021.2" sheetId="12" r:id="rId12"/>
    <sheet name="《出前》2021.2" sheetId="13" r:id="rId13"/>
    <sheet name="【受入】2021.3" sheetId="14" r:id="rId14"/>
    <sheet name="《出前》2021.3" sheetId="15" r:id="rId15"/>
  </sheets>
  <definedNames>
    <definedName name="_xlnm.Print_Area" localSheetId="4">'《出前》2020.10'!$A$1:$U$36</definedName>
    <definedName name="_xlnm.Print_Area" localSheetId="6">'《出前》2020.11'!$A$1:$U$35</definedName>
    <definedName name="_xlnm.Print_Area" localSheetId="8">'《出前》2020.12'!$A$1:$U$36</definedName>
    <definedName name="_xlnm.Print_Area" localSheetId="10">'《出前》2021.1'!$A$1:$U$36</definedName>
    <definedName name="_xlnm.Print_Area" localSheetId="12">'《出前》2021.2'!$A$1:$U$33</definedName>
    <definedName name="_xlnm.Print_Area" localSheetId="14">'《出前》2021.3'!$A$1:$U$36</definedName>
    <definedName name="_xlnm.Print_Area" localSheetId="3">'【受入】2020.10'!$A$1:$W$35</definedName>
    <definedName name="_xlnm.Print_Area" localSheetId="5">'【受入】2020.11'!$A$1:$W$34</definedName>
    <definedName name="_xlnm.Print_Area" localSheetId="9">'【受入】2021.1'!$A$1:$W$35</definedName>
    <definedName name="_xlnm.Print_Area" localSheetId="11">'【受入】2021.2'!$A$1:$W$32</definedName>
    <definedName name="_xlnm.Print_Area" localSheetId="13">'【受入】2021.3'!$A$1:$W$35</definedName>
    <definedName name="_xlnm.Print_Area" localSheetId="1">'受入調査票'!$A$1:$I$49</definedName>
    <definedName name="_xlnm.Print_Area" localSheetId="2">'出前調査'!$A$1:$I$40</definedName>
  </definedNames>
  <calcPr fullCalcOnLoad="1"/>
</workbook>
</file>

<file path=xl/sharedStrings.xml><?xml version="1.0" encoding="utf-8"?>
<sst xmlns="http://schemas.openxmlformats.org/spreadsheetml/2006/main" count="867" uniqueCount="95">
  <si>
    <t>種類</t>
  </si>
  <si>
    <t>（FAX:　　　　　　　　　　　）</t>
  </si>
  <si>
    <t>小学校</t>
  </si>
  <si>
    <t>中学校</t>
  </si>
  <si>
    <t>高等学校</t>
  </si>
  <si>
    <t>保育園
幼稚園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</si>
  <si>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</si>
  <si>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</si>
  <si>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合　計</t>
  </si>
  <si>
    <t>イベント会場
（　　　　　　）</t>
  </si>
  <si>
    <t>特別支援
学校</t>
  </si>
  <si>
    <t>上記以外の学校・団体等
（　　　　　　）</t>
  </si>
  <si>
    <t>回数</t>
  </si>
  <si>
    <t>人数</t>
  </si>
  <si>
    <t>※締切：</t>
  </si>
  <si>
    <t>電話番号：　　　　　　　　　　　　　　　　　　　　　</t>
  </si>
  <si>
    <t>実施した　　・　　実施していない</t>
  </si>
  <si>
    <t>実施数</t>
  </si>
  <si>
    <t>■上記で「実施した」とお答えの方は、下記にご記入願います。</t>
  </si>
  <si>
    <t>■出前授業を実施された方は、その活動内容・感想等
■その他、ご意見等</t>
  </si>
  <si>
    <t>　　　　年　　　　月　　　日</t>
  </si>
  <si>
    <r>
      <rPr>
        <b/>
        <sz val="11"/>
        <rFont val="ＭＳ Ｐゴシック"/>
        <family val="3"/>
      </rPr>
      <t>【</t>
    </r>
    <r>
      <rPr>
        <b/>
        <u val="single"/>
        <sz val="11"/>
        <rFont val="ＭＳ Ｐゴシック"/>
        <family val="3"/>
      </rPr>
      <t>ファシリテーター</t>
    </r>
    <r>
      <rPr>
        <sz val="11"/>
        <rFont val="ＭＳ Ｐゴシック"/>
        <family val="3"/>
      </rPr>
      <t>⇒（県連・農協⇒）指定団体⇒中酪】</t>
    </r>
  </si>
  <si>
    <t>所属：</t>
  </si>
  <si>
    <t>ファシリテーター氏名：</t>
  </si>
  <si>
    <t>　「酪農教育ファーム認証牧場」認証規程 第５の２の規定に基づき、以下の通り回答します。</t>
  </si>
  <si>
    <t>出前</t>
  </si>
  <si>
    <t>DATE</t>
  </si>
  <si>
    <t>保育園・幼稚園</t>
  </si>
  <si>
    <t>大学・専門学校</t>
  </si>
  <si>
    <t>特別支援学校</t>
  </si>
  <si>
    <t>イベント会場
（　　　　　　　）</t>
  </si>
  <si>
    <t>MEMO</t>
  </si>
  <si>
    <t>日</t>
  </si>
  <si>
    <t>月</t>
  </si>
  <si>
    <t>火</t>
  </si>
  <si>
    <t>水</t>
  </si>
  <si>
    <t>木</t>
  </si>
  <si>
    <t>金</t>
  </si>
  <si>
    <t>土</t>
  </si>
  <si>
    <t>出前調査表入力方法</t>
  </si>
  <si>
    <t>①</t>
  </si>
  <si>
    <t>②</t>
  </si>
  <si>
    <t>自動的に【出前調査票】シートに集計結果が反映されます。</t>
  </si>
  <si>
    <t>③</t>
  </si>
  <si>
    <t>提出の際、数字以外の牧場名や氏名、ご意見ご要望等については、ご記入をお願いします。</t>
  </si>
  <si>
    <t>※実施していない場合でもご提出をお願いします。</t>
  </si>
  <si>
    <r>
      <t>各月のシートの受入れがあった日にちに、「回数」と「人数」を入力してください。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</si>
  <si>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●その他ご意見等</t>
  </si>
  <si>
    <t>●外国人のグループを受け入れている場合、
　どこの国から来ているか</t>
  </si>
  <si>
    <t>●事故やトラブルが発生した場合、その内容</t>
  </si>
  <si>
    <t>③学校などの場合は１団体を１件、家族などの個人の場合は１グループを１件と数えること。</t>
  </si>
  <si>
    <r>
      <t>②特に観光牧場などにおいては、来場者数ではなく</t>
    </r>
    <r>
      <rPr>
        <sz val="11"/>
        <rFont val="ＭＳ Ｐゴシック"/>
        <family val="3"/>
      </rPr>
      <t>酪農教育ファーム活動の体験者数を記入すること。</t>
    </r>
  </si>
  <si>
    <t>①実際に酪農体験を行った件数、人数を記入すること。引率者は人数に加えること。</t>
  </si>
  <si>
    <t>■記入に際しての注意事項</t>
  </si>
  <si>
    <t>人数</t>
  </si>
  <si>
    <t>件数</t>
  </si>
  <si>
    <t>外国人
のグループ</t>
  </si>
  <si>
    <t>受入数</t>
  </si>
  <si>
    <t>記入者氏名：　　　　　　　　　　　　　　　　　　　　　</t>
  </si>
  <si>
    <t>認証牧場名：　　　　　　　　　　　　　　　　　　　　　</t>
  </si>
  <si>
    <r>
      <t>【</t>
    </r>
    <r>
      <rPr>
        <b/>
        <u val="single"/>
        <sz val="11"/>
        <rFont val="ＭＳ Ｐゴシック"/>
        <family val="3"/>
      </rPr>
      <t>牧場</t>
    </r>
    <r>
      <rPr>
        <sz val="11"/>
        <rFont val="ＭＳ Ｐゴシック"/>
        <family val="3"/>
      </rPr>
      <t>⇒（県連・農協⇒）指定団体⇒中酪】</t>
    </r>
  </si>
  <si>
    <t>人数</t>
  </si>
  <si>
    <t>件数</t>
  </si>
  <si>
    <t>外国人のグループ</t>
  </si>
  <si>
    <t>件数</t>
  </si>
  <si>
    <t>受入</t>
  </si>
  <si>
    <t>受入実態調査表入力方法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</si>
  <si>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</si>
  <si>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自動的に【受入調査票】シートに集計結果が反映されます。</t>
  </si>
  <si>
    <t>提出の際、数字以外の牧場名や氏名、ご意見ご要望等については、ご記入をお願いします。</t>
  </si>
  <si>
    <t>子供会等の団体（その他の団体含む）</t>
  </si>
  <si>
    <t>家族連れ等の個人（その他の個人含む）</t>
  </si>
  <si>
    <t>子供会等の団体
（その他の団体含む）</t>
  </si>
  <si>
    <t>家族連れ等の個人
（その他の個人含む）</t>
  </si>
  <si>
    <t>左記以外の学校・団体等（　　　　　）</t>
  </si>
  <si>
    <t>２０２１年３月</t>
  </si>
  <si>
    <t>２０２１年３月</t>
  </si>
  <si>
    <t>２０２１年２月</t>
  </si>
  <si>
    <t>２０２１年１月</t>
  </si>
  <si>
    <t>２０２０年１２月</t>
  </si>
  <si>
    <t>２０２１年１１月</t>
  </si>
  <si>
    <t>２０２０１０月</t>
  </si>
  <si>
    <t>出前教室型酪農教育ファーム活動への取り組み状況報告書（令和２年度下期）　</t>
  </si>
  <si>
    <t>10月</t>
  </si>
  <si>
    <t>11月</t>
  </si>
  <si>
    <t>12月</t>
  </si>
  <si>
    <t>1月</t>
  </si>
  <si>
    <t>1月</t>
  </si>
  <si>
    <t>2月</t>
  </si>
  <si>
    <t>2月</t>
  </si>
  <si>
    <t>3月</t>
  </si>
  <si>
    <t>3月</t>
  </si>
  <si>
    <t>酪農教育ファーム受け入れ実態報告書（令和２年度下期）　</t>
  </si>
  <si>
    <t>■令和２年１０月～令和３年３月において、牧場における受け入れを</t>
  </si>
  <si>
    <t>■令和２年１０月～令和３年３月において、出前教室型酪農教育ファーム活動を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</si>
</sst>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  <numFmt numFmtId="189" formatCode="0_ 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2"/>
      <name val="新ゴL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10"/>
      <name val="新ゴ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dashed"/>
      <bottom style="double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ashed"/>
    </border>
    <border>
      <left style="medium"/>
      <right style="medium"/>
      <top style="dashed"/>
      <bottom style="double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1" fillId="6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14" fontId="16" fillId="6" borderId="32" xfId="0" applyNumberFormat="1" applyFont="1" applyFill="1" applyBorder="1" applyAlignment="1">
      <alignment horizontal="center" vertical="center" wrapText="1"/>
    </xf>
    <xf numFmtId="0" fontId="16" fillId="6" borderId="33" xfId="0" applyNumberFormat="1" applyFont="1" applyFill="1" applyBorder="1" applyAlignment="1">
      <alignment horizontal="center" vertical="center" wrapText="1"/>
    </xf>
    <xf numFmtId="38" fontId="5" fillId="6" borderId="34" xfId="49" applyFont="1" applyFill="1" applyBorder="1" applyAlignment="1">
      <alignment vertical="center"/>
    </xf>
    <xf numFmtId="38" fontId="13" fillId="28" borderId="35" xfId="49" applyFont="1" applyFill="1" applyBorder="1" applyAlignment="1">
      <alignment vertical="center"/>
    </xf>
    <xf numFmtId="38" fontId="13" fillId="28" borderId="36" xfId="49" applyFont="1" applyFill="1" applyBorder="1" applyAlignment="1">
      <alignment vertical="center"/>
    </xf>
    <xf numFmtId="38" fontId="13" fillId="28" borderId="37" xfId="49" applyFont="1" applyFill="1" applyBorder="1" applyAlignment="1">
      <alignment vertical="center"/>
    </xf>
    <xf numFmtId="38" fontId="13" fillId="28" borderId="38" xfId="49" applyFont="1" applyFill="1" applyBorder="1" applyAlignment="1">
      <alignment vertical="center"/>
    </xf>
    <xf numFmtId="38" fontId="13" fillId="28" borderId="32" xfId="49" applyFont="1" applyFill="1" applyBorder="1" applyAlignment="1">
      <alignment vertical="center"/>
    </xf>
    <xf numFmtId="0" fontId="5" fillId="28" borderId="39" xfId="0" applyFont="1" applyFill="1" applyBorder="1" applyAlignment="1">
      <alignment vertical="center" wrapText="1"/>
    </xf>
    <xf numFmtId="14" fontId="16" fillId="6" borderId="40" xfId="0" applyNumberFormat="1" applyFont="1" applyFill="1" applyBorder="1" applyAlignment="1">
      <alignment horizontal="center" vertical="center" wrapText="1"/>
    </xf>
    <xf numFmtId="38" fontId="5" fillId="6" borderId="40" xfId="49" applyFont="1" applyFill="1" applyBorder="1" applyAlignment="1">
      <alignment vertical="center"/>
    </xf>
    <xf numFmtId="38" fontId="13" fillId="28" borderId="40" xfId="49" applyFont="1" applyFill="1" applyBorder="1" applyAlignment="1">
      <alignment vertical="center"/>
    </xf>
    <xf numFmtId="38" fontId="13" fillId="28" borderId="41" xfId="49" applyFont="1" applyFill="1" applyBorder="1" applyAlignment="1">
      <alignment vertical="center"/>
    </xf>
    <xf numFmtId="38" fontId="13" fillId="28" borderId="29" xfId="49" applyFont="1" applyFill="1" applyBorder="1" applyAlignment="1">
      <alignment vertical="center"/>
    </xf>
    <xf numFmtId="38" fontId="59" fillId="6" borderId="42" xfId="49" applyFont="1" applyFill="1" applyBorder="1" applyAlignment="1">
      <alignment vertical="center"/>
    </xf>
    <xf numFmtId="38" fontId="59" fillId="6" borderId="43" xfId="49" applyFont="1" applyFill="1" applyBorder="1" applyAlignment="1">
      <alignment vertical="center"/>
    </xf>
    <xf numFmtId="38" fontId="59" fillId="6" borderId="44" xfId="49" applyFont="1" applyFill="1" applyBorder="1" applyAlignment="1">
      <alignment vertical="center"/>
    </xf>
    <xf numFmtId="38" fontId="59" fillId="6" borderId="45" xfId="49" applyFont="1" applyFill="1" applyBorder="1" applyAlignment="1">
      <alignment vertical="center"/>
    </xf>
    <xf numFmtId="0" fontId="59" fillId="6" borderId="15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14" fontId="16" fillId="6" borderId="46" xfId="0" applyNumberFormat="1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right" vertical="center" wrapText="1"/>
    </xf>
    <xf numFmtId="0" fontId="10" fillId="0" borderId="50" xfId="0" applyFont="1" applyBorder="1" applyAlignment="1">
      <alignment horizontal="right" vertical="center" wrapText="1"/>
    </xf>
    <xf numFmtId="0" fontId="10" fillId="0" borderId="51" xfId="0" applyFont="1" applyBorder="1" applyAlignment="1">
      <alignment horizontal="right" vertical="center" wrapText="1"/>
    </xf>
    <xf numFmtId="0" fontId="10" fillId="0" borderId="52" xfId="0" applyFont="1" applyBorder="1" applyAlignment="1">
      <alignment horizontal="right" vertical="center" wrapText="1"/>
    </xf>
    <xf numFmtId="0" fontId="10" fillId="0" borderId="53" xfId="0" applyFont="1" applyBorder="1" applyAlignment="1">
      <alignment horizontal="right" vertical="center" wrapText="1"/>
    </xf>
    <xf numFmtId="189" fontId="10" fillId="0" borderId="54" xfId="0" applyNumberFormat="1" applyFont="1" applyBorder="1" applyAlignment="1">
      <alignment horizontal="right" vertical="center" wrapText="1"/>
    </xf>
    <xf numFmtId="189" fontId="10" fillId="0" borderId="55" xfId="0" applyNumberFormat="1" applyFont="1" applyBorder="1" applyAlignment="1">
      <alignment horizontal="right" vertical="center" wrapText="1"/>
    </xf>
    <xf numFmtId="189" fontId="10" fillId="0" borderId="56" xfId="0" applyNumberFormat="1" applyFont="1" applyBorder="1" applyAlignment="1">
      <alignment horizontal="right" vertical="center" wrapText="1"/>
    </xf>
    <xf numFmtId="189" fontId="10" fillId="0" borderId="57" xfId="0" applyNumberFormat="1" applyFont="1" applyBorder="1" applyAlignment="1">
      <alignment horizontal="right" vertical="center" wrapText="1"/>
    </xf>
    <xf numFmtId="189" fontId="10" fillId="0" borderId="58" xfId="0" applyNumberFormat="1" applyFont="1" applyBorder="1" applyAlignment="1">
      <alignment horizontal="right" vertical="center" wrapText="1"/>
    </xf>
    <xf numFmtId="189" fontId="10" fillId="0" borderId="59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6" borderId="60" xfId="0" applyNumberFormat="1" applyFont="1" applyFill="1" applyBorder="1" applyAlignment="1">
      <alignment horizontal="center" vertical="center" wrapText="1"/>
    </xf>
    <xf numFmtId="0" fontId="16" fillId="6" borderId="61" xfId="0" applyNumberFormat="1" applyFont="1" applyFill="1" applyBorder="1" applyAlignment="1">
      <alignment horizontal="center" vertical="center" wrapText="1"/>
    </xf>
    <xf numFmtId="38" fontId="5" fillId="6" borderId="62" xfId="49" applyFont="1" applyFill="1" applyBorder="1" applyAlignment="1">
      <alignment vertical="center"/>
    </xf>
    <xf numFmtId="38" fontId="5" fillId="6" borderId="27" xfId="49" applyFont="1" applyFill="1" applyBorder="1" applyAlignment="1">
      <alignment vertical="center"/>
    </xf>
    <xf numFmtId="38" fontId="59" fillId="6" borderId="63" xfId="49" applyFont="1" applyFill="1" applyBorder="1" applyAlignment="1">
      <alignment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38" fontId="13" fillId="28" borderId="66" xfId="49" applyFont="1" applyFill="1" applyBorder="1" applyAlignment="1">
      <alignment vertical="center"/>
    </xf>
    <xf numFmtId="38" fontId="13" fillId="28" borderId="67" xfId="49" applyFont="1" applyFill="1" applyBorder="1" applyAlignment="1">
      <alignment vertical="center"/>
    </xf>
    <xf numFmtId="38" fontId="59" fillId="6" borderId="68" xfId="49" applyFont="1" applyFill="1" applyBorder="1" applyAlignment="1">
      <alignment vertical="center"/>
    </xf>
    <xf numFmtId="0" fontId="0" fillId="6" borderId="69" xfId="0" applyFont="1" applyFill="1" applyBorder="1" applyAlignment="1">
      <alignment horizontal="center" vertical="center"/>
    </xf>
    <xf numFmtId="38" fontId="13" fillId="28" borderId="70" xfId="49" applyFont="1" applyFill="1" applyBorder="1" applyAlignment="1">
      <alignment vertical="center"/>
    </xf>
    <xf numFmtId="38" fontId="13" fillId="28" borderId="27" xfId="49" applyFont="1" applyFill="1" applyBorder="1" applyAlignment="1">
      <alignment vertical="center"/>
    </xf>
    <xf numFmtId="0" fontId="0" fillId="6" borderId="71" xfId="0" applyFont="1" applyFill="1" applyBorder="1" applyAlignment="1">
      <alignment horizontal="center" vertical="center"/>
    </xf>
    <xf numFmtId="0" fontId="5" fillId="28" borderId="33" xfId="0" applyFont="1" applyFill="1" applyBorder="1" applyAlignment="1">
      <alignment vertical="center" wrapText="1"/>
    </xf>
    <xf numFmtId="0" fontId="16" fillId="6" borderId="66" xfId="0" applyNumberFormat="1" applyFont="1" applyFill="1" applyBorder="1" applyAlignment="1">
      <alignment horizontal="center" vertical="center" wrapText="1"/>
    </xf>
    <xf numFmtId="0" fontId="16" fillId="6" borderId="67" xfId="0" applyNumberFormat="1" applyFont="1" applyFill="1" applyBorder="1" applyAlignment="1">
      <alignment horizontal="center" vertical="center" wrapText="1"/>
    </xf>
    <xf numFmtId="0" fontId="16" fillId="6" borderId="65" xfId="0" applyNumberFormat="1" applyFont="1" applyFill="1" applyBorder="1" applyAlignment="1">
      <alignment horizontal="center" vertical="center" wrapText="1"/>
    </xf>
    <xf numFmtId="38" fontId="13" fillId="28" borderId="72" xfId="49" applyFont="1" applyFill="1" applyBorder="1" applyAlignment="1">
      <alignment vertical="center"/>
    </xf>
    <xf numFmtId="38" fontId="13" fillId="28" borderId="51" xfId="49" applyFont="1" applyFill="1" applyBorder="1" applyAlignment="1">
      <alignment vertical="center"/>
    </xf>
    <xf numFmtId="38" fontId="13" fillId="28" borderId="73" xfId="49" applyFont="1" applyFill="1" applyBorder="1" applyAlignment="1">
      <alignment vertical="center"/>
    </xf>
    <xf numFmtId="38" fontId="13" fillId="28" borderId="74" xfId="49" applyFont="1" applyFill="1" applyBorder="1" applyAlignment="1">
      <alignment vertical="center"/>
    </xf>
    <xf numFmtId="38" fontId="59" fillId="6" borderId="75" xfId="49" applyFont="1" applyFill="1" applyBorder="1" applyAlignment="1">
      <alignment vertical="center"/>
    </xf>
    <xf numFmtId="38" fontId="13" fillId="28" borderId="76" xfId="49" applyFont="1" applyFill="1" applyBorder="1" applyAlignment="1">
      <alignment vertical="center"/>
    </xf>
    <xf numFmtId="38" fontId="13" fillId="28" borderId="77" xfId="49" applyFont="1" applyFill="1" applyBorder="1" applyAlignment="1">
      <alignment vertical="center"/>
    </xf>
    <xf numFmtId="38" fontId="13" fillId="28" borderId="78" xfId="49" applyFont="1" applyFill="1" applyBorder="1" applyAlignment="1">
      <alignment vertical="center"/>
    </xf>
    <xf numFmtId="0" fontId="5" fillId="28" borderId="79" xfId="0" applyFont="1" applyFill="1" applyBorder="1" applyAlignment="1">
      <alignment vertical="center" wrapText="1"/>
    </xf>
    <xf numFmtId="0" fontId="5" fillId="28" borderId="61" xfId="0" applyFont="1" applyFill="1" applyBorder="1" applyAlignment="1">
      <alignment vertical="center" wrapText="1"/>
    </xf>
    <xf numFmtId="0" fontId="0" fillId="6" borderId="80" xfId="0" applyFont="1" applyFill="1" applyBorder="1" applyAlignment="1">
      <alignment horizontal="center" vertical="center"/>
    </xf>
    <xf numFmtId="0" fontId="59" fillId="6" borderId="81" xfId="0" applyFont="1" applyFill="1" applyBorder="1" applyAlignment="1">
      <alignment vertical="center" wrapText="1"/>
    </xf>
    <xf numFmtId="38" fontId="13" fillId="28" borderId="46" xfId="49" applyFont="1" applyFill="1" applyBorder="1" applyAlignment="1">
      <alignment vertical="center"/>
    </xf>
    <xf numFmtId="38" fontId="13" fillId="28" borderId="65" xfId="49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189" fontId="10" fillId="0" borderId="53" xfId="0" applyNumberFormat="1" applyFont="1" applyBorder="1" applyAlignment="1">
      <alignment horizontal="right" vertical="center" wrapText="1"/>
    </xf>
    <xf numFmtId="189" fontId="10" fillId="0" borderId="82" xfId="0" applyNumberFormat="1" applyFont="1" applyBorder="1" applyAlignment="1">
      <alignment horizontal="right" vertical="center" wrapText="1"/>
    </xf>
    <xf numFmtId="189" fontId="10" fillId="0" borderId="83" xfId="0" applyNumberFormat="1" applyFont="1" applyBorder="1" applyAlignment="1">
      <alignment horizontal="right" vertical="center" wrapText="1"/>
    </xf>
    <xf numFmtId="0" fontId="10" fillId="0" borderId="84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38" fontId="17" fillId="0" borderId="0" xfId="49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7" borderId="15" xfId="0" applyFill="1" applyBorder="1" applyAlignment="1">
      <alignment vertical="center" wrapText="1"/>
    </xf>
    <xf numFmtId="38" fontId="60" fillId="7" borderId="85" xfId="0" applyNumberFormat="1" applyFont="1" applyFill="1" applyBorder="1" applyAlignment="1">
      <alignment vertical="center"/>
    </xf>
    <xf numFmtId="38" fontId="60" fillId="7" borderId="44" xfId="0" applyNumberFormat="1" applyFont="1" applyFill="1" applyBorder="1" applyAlignment="1">
      <alignment vertical="center"/>
    </xf>
    <xf numFmtId="38" fontId="60" fillId="7" borderId="68" xfId="0" applyNumberFormat="1" applyFont="1" applyFill="1" applyBorder="1" applyAlignment="1">
      <alignment vertical="center"/>
    </xf>
    <xf numFmtId="0" fontId="14" fillId="28" borderId="79" xfId="0" applyFont="1" applyFill="1" applyBorder="1" applyAlignment="1">
      <alignment vertical="center" wrapText="1"/>
    </xf>
    <xf numFmtId="38" fontId="10" fillId="28" borderId="67" xfId="49" applyFont="1" applyFill="1" applyBorder="1" applyAlignment="1">
      <alignment vertical="center"/>
    </xf>
    <xf numFmtId="38" fontId="10" fillId="28" borderId="40" xfId="49" applyFont="1" applyFill="1" applyBorder="1" applyAlignment="1">
      <alignment vertical="center"/>
    </xf>
    <xf numFmtId="38" fontId="10" fillId="28" borderId="27" xfId="49" applyFont="1" applyFill="1" applyBorder="1" applyAlignment="1">
      <alignment vertical="center"/>
    </xf>
    <xf numFmtId="38" fontId="10" fillId="28" borderId="29" xfId="49" applyFont="1" applyFill="1" applyBorder="1" applyAlignment="1">
      <alignment vertical="center"/>
    </xf>
    <xf numFmtId="38" fontId="0" fillId="7" borderId="67" xfId="49" applyFont="1" applyFill="1" applyBorder="1" applyAlignment="1">
      <alignment vertical="center"/>
    </xf>
    <xf numFmtId="38" fontId="0" fillId="7" borderId="40" xfId="49" applyFont="1" applyFill="1" applyBorder="1" applyAlignment="1">
      <alignment vertical="center"/>
    </xf>
    <xf numFmtId="14" fontId="16" fillId="7" borderId="46" xfId="0" applyNumberFormat="1" applyFont="1" applyFill="1" applyBorder="1" applyAlignment="1">
      <alignment horizontal="center" vertical="center" wrapText="1"/>
    </xf>
    <xf numFmtId="0" fontId="14" fillId="28" borderId="39" xfId="0" applyFont="1" applyFill="1" applyBorder="1" applyAlignment="1">
      <alignment vertical="center" wrapText="1"/>
    </xf>
    <xf numFmtId="0" fontId="16" fillId="7" borderId="33" xfId="0" applyNumberFormat="1" applyFont="1" applyFill="1" applyBorder="1" applyAlignment="1">
      <alignment horizontal="center" vertical="center" wrapText="1"/>
    </xf>
    <xf numFmtId="14" fontId="16" fillId="7" borderId="40" xfId="0" applyNumberFormat="1" applyFont="1" applyFill="1" applyBorder="1" applyAlignment="1">
      <alignment horizontal="center" vertical="center" wrapText="1"/>
    </xf>
    <xf numFmtId="0" fontId="14" fillId="28" borderId="86" xfId="0" applyFont="1" applyFill="1" applyBorder="1" applyAlignment="1">
      <alignment vertical="center" wrapText="1"/>
    </xf>
    <xf numFmtId="38" fontId="10" fillId="28" borderId="66" xfId="49" applyFont="1" applyFill="1" applyBorder="1" applyAlignment="1">
      <alignment vertical="center"/>
    </xf>
    <xf numFmtId="38" fontId="10" fillId="28" borderId="32" xfId="49" applyFont="1" applyFill="1" applyBorder="1" applyAlignment="1">
      <alignment vertical="center"/>
    </xf>
    <xf numFmtId="38" fontId="10" fillId="28" borderId="70" xfId="49" applyFont="1" applyFill="1" applyBorder="1" applyAlignment="1">
      <alignment vertical="center"/>
    </xf>
    <xf numFmtId="38" fontId="10" fillId="28" borderId="35" xfId="49" applyFont="1" applyFill="1" applyBorder="1" applyAlignment="1">
      <alignment vertical="center"/>
    </xf>
    <xf numFmtId="38" fontId="0" fillId="7" borderId="66" xfId="49" applyFont="1" applyFill="1" applyBorder="1" applyAlignment="1">
      <alignment vertical="center"/>
    </xf>
    <xf numFmtId="38" fontId="0" fillId="7" borderId="32" xfId="49" applyFont="1" applyFill="1" applyBorder="1" applyAlignment="1">
      <alignment vertical="center"/>
    </xf>
    <xf numFmtId="0" fontId="16" fillId="7" borderId="60" xfId="0" applyNumberFormat="1" applyFont="1" applyFill="1" applyBorder="1" applyAlignment="1">
      <alignment horizontal="center" vertical="center" wrapText="1"/>
    </xf>
    <xf numFmtId="14" fontId="16" fillId="7" borderId="32" xfId="0" applyNumberFormat="1" applyFont="1" applyFill="1" applyBorder="1" applyAlignment="1">
      <alignment horizontal="center" vertical="center" wrapText="1"/>
    </xf>
    <xf numFmtId="0" fontId="0" fillId="7" borderId="87" xfId="0" applyFont="1" applyFill="1" applyBorder="1" applyAlignment="1">
      <alignment horizontal="center" vertical="center"/>
    </xf>
    <xf numFmtId="0" fontId="0" fillId="7" borderId="88" xfId="0" applyFont="1" applyFill="1" applyBorder="1" applyAlignment="1">
      <alignment horizontal="center" vertical="center"/>
    </xf>
    <xf numFmtId="0" fontId="0" fillId="7" borderId="85" xfId="0" applyFill="1" applyBorder="1" applyAlignment="1">
      <alignment vertical="center" wrapText="1"/>
    </xf>
    <xf numFmtId="14" fontId="8" fillId="7" borderId="75" xfId="0" applyNumberFormat="1" applyFont="1" applyFill="1" applyBorder="1" applyAlignment="1">
      <alignment horizontal="center" vertical="center"/>
    </xf>
    <xf numFmtId="14" fontId="8" fillId="7" borderId="42" xfId="0" applyNumberFormat="1" applyFont="1" applyFill="1" applyBorder="1" applyAlignment="1">
      <alignment horizontal="center" vertical="center"/>
    </xf>
    <xf numFmtId="0" fontId="0" fillId="7" borderId="81" xfId="0" applyFill="1" applyBorder="1" applyAlignment="1">
      <alignment vertical="center" wrapText="1"/>
    </xf>
    <xf numFmtId="38" fontId="60" fillId="7" borderId="42" xfId="0" applyNumberFormat="1" applyFont="1" applyFill="1" applyBorder="1" applyAlignment="1">
      <alignment vertical="center"/>
    </xf>
    <xf numFmtId="38" fontId="10" fillId="28" borderId="89" xfId="49" applyFont="1" applyFill="1" applyBorder="1" applyAlignment="1">
      <alignment vertical="center"/>
    </xf>
    <xf numFmtId="38" fontId="10" fillId="28" borderId="72" xfId="49" applyFont="1" applyFill="1" applyBorder="1" applyAlignment="1">
      <alignment vertical="center"/>
    </xf>
    <xf numFmtId="38" fontId="10" fillId="28" borderId="0" xfId="49" applyFont="1" applyFill="1" applyBorder="1" applyAlignment="1">
      <alignment vertical="center"/>
    </xf>
    <xf numFmtId="38" fontId="10" fillId="28" borderId="73" xfId="49" applyFont="1" applyFill="1" applyBorder="1" applyAlignment="1">
      <alignment vertical="center"/>
    </xf>
    <xf numFmtId="0" fontId="16" fillId="7" borderId="65" xfId="0" applyNumberFormat="1" applyFont="1" applyFill="1" applyBorder="1" applyAlignment="1">
      <alignment horizontal="center" vertical="center" wrapText="1"/>
    </xf>
    <xf numFmtId="0" fontId="16" fillId="7" borderId="67" xfId="0" applyNumberFormat="1" applyFont="1" applyFill="1" applyBorder="1" applyAlignment="1">
      <alignment horizontal="center" vertical="center" wrapText="1"/>
    </xf>
    <xf numFmtId="0" fontId="16" fillId="7" borderId="66" xfId="0" applyNumberFormat="1" applyFont="1" applyFill="1" applyBorder="1" applyAlignment="1">
      <alignment horizontal="center" vertical="center" wrapText="1"/>
    </xf>
    <xf numFmtId="184" fontId="16" fillId="7" borderId="65" xfId="0" applyNumberFormat="1" applyFont="1" applyFill="1" applyBorder="1" applyAlignment="1">
      <alignment horizontal="center" vertical="center" wrapText="1"/>
    </xf>
    <xf numFmtId="184" fontId="16" fillId="7" borderId="67" xfId="0" applyNumberFormat="1" applyFont="1" applyFill="1" applyBorder="1" applyAlignment="1">
      <alignment horizontal="center" vertical="center" wrapText="1"/>
    </xf>
    <xf numFmtId="184" fontId="16" fillId="7" borderId="6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90" xfId="0" applyFont="1" applyBorder="1" applyAlignment="1">
      <alignment horizontal="right" vertical="center" wrapText="1"/>
    </xf>
    <xf numFmtId="0" fontId="10" fillId="0" borderId="51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77" xfId="0" applyFont="1" applyBorder="1" applyAlignment="1">
      <alignment horizontal="right" vertical="center" wrapText="1"/>
    </xf>
    <xf numFmtId="0" fontId="10" fillId="0" borderId="92" xfId="0" applyFont="1" applyBorder="1" applyAlignment="1">
      <alignment horizontal="right" vertical="center" wrapText="1"/>
    </xf>
    <xf numFmtId="0" fontId="10" fillId="0" borderId="54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right" vertical="center" wrapText="1"/>
    </xf>
    <xf numFmtId="0" fontId="10" fillId="0" borderId="94" xfId="0" applyFont="1" applyBorder="1" applyAlignment="1">
      <alignment horizontal="right" vertical="center" wrapText="1"/>
    </xf>
    <xf numFmtId="0" fontId="10" fillId="0" borderId="95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94" xfId="0" applyFont="1" applyBorder="1" applyAlignment="1">
      <alignment vertical="center"/>
    </xf>
    <xf numFmtId="0" fontId="10" fillId="0" borderId="95" xfId="0" applyFont="1" applyBorder="1" applyAlignment="1">
      <alignment vertical="center" wrapText="1"/>
    </xf>
    <xf numFmtId="0" fontId="10" fillId="0" borderId="96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97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9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92" xfId="0" applyFont="1" applyBorder="1" applyAlignment="1">
      <alignment vertical="center" wrapText="1"/>
    </xf>
    <xf numFmtId="0" fontId="10" fillId="0" borderId="51" xfId="0" applyFont="1" applyBorder="1" applyAlignment="1">
      <alignment vertical="center" wrapText="1"/>
    </xf>
    <xf numFmtId="0" fontId="10" fillId="0" borderId="76" xfId="0" applyFont="1" applyBorder="1" applyAlignment="1">
      <alignment vertical="center" wrapText="1"/>
    </xf>
    <xf numFmtId="0" fontId="10" fillId="0" borderId="98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0" fillId="0" borderId="99" xfId="0" applyFont="1" applyBorder="1" applyAlignment="1">
      <alignment vertical="center" wrapText="1"/>
    </xf>
    <xf numFmtId="0" fontId="10" fillId="0" borderId="100" xfId="0" applyFont="1" applyBorder="1" applyAlignment="1">
      <alignment vertical="center" wrapText="1"/>
    </xf>
    <xf numFmtId="14" fontId="16" fillId="7" borderId="66" xfId="0" applyNumberFormat="1" applyFont="1" applyFill="1" applyBorder="1" applyAlignment="1">
      <alignment horizontal="center" vertical="center" wrapText="1"/>
    </xf>
    <xf numFmtId="14" fontId="16" fillId="7" borderId="67" xfId="0" applyNumberFormat="1" applyFont="1" applyFill="1" applyBorder="1" applyAlignment="1">
      <alignment horizontal="center" vertical="center" wrapText="1"/>
    </xf>
    <xf numFmtId="14" fontId="16" fillId="7" borderId="65" xfId="0" applyNumberFormat="1" applyFont="1" applyFill="1" applyBorder="1" applyAlignment="1">
      <alignment horizontal="center" vertical="center" wrapText="1"/>
    </xf>
    <xf numFmtId="14" fontId="16" fillId="7" borderId="101" xfId="0" applyNumberFormat="1" applyFont="1" applyFill="1" applyBorder="1" applyAlignment="1">
      <alignment horizontal="center" vertical="center" wrapText="1"/>
    </xf>
    <xf numFmtId="14" fontId="16" fillId="7" borderId="102" xfId="0" applyNumberFormat="1" applyFont="1" applyFill="1" applyBorder="1" applyAlignment="1">
      <alignment horizontal="center" vertical="center" wrapText="1"/>
    </xf>
    <xf numFmtId="189" fontId="10" fillId="0" borderId="49" xfId="0" applyNumberFormat="1" applyFont="1" applyBorder="1" applyAlignment="1">
      <alignment horizontal="right" vertical="center" wrapText="1"/>
    </xf>
    <xf numFmtId="189" fontId="10" fillId="0" borderId="47" xfId="0" applyNumberFormat="1" applyFont="1" applyBorder="1" applyAlignment="1">
      <alignment horizontal="right" vertical="center" wrapText="1"/>
    </xf>
    <xf numFmtId="189" fontId="10" fillId="0" borderId="50" xfId="0" applyNumberFormat="1" applyFont="1" applyBorder="1" applyAlignment="1">
      <alignment horizontal="right" vertical="center" wrapText="1"/>
    </xf>
    <xf numFmtId="189" fontId="10" fillId="0" borderId="51" xfId="0" applyNumberFormat="1" applyFont="1" applyBorder="1" applyAlignment="1">
      <alignment horizontal="right" vertical="center" wrapText="1"/>
    </xf>
    <xf numFmtId="38" fontId="5" fillId="6" borderId="103" xfId="49" applyFont="1" applyFill="1" applyBorder="1" applyAlignment="1">
      <alignment vertical="center"/>
    </xf>
    <xf numFmtId="38" fontId="5" fillId="6" borderId="76" xfId="49" applyFont="1" applyFill="1" applyBorder="1" applyAlignment="1">
      <alignment vertical="center"/>
    </xf>
    <xf numFmtId="38" fontId="0" fillId="7" borderId="72" xfId="49" applyFont="1" applyFill="1" applyBorder="1" applyAlignment="1">
      <alignment vertical="center"/>
    </xf>
    <xf numFmtId="38" fontId="0" fillId="7" borderId="74" xfId="49" applyFont="1" applyFill="1" applyBorder="1" applyAlignment="1">
      <alignment vertical="center"/>
    </xf>
    <xf numFmtId="0" fontId="5" fillId="28" borderId="20" xfId="0" applyFont="1" applyFill="1" applyBorder="1" applyAlignment="1">
      <alignment vertical="center" wrapText="1"/>
    </xf>
    <xf numFmtId="0" fontId="14" fillId="28" borderId="20" xfId="0" applyFont="1" applyFill="1" applyBorder="1" applyAlignment="1">
      <alignment vertical="center" wrapText="1"/>
    </xf>
    <xf numFmtId="14" fontId="16" fillId="7" borderId="88" xfId="0" applyNumberFormat="1" applyFont="1" applyFill="1" applyBorder="1" applyAlignment="1">
      <alignment horizontal="center" vertical="center" wrapText="1"/>
    </xf>
    <xf numFmtId="0" fontId="16" fillId="7" borderId="87" xfId="0" applyNumberFormat="1" applyFont="1" applyFill="1" applyBorder="1" applyAlignment="1">
      <alignment horizontal="center" vertical="center" wrapText="1"/>
    </xf>
    <xf numFmtId="38" fontId="13" fillId="28" borderId="47" xfId="49" applyFont="1" applyFill="1" applyBorder="1" applyAlignment="1">
      <alignment vertical="center"/>
    </xf>
    <xf numFmtId="38" fontId="13" fillId="28" borderId="52" xfId="49" applyFont="1" applyFill="1" applyBorder="1" applyAlignment="1">
      <alignment vertical="center"/>
    </xf>
    <xf numFmtId="0" fontId="5" fillId="28" borderId="15" xfId="0" applyFont="1" applyFill="1" applyBorder="1" applyAlignment="1">
      <alignment vertical="center" wrapText="1"/>
    </xf>
    <xf numFmtId="0" fontId="16" fillId="6" borderId="78" xfId="0" applyNumberFormat="1" applyFont="1" applyFill="1" applyBorder="1" applyAlignment="1">
      <alignment horizontal="center" vertical="center" wrapText="1"/>
    </xf>
    <xf numFmtId="14" fontId="16" fillId="7" borderId="104" xfId="0" applyNumberFormat="1" applyFont="1" applyFill="1" applyBorder="1" applyAlignment="1">
      <alignment horizontal="center" vertical="center" wrapText="1"/>
    </xf>
    <xf numFmtId="0" fontId="14" fillId="28" borderId="15" xfId="0" applyFont="1" applyFill="1" applyBorder="1" applyAlignment="1">
      <alignment vertical="center" wrapText="1"/>
    </xf>
    <xf numFmtId="0" fontId="16" fillId="7" borderId="80" xfId="0" applyNumberFormat="1" applyFont="1" applyFill="1" applyBorder="1" applyAlignment="1">
      <alignment horizontal="center" vertical="center" wrapText="1"/>
    </xf>
    <xf numFmtId="38" fontId="60" fillId="7" borderId="104" xfId="0" applyNumberFormat="1" applyFont="1" applyFill="1" applyBorder="1" applyAlignment="1">
      <alignment vertical="center"/>
    </xf>
    <xf numFmtId="38" fontId="0" fillId="7" borderId="46" xfId="49" applyFont="1" applyFill="1" applyBorder="1" applyAlignment="1">
      <alignment vertical="center"/>
    </xf>
    <xf numFmtId="38" fontId="10" fillId="0" borderId="105" xfId="0" applyNumberFormat="1" applyFont="1" applyBorder="1" applyAlignment="1">
      <alignment horizontal="right" vertical="center" wrapText="1"/>
    </xf>
    <xf numFmtId="38" fontId="10" fillId="0" borderId="98" xfId="0" applyNumberFormat="1" applyFont="1" applyBorder="1" applyAlignment="1">
      <alignment vertical="center"/>
    </xf>
    <xf numFmtId="189" fontId="10" fillId="0" borderId="76" xfId="0" applyNumberFormat="1" applyFont="1" applyBorder="1" applyAlignment="1">
      <alignment horizontal="right" vertical="center" wrapText="1"/>
    </xf>
    <xf numFmtId="189" fontId="10" fillId="0" borderId="99" xfId="0" applyNumberFormat="1" applyFont="1" applyBorder="1" applyAlignment="1">
      <alignment horizontal="right" vertical="center" wrapText="1"/>
    </xf>
    <xf numFmtId="0" fontId="10" fillId="0" borderId="98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 wrapText="1"/>
    </xf>
    <xf numFmtId="0" fontId="10" fillId="0" borderId="21" xfId="0" applyNumberFormat="1" applyFont="1" applyBorder="1" applyAlignment="1">
      <alignment vertical="center" wrapText="1"/>
    </xf>
    <xf numFmtId="0" fontId="10" fillId="0" borderId="22" xfId="0" applyNumberFormat="1" applyFont="1" applyBorder="1" applyAlignment="1">
      <alignment vertical="center" wrapText="1"/>
    </xf>
    <xf numFmtId="0" fontId="10" fillId="0" borderId="23" xfId="0" applyNumberFormat="1" applyFont="1" applyBorder="1" applyAlignment="1">
      <alignment vertical="center" wrapText="1"/>
    </xf>
    <xf numFmtId="0" fontId="10" fillId="0" borderId="106" xfId="0" applyNumberFormat="1" applyFont="1" applyBorder="1" applyAlignment="1">
      <alignment vertical="center" wrapText="1"/>
    </xf>
    <xf numFmtId="0" fontId="10" fillId="0" borderId="98" xfId="0" applyNumberFormat="1" applyFont="1" applyBorder="1" applyAlignment="1">
      <alignment horizontal="right" vertical="center" wrapText="1"/>
    </xf>
    <xf numFmtId="0" fontId="10" fillId="0" borderId="100" xfId="0" applyNumberFormat="1" applyFont="1" applyBorder="1" applyAlignment="1">
      <alignment horizontal="right" vertical="center" wrapText="1"/>
    </xf>
    <xf numFmtId="0" fontId="8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61" fillId="6" borderId="0" xfId="0" applyFont="1" applyFill="1" applyAlignment="1">
      <alignment horizontal="left" vertical="center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61" fillId="7" borderId="0" xfId="0" applyFont="1" applyFill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1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0" fillId="7" borderId="32" xfId="0" applyFont="1" applyFill="1" applyBorder="1" applyAlignment="1">
      <alignment horizontal="center" vertical="center"/>
    </xf>
    <xf numFmtId="0" fontId="0" fillId="7" borderId="66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 wrapText="1"/>
    </xf>
    <xf numFmtId="0" fontId="14" fillId="7" borderId="66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 wrapText="1"/>
    </xf>
    <xf numFmtId="0" fontId="14" fillId="7" borderId="70" xfId="0" applyFont="1" applyFill="1" applyBorder="1" applyAlignment="1">
      <alignment horizontal="center" vertical="center"/>
    </xf>
    <xf numFmtId="0" fontId="14" fillId="7" borderId="101" xfId="0" applyFont="1" applyFill="1" applyBorder="1" applyAlignment="1">
      <alignment horizontal="center" vertical="center"/>
    </xf>
    <xf numFmtId="0" fontId="14" fillId="7" borderId="60" xfId="0" applyFont="1" applyFill="1" applyBorder="1" applyAlignment="1">
      <alignment horizontal="center" vertical="center"/>
    </xf>
    <xf numFmtId="0" fontId="0" fillId="7" borderId="112" xfId="0" applyFont="1" applyFill="1" applyBorder="1" applyAlignment="1">
      <alignment horizontal="center" vertical="center" wrapText="1"/>
    </xf>
    <xf numFmtId="0" fontId="0" fillId="7" borderId="113" xfId="0" applyFont="1" applyFill="1" applyBorder="1" applyAlignment="1">
      <alignment horizontal="center" vertical="center" wrapText="1"/>
    </xf>
    <xf numFmtId="0" fontId="0" fillId="7" borderId="104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 vertical="center"/>
    </xf>
    <xf numFmtId="55" fontId="11" fillId="7" borderId="75" xfId="0" applyNumberFormat="1" applyFont="1" applyFill="1" applyBorder="1" applyAlignment="1" quotePrefix="1">
      <alignment horizontal="left" vertical="center"/>
    </xf>
    <xf numFmtId="0" fontId="11" fillId="7" borderId="75" xfId="0" applyFont="1" applyFill="1" applyBorder="1" applyAlignment="1">
      <alignment horizontal="left" vertical="center"/>
    </xf>
    <xf numFmtId="0" fontId="0" fillId="7" borderId="114" xfId="0" applyNumberFormat="1" applyFill="1" applyBorder="1" applyAlignment="1">
      <alignment horizontal="center" vertical="center"/>
    </xf>
    <xf numFmtId="0" fontId="0" fillId="7" borderId="115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 wrapText="1"/>
    </xf>
    <xf numFmtId="0" fontId="0" fillId="7" borderId="88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 wrapText="1"/>
    </xf>
    <xf numFmtId="0" fontId="0" fillId="7" borderId="87" xfId="0" applyFill="1" applyBorder="1" applyAlignment="1">
      <alignment horizontal="center" vertical="center"/>
    </xf>
    <xf numFmtId="188" fontId="59" fillId="6" borderId="42" xfId="0" applyNumberFormat="1" applyFont="1" applyFill="1" applyBorder="1" applyAlignment="1">
      <alignment horizontal="center" vertical="center"/>
    </xf>
    <xf numFmtId="188" fontId="59" fillId="6" borderId="85" xfId="0" applyNumberFormat="1" applyFont="1" applyFill="1" applyBorder="1" applyAlignment="1">
      <alignment horizontal="center" vertical="center"/>
    </xf>
    <xf numFmtId="0" fontId="0" fillId="6" borderId="116" xfId="0" applyFont="1" applyFill="1" applyBorder="1" applyAlignment="1">
      <alignment horizontal="center" vertical="center"/>
    </xf>
    <xf numFmtId="0" fontId="0" fillId="6" borderId="101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6" borderId="116" xfId="0" applyFill="1" applyBorder="1" applyAlignment="1">
      <alignment horizontal="center" vertical="center"/>
    </xf>
    <xf numFmtId="0" fontId="0" fillId="6" borderId="101" xfId="0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11" fillId="6" borderId="114" xfId="0" applyFont="1" applyFill="1" applyBorder="1" applyAlignment="1">
      <alignment horizontal="center" vertical="center"/>
    </xf>
    <xf numFmtId="0" fontId="11" fillId="6" borderId="103" xfId="0" applyFont="1" applyFill="1" applyBorder="1" applyAlignment="1">
      <alignment horizontal="center" vertical="center"/>
    </xf>
    <xf numFmtId="3" fontId="11" fillId="6" borderId="30" xfId="0" applyNumberFormat="1" applyFont="1" applyFill="1" applyBorder="1" applyAlignment="1" quotePrefix="1">
      <alignment horizontal="left" vertical="center"/>
    </xf>
    <xf numFmtId="3" fontId="11" fillId="6" borderId="30" xfId="0" applyNumberFormat="1" applyFont="1" applyFill="1" applyBorder="1" applyAlignment="1">
      <alignment horizontal="left" vertical="center"/>
    </xf>
    <xf numFmtId="3" fontId="11" fillId="6" borderId="117" xfId="0" applyNumberFormat="1" applyFont="1" applyFill="1" applyBorder="1" applyAlignment="1">
      <alignment horizontal="left" vertical="center"/>
    </xf>
    <xf numFmtId="0" fontId="5" fillId="6" borderId="115" xfId="0" applyFont="1" applyFill="1" applyBorder="1" applyAlignment="1">
      <alignment horizontal="center" vertical="center" wrapText="1"/>
    </xf>
    <xf numFmtId="0" fontId="5" fillId="6" borderId="89" xfId="0" applyFont="1" applyFill="1" applyBorder="1" applyAlignment="1">
      <alignment horizontal="center" vertical="center" wrapText="1"/>
    </xf>
    <xf numFmtId="0" fontId="0" fillId="6" borderId="114" xfId="0" applyFill="1" applyBorder="1" applyAlignment="1">
      <alignment horizontal="center" vertical="center"/>
    </xf>
    <xf numFmtId="0" fontId="0" fillId="6" borderId="115" xfId="0" applyFill="1" applyBorder="1" applyAlignment="1">
      <alignment horizontal="center" vertical="center"/>
    </xf>
    <xf numFmtId="0" fontId="0" fillId="6" borderId="10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14" xfId="0" applyFill="1" applyBorder="1" applyAlignment="1">
      <alignment horizontal="center" vertical="center" wrapText="1"/>
    </xf>
    <xf numFmtId="0" fontId="0" fillId="6" borderId="104" xfId="0" applyFill="1" applyBorder="1" applyAlignment="1">
      <alignment horizontal="center" vertical="center" wrapText="1"/>
    </xf>
    <xf numFmtId="0" fontId="0" fillId="6" borderId="70" xfId="0" applyFill="1" applyBorder="1" applyAlignment="1">
      <alignment horizontal="center" vertical="center" wrapText="1"/>
    </xf>
    <xf numFmtId="0" fontId="0" fillId="6" borderId="69" xfId="0" applyFill="1" applyBorder="1" applyAlignment="1">
      <alignment horizontal="center" vertical="center" wrapText="1"/>
    </xf>
    <xf numFmtId="0" fontId="0" fillId="6" borderId="112" xfId="0" applyFill="1" applyBorder="1" applyAlignment="1">
      <alignment horizontal="center" vertical="center" wrapText="1"/>
    </xf>
    <xf numFmtId="0" fontId="0" fillId="6" borderId="113" xfId="0" applyFont="1" applyFill="1" applyBorder="1" applyAlignment="1">
      <alignment horizontal="center" vertical="center" wrapText="1"/>
    </xf>
    <xf numFmtId="0" fontId="14" fillId="6" borderId="101" xfId="0" applyFont="1" applyFill="1" applyBorder="1" applyAlignment="1">
      <alignment horizontal="center" vertical="center" wrapText="1"/>
    </xf>
    <xf numFmtId="0" fontId="14" fillId="6" borderId="60" xfId="0" applyFont="1" applyFill="1" applyBorder="1" applyAlignment="1">
      <alignment horizontal="center" vertical="center" wrapText="1"/>
    </xf>
    <xf numFmtId="0" fontId="0" fillId="6" borderId="101" xfId="0" applyFill="1" applyBorder="1" applyAlignment="1">
      <alignment horizontal="center" vertical="center"/>
    </xf>
    <xf numFmtId="0" fontId="0" fillId="6" borderId="115" xfId="0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01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14" fillId="6" borderId="1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5</xdr:col>
      <xdr:colOff>266700</xdr:colOff>
      <xdr:row>0</xdr:row>
      <xdr:rowOff>428625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" y="104775"/>
          <a:ext cx="41338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別紙様式１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認証牧場　１牧場につき１枚提出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752475</xdr:colOff>
      <xdr:row>0</xdr:row>
      <xdr:rowOff>85725</xdr:rowOff>
    </xdr:from>
    <xdr:to>
      <xdr:col>8</xdr:col>
      <xdr:colOff>609600</xdr:colOff>
      <xdr:row>0</xdr:row>
      <xdr:rowOff>438150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72125" y="85725"/>
          <a:ext cx="1400175" cy="352425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5</xdr:col>
      <xdr:colOff>657225</xdr:colOff>
      <xdr:row>0</xdr:row>
      <xdr:rowOff>438150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" y="114300"/>
          <a:ext cx="45529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別紙様式２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ファシリテーター　１名につき１枚提出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742950</xdr:colOff>
      <xdr:row>0</xdr:row>
      <xdr:rowOff>95250</xdr:rowOff>
    </xdr:from>
    <xdr:to>
      <xdr:col>8</xdr:col>
      <xdr:colOff>600075</xdr:colOff>
      <xdr:row>0</xdr:row>
      <xdr:rowOff>447675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62600" y="95250"/>
          <a:ext cx="1400175" cy="352425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K12"/>
  <sheetViews>
    <sheetView showGridLines="0" tabSelected="1" zoomScalePageLayoutView="0" workbookViewId="0" topLeftCell="A1">
      <selection activeCell="N4" sqref="N4"/>
    </sheetView>
  </sheetViews>
  <sheetFormatPr defaultColWidth="9.00390625" defaultRowHeight="13.5"/>
  <cols>
    <col min="1" max="1" width="3.875" style="0" customWidth="1"/>
    <col min="2" max="2" width="5.00390625" style="82" customWidth="1"/>
  </cols>
  <sheetData>
    <row r="1" ht="24" customHeight="1"/>
    <row r="2" spans="2:11" s="178" customFormat="1" ht="27.75" customHeight="1">
      <c r="B2" s="255" t="s">
        <v>66</v>
      </c>
      <c r="C2" s="255"/>
      <c r="D2" s="255"/>
      <c r="E2" s="255"/>
      <c r="F2" s="255"/>
      <c r="G2" s="255"/>
      <c r="H2" s="255"/>
      <c r="I2" s="255"/>
      <c r="J2" s="255"/>
      <c r="K2" s="255"/>
    </row>
    <row r="3" spans="2:11" ht="38.25" customHeight="1">
      <c r="B3" s="179" t="s">
        <v>40</v>
      </c>
      <c r="C3" s="256" t="s">
        <v>67</v>
      </c>
      <c r="D3" s="257"/>
      <c r="E3" s="257"/>
      <c r="F3" s="257"/>
      <c r="G3" s="257"/>
      <c r="H3" s="257"/>
      <c r="I3" s="257"/>
      <c r="J3" s="257"/>
      <c r="K3" s="257"/>
    </row>
    <row r="4" spans="2:11" ht="27.75" customHeight="1">
      <c r="B4" s="179" t="s">
        <v>41</v>
      </c>
      <c r="C4" s="257" t="s">
        <v>68</v>
      </c>
      <c r="D4" s="257"/>
      <c r="E4" s="257"/>
      <c r="F4" s="257"/>
      <c r="G4" s="257"/>
      <c r="H4" s="257"/>
      <c r="I4" s="257"/>
      <c r="J4" s="257"/>
      <c r="K4" s="257"/>
    </row>
    <row r="5" spans="2:11" ht="27.75" customHeight="1">
      <c r="B5" s="179" t="s">
        <v>43</v>
      </c>
      <c r="C5" s="257" t="s">
        <v>69</v>
      </c>
      <c r="D5" s="257"/>
      <c r="E5" s="257"/>
      <c r="F5" s="257"/>
      <c r="G5" s="257"/>
      <c r="H5" s="257"/>
      <c r="I5" s="257"/>
      <c r="J5" s="257"/>
      <c r="K5" s="257"/>
    </row>
    <row r="6" spans="2:11" ht="27.75" customHeight="1">
      <c r="B6" s="258" t="s">
        <v>45</v>
      </c>
      <c r="C6" s="258"/>
      <c r="D6" s="258"/>
      <c r="E6" s="258"/>
      <c r="F6" s="258"/>
      <c r="G6" s="258"/>
      <c r="H6" s="258"/>
      <c r="I6" s="258"/>
      <c r="J6" s="258"/>
      <c r="K6" s="258"/>
    </row>
    <row r="7" ht="27.75" customHeight="1"/>
    <row r="8" spans="2:11" ht="27.75" customHeight="1">
      <c r="B8" s="251" t="s">
        <v>39</v>
      </c>
      <c r="C8" s="251"/>
      <c r="D8" s="251"/>
      <c r="E8" s="251"/>
      <c r="F8" s="251"/>
      <c r="G8" s="251"/>
      <c r="H8" s="251"/>
      <c r="I8" s="251"/>
      <c r="J8" s="251"/>
      <c r="K8" s="251"/>
    </row>
    <row r="9" spans="2:11" ht="39.75" customHeight="1">
      <c r="B9" s="83" t="s">
        <v>40</v>
      </c>
      <c r="C9" s="252" t="s">
        <v>46</v>
      </c>
      <c r="D9" s="252"/>
      <c r="E9" s="252"/>
      <c r="F9" s="252"/>
      <c r="G9" s="252"/>
      <c r="H9" s="252"/>
      <c r="I9" s="252"/>
      <c r="J9" s="252"/>
      <c r="K9" s="252"/>
    </row>
    <row r="10" spans="2:11" ht="27.75" customHeight="1">
      <c r="B10" s="83" t="s">
        <v>41</v>
      </c>
      <c r="C10" s="253" t="s">
        <v>42</v>
      </c>
      <c r="D10" s="253"/>
      <c r="E10" s="253"/>
      <c r="F10" s="253"/>
      <c r="G10" s="253"/>
      <c r="H10" s="253"/>
      <c r="I10" s="253"/>
      <c r="J10" s="253"/>
      <c r="K10" s="253"/>
    </row>
    <row r="11" spans="2:11" ht="27.75" customHeight="1">
      <c r="B11" s="83" t="s">
        <v>43</v>
      </c>
      <c r="C11" s="253" t="s">
        <v>44</v>
      </c>
      <c r="D11" s="253"/>
      <c r="E11" s="253"/>
      <c r="F11" s="253"/>
      <c r="G11" s="253"/>
      <c r="H11" s="253"/>
      <c r="I11" s="253"/>
      <c r="J11" s="253"/>
      <c r="K11" s="253"/>
    </row>
    <row r="12" spans="2:11" ht="27.75" customHeight="1">
      <c r="B12" s="254" t="s">
        <v>45</v>
      </c>
      <c r="C12" s="253"/>
      <c r="D12" s="253"/>
      <c r="E12" s="253"/>
      <c r="F12" s="253"/>
      <c r="G12" s="253"/>
      <c r="H12" s="253"/>
      <c r="I12" s="253"/>
      <c r="J12" s="253"/>
      <c r="K12" s="253"/>
    </row>
  </sheetData>
  <sheetProtection/>
  <mergeCells count="10">
    <mergeCell ref="B8:K8"/>
    <mergeCell ref="C9:K9"/>
    <mergeCell ref="C10:K10"/>
    <mergeCell ref="C11:K11"/>
    <mergeCell ref="B12:K12"/>
    <mergeCell ref="B2:K2"/>
    <mergeCell ref="C3:K3"/>
    <mergeCell ref="C4:K4"/>
    <mergeCell ref="C5:K5"/>
    <mergeCell ref="B6:K6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22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V33" sqref="V33"/>
    </sheetView>
  </sheetViews>
  <sheetFormatPr defaultColWidth="9.00390625" defaultRowHeight="13.5"/>
  <cols>
    <col min="1" max="1" width="14.125" style="126" customWidth="1"/>
    <col min="2" max="2" width="3.75390625" style="126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25" customWidth="1"/>
    <col min="24" max="16384" width="9.00390625" style="39" customWidth="1"/>
  </cols>
  <sheetData>
    <row r="1" spans="1:23" ht="31.5" customHeight="1" thickBot="1">
      <c r="A1" s="165" t="s">
        <v>65</v>
      </c>
      <c r="B1" s="164"/>
      <c r="C1" s="297" t="s">
        <v>78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163"/>
    </row>
    <row r="2" spans="1:23" ht="27.75" customHeight="1">
      <c r="A2" s="299" t="s">
        <v>26</v>
      </c>
      <c r="B2" s="300"/>
      <c r="C2" s="301" t="s">
        <v>64</v>
      </c>
      <c r="D2" s="303" t="s">
        <v>13</v>
      </c>
      <c r="E2" s="285" t="s">
        <v>27</v>
      </c>
      <c r="F2" s="286"/>
      <c r="G2" s="285" t="s">
        <v>2</v>
      </c>
      <c r="H2" s="286"/>
      <c r="I2" s="285" t="s">
        <v>3</v>
      </c>
      <c r="J2" s="286"/>
      <c r="K2" s="285" t="s">
        <v>4</v>
      </c>
      <c r="L2" s="286"/>
      <c r="M2" s="285" t="s">
        <v>28</v>
      </c>
      <c r="N2" s="286"/>
      <c r="O2" s="285" t="s">
        <v>29</v>
      </c>
      <c r="P2" s="286"/>
      <c r="Q2" s="287" t="s">
        <v>72</v>
      </c>
      <c r="R2" s="288"/>
      <c r="S2" s="289" t="s">
        <v>73</v>
      </c>
      <c r="T2" s="290"/>
      <c r="U2" s="291" t="s">
        <v>63</v>
      </c>
      <c r="V2" s="292"/>
      <c r="W2" s="293" t="s">
        <v>31</v>
      </c>
    </row>
    <row r="3" spans="1:23" ht="22.5" customHeight="1" thickBot="1">
      <c r="A3" s="295"/>
      <c r="B3" s="296"/>
      <c r="C3" s="302"/>
      <c r="D3" s="304"/>
      <c r="E3" s="162" t="s">
        <v>62</v>
      </c>
      <c r="F3" s="161" t="s">
        <v>61</v>
      </c>
      <c r="G3" s="162" t="s">
        <v>62</v>
      </c>
      <c r="H3" s="161" t="s">
        <v>61</v>
      </c>
      <c r="I3" s="162" t="s">
        <v>62</v>
      </c>
      <c r="J3" s="161" t="s">
        <v>61</v>
      </c>
      <c r="K3" s="162" t="s">
        <v>62</v>
      </c>
      <c r="L3" s="161" t="s">
        <v>61</v>
      </c>
      <c r="M3" s="162" t="s">
        <v>62</v>
      </c>
      <c r="N3" s="161" t="s">
        <v>61</v>
      </c>
      <c r="O3" s="162" t="s">
        <v>62</v>
      </c>
      <c r="P3" s="161" t="s">
        <v>61</v>
      </c>
      <c r="Q3" s="162" t="s">
        <v>62</v>
      </c>
      <c r="R3" s="161" t="s">
        <v>61</v>
      </c>
      <c r="S3" s="162" t="s">
        <v>62</v>
      </c>
      <c r="T3" s="161" t="s">
        <v>61</v>
      </c>
      <c r="U3" s="162" t="s">
        <v>62</v>
      </c>
      <c r="V3" s="161" t="s">
        <v>61</v>
      </c>
      <c r="W3" s="294"/>
    </row>
    <row r="4" spans="1:23" ht="24.75" customHeight="1">
      <c r="A4" s="160">
        <v>43831</v>
      </c>
      <c r="B4" s="177" t="s">
        <v>37</v>
      </c>
      <c r="C4" s="158">
        <f aca="true" t="shared" si="0" ref="C4:C34">SUM(E4,G4,I4,K4,M4,O4,Q4,S4,U4)</f>
        <v>0</v>
      </c>
      <c r="D4" s="157">
        <f aca="true" t="shared" si="1" ref="D4:D34">SUM(F4,H4,J4,L4,N4,P4,R4,T4,V4)</f>
        <v>0</v>
      </c>
      <c r="E4" s="154"/>
      <c r="F4" s="153"/>
      <c r="G4" s="154"/>
      <c r="H4" s="153"/>
      <c r="I4" s="154"/>
      <c r="J4" s="153"/>
      <c r="K4" s="154"/>
      <c r="L4" s="153"/>
      <c r="M4" s="154"/>
      <c r="N4" s="153"/>
      <c r="O4" s="154"/>
      <c r="P4" s="153"/>
      <c r="Q4" s="154"/>
      <c r="R4" s="153"/>
      <c r="S4" s="156"/>
      <c r="T4" s="155"/>
      <c r="U4" s="154"/>
      <c r="V4" s="153"/>
      <c r="W4" s="152"/>
    </row>
    <row r="5" spans="1:23" ht="24.75" customHeight="1">
      <c r="A5" s="151">
        <v>43832</v>
      </c>
      <c r="B5" s="176" t="s">
        <v>38</v>
      </c>
      <c r="C5" s="147">
        <f t="shared" si="0"/>
        <v>0</v>
      </c>
      <c r="D5" s="146">
        <f t="shared" si="1"/>
        <v>0</v>
      </c>
      <c r="E5" s="143"/>
      <c r="F5" s="142"/>
      <c r="G5" s="143"/>
      <c r="H5" s="142"/>
      <c r="I5" s="143"/>
      <c r="J5" s="142"/>
      <c r="K5" s="143"/>
      <c r="L5" s="142"/>
      <c r="M5" s="143"/>
      <c r="N5" s="142"/>
      <c r="O5" s="143"/>
      <c r="P5" s="142"/>
      <c r="Q5" s="143"/>
      <c r="R5" s="142"/>
      <c r="S5" s="145"/>
      <c r="T5" s="144"/>
      <c r="U5" s="143"/>
      <c r="V5" s="142"/>
      <c r="W5" s="149"/>
    </row>
    <row r="6" spans="1:23" ht="24.75" customHeight="1">
      <c r="A6" s="151">
        <v>43833</v>
      </c>
      <c r="B6" s="176" t="s">
        <v>32</v>
      </c>
      <c r="C6" s="147">
        <f t="shared" si="0"/>
        <v>0</v>
      </c>
      <c r="D6" s="146">
        <f t="shared" si="1"/>
        <v>0</v>
      </c>
      <c r="E6" s="143"/>
      <c r="F6" s="142"/>
      <c r="G6" s="143"/>
      <c r="H6" s="142"/>
      <c r="I6" s="143"/>
      <c r="J6" s="142"/>
      <c r="K6" s="143"/>
      <c r="L6" s="142"/>
      <c r="M6" s="143"/>
      <c r="N6" s="142"/>
      <c r="O6" s="143"/>
      <c r="P6" s="142"/>
      <c r="Q6" s="143"/>
      <c r="R6" s="142"/>
      <c r="S6" s="145"/>
      <c r="T6" s="144"/>
      <c r="U6" s="143"/>
      <c r="V6" s="142"/>
      <c r="W6" s="149"/>
    </row>
    <row r="7" spans="1:23" ht="24.75" customHeight="1">
      <c r="A7" s="151">
        <v>43834</v>
      </c>
      <c r="B7" s="176" t="s">
        <v>33</v>
      </c>
      <c r="C7" s="147">
        <f t="shared" si="0"/>
        <v>0</v>
      </c>
      <c r="D7" s="146">
        <f t="shared" si="1"/>
        <v>0</v>
      </c>
      <c r="E7" s="143"/>
      <c r="F7" s="142"/>
      <c r="G7" s="143"/>
      <c r="H7" s="142"/>
      <c r="I7" s="143"/>
      <c r="J7" s="142"/>
      <c r="K7" s="143"/>
      <c r="L7" s="142"/>
      <c r="M7" s="143"/>
      <c r="N7" s="142"/>
      <c r="O7" s="143"/>
      <c r="P7" s="142"/>
      <c r="Q7" s="143"/>
      <c r="R7" s="142"/>
      <c r="S7" s="145"/>
      <c r="T7" s="144"/>
      <c r="U7" s="143"/>
      <c r="V7" s="142"/>
      <c r="W7" s="149"/>
    </row>
    <row r="8" spans="1:23" ht="24.75" customHeight="1">
      <c r="A8" s="151">
        <v>43835</v>
      </c>
      <c r="B8" s="176" t="s">
        <v>34</v>
      </c>
      <c r="C8" s="147">
        <f t="shared" si="0"/>
        <v>0</v>
      </c>
      <c r="D8" s="146">
        <f t="shared" si="1"/>
        <v>0</v>
      </c>
      <c r="E8" s="143"/>
      <c r="F8" s="142"/>
      <c r="G8" s="143"/>
      <c r="H8" s="142"/>
      <c r="I8" s="143"/>
      <c r="J8" s="142"/>
      <c r="K8" s="143"/>
      <c r="L8" s="142"/>
      <c r="M8" s="143"/>
      <c r="N8" s="142"/>
      <c r="O8" s="143"/>
      <c r="P8" s="142"/>
      <c r="Q8" s="143"/>
      <c r="R8" s="142"/>
      <c r="S8" s="145"/>
      <c r="T8" s="144"/>
      <c r="U8" s="143"/>
      <c r="V8" s="142"/>
      <c r="W8" s="149"/>
    </row>
    <row r="9" spans="1:23" ht="24.75" customHeight="1">
      <c r="A9" s="151">
        <v>43836</v>
      </c>
      <c r="B9" s="176" t="s">
        <v>35</v>
      </c>
      <c r="C9" s="147">
        <f t="shared" si="0"/>
        <v>0</v>
      </c>
      <c r="D9" s="146">
        <f t="shared" si="1"/>
        <v>0</v>
      </c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2"/>
      <c r="S9" s="145"/>
      <c r="T9" s="144"/>
      <c r="U9" s="143"/>
      <c r="V9" s="142"/>
      <c r="W9" s="149"/>
    </row>
    <row r="10" spans="1:23" ht="24.75" customHeight="1">
      <c r="A10" s="151">
        <v>43837</v>
      </c>
      <c r="B10" s="176" t="s">
        <v>36</v>
      </c>
      <c r="C10" s="147">
        <f t="shared" si="0"/>
        <v>0</v>
      </c>
      <c r="D10" s="146">
        <f t="shared" si="1"/>
        <v>0</v>
      </c>
      <c r="E10" s="143"/>
      <c r="F10" s="142"/>
      <c r="G10" s="143"/>
      <c r="H10" s="142"/>
      <c r="I10" s="143"/>
      <c r="J10" s="142"/>
      <c r="K10" s="143"/>
      <c r="L10" s="142"/>
      <c r="M10" s="143"/>
      <c r="N10" s="142"/>
      <c r="O10" s="143"/>
      <c r="P10" s="142"/>
      <c r="Q10" s="143"/>
      <c r="R10" s="142"/>
      <c r="S10" s="145"/>
      <c r="T10" s="144"/>
      <c r="U10" s="143"/>
      <c r="V10" s="142"/>
      <c r="W10" s="149"/>
    </row>
    <row r="11" spans="1:23" ht="24.75" customHeight="1">
      <c r="A11" s="151">
        <v>43838</v>
      </c>
      <c r="B11" s="176" t="s">
        <v>37</v>
      </c>
      <c r="C11" s="147">
        <f t="shared" si="0"/>
        <v>0</v>
      </c>
      <c r="D11" s="146">
        <f t="shared" si="1"/>
        <v>0</v>
      </c>
      <c r="E11" s="143"/>
      <c r="F11" s="142"/>
      <c r="G11" s="143"/>
      <c r="H11" s="142"/>
      <c r="I11" s="143"/>
      <c r="J11" s="142"/>
      <c r="K11" s="143"/>
      <c r="L11" s="142"/>
      <c r="M11" s="143"/>
      <c r="N11" s="142"/>
      <c r="O11" s="143"/>
      <c r="P11" s="142"/>
      <c r="Q11" s="143"/>
      <c r="R11" s="142"/>
      <c r="S11" s="145"/>
      <c r="T11" s="144"/>
      <c r="U11" s="143"/>
      <c r="V11" s="142"/>
      <c r="W11" s="149"/>
    </row>
    <row r="12" spans="1:23" ht="24.75" customHeight="1">
      <c r="A12" s="151">
        <v>43839</v>
      </c>
      <c r="B12" s="176" t="s">
        <v>38</v>
      </c>
      <c r="C12" s="147">
        <f t="shared" si="0"/>
        <v>0</v>
      </c>
      <c r="D12" s="146">
        <f t="shared" si="1"/>
        <v>0</v>
      </c>
      <c r="E12" s="143"/>
      <c r="F12" s="142"/>
      <c r="G12" s="143"/>
      <c r="H12" s="142"/>
      <c r="I12" s="143"/>
      <c r="J12" s="142"/>
      <c r="K12" s="143"/>
      <c r="L12" s="142"/>
      <c r="M12" s="143"/>
      <c r="N12" s="142"/>
      <c r="O12" s="143"/>
      <c r="P12" s="142"/>
      <c r="Q12" s="143"/>
      <c r="R12" s="142"/>
      <c r="S12" s="145"/>
      <c r="T12" s="144"/>
      <c r="U12" s="143"/>
      <c r="V12" s="142"/>
      <c r="W12" s="149"/>
    </row>
    <row r="13" spans="1:23" ht="24.75" customHeight="1">
      <c r="A13" s="151">
        <v>43840</v>
      </c>
      <c r="B13" s="176" t="s">
        <v>32</v>
      </c>
      <c r="C13" s="147">
        <f t="shared" si="0"/>
        <v>0</v>
      </c>
      <c r="D13" s="146">
        <f t="shared" si="1"/>
        <v>0</v>
      </c>
      <c r="E13" s="143"/>
      <c r="F13" s="142"/>
      <c r="G13" s="143"/>
      <c r="H13" s="142"/>
      <c r="I13" s="143"/>
      <c r="J13" s="142"/>
      <c r="K13" s="143"/>
      <c r="L13" s="142"/>
      <c r="M13" s="143"/>
      <c r="N13" s="142"/>
      <c r="O13" s="143"/>
      <c r="P13" s="142"/>
      <c r="Q13" s="143"/>
      <c r="R13" s="142"/>
      <c r="S13" s="145"/>
      <c r="T13" s="144"/>
      <c r="U13" s="143"/>
      <c r="V13" s="142"/>
      <c r="W13" s="149"/>
    </row>
    <row r="14" spans="1:23" ht="24.75" customHeight="1">
      <c r="A14" s="151">
        <v>43841</v>
      </c>
      <c r="B14" s="176" t="s">
        <v>33</v>
      </c>
      <c r="C14" s="147">
        <f t="shared" si="0"/>
        <v>0</v>
      </c>
      <c r="D14" s="146">
        <f t="shared" si="1"/>
        <v>0</v>
      </c>
      <c r="E14" s="143"/>
      <c r="F14" s="142"/>
      <c r="G14" s="143"/>
      <c r="H14" s="142"/>
      <c r="I14" s="143"/>
      <c r="J14" s="142"/>
      <c r="K14" s="143"/>
      <c r="L14" s="142"/>
      <c r="M14" s="143"/>
      <c r="N14" s="142"/>
      <c r="O14" s="143"/>
      <c r="P14" s="142"/>
      <c r="Q14" s="143"/>
      <c r="R14" s="142"/>
      <c r="S14" s="145"/>
      <c r="T14" s="144"/>
      <c r="U14" s="143"/>
      <c r="V14" s="142"/>
      <c r="W14" s="149"/>
    </row>
    <row r="15" spans="1:23" ht="24.75" customHeight="1">
      <c r="A15" s="151">
        <v>43842</v>
      </c>
      <c r="B15" s="176" t="s">
        <v>34</v>
      </c>
      <c r="C15" s="147">
        <f t="shared" si="0"/>
        <v>0</v>
      </c>
      <c r="D15" s="146">
        <f t="shared" si="1"/>
        <v>0</v>
      </c>
      <c r="E15" s="143"/>
      <c r="F15" s="142"/>
      <c r="G15" s="143"/>
      <c r="H15" s="142"/>
      <c r="I15" s="143"/>
      <c r="J15" s="142"/>
      <c r="K15" s="143"/>
      <c r="L15" s="142"/>
      <c r="M15" s="143"/>
      <c r="N15" s="142"/>
      <c r="O15" s="143"/>
      <c r="P15" s="142"/>
      <c r="Q15" s="143"/>
      <c r="R15" s="142"/>
      <c r="S15" s="145"/>
      <c r="T15" s="144"/>
      <c r="U15" s="143"/>
      <c r="V15" s="142"/>
      <c r="W15" s="149"/>
    </row>
    <row r="16" spans="1:23" ht="24.75" customHeight="1">
      <c r="A16" s="151">
        <v>43843</v>
      </c>
      <c r="B16" s="176" t="s">
        <v>35</v>
      </c>
      <c r="C16" s="147">
        <f t="shared" si="0"/>
        <v>0</v>
      </c>
      <c r="D16" s="146">
        <f t="shared" si="1"/>
        <v>0</v>
      </c>
      <c r="E16" s="143"/>
      <c r="F16" s="142"/>
      <c r="G16" s="143"/>
      <c r="H16" s="142"/>
      <c r="I16" s="143"/>
      <c r="J16" s="142"/>
      <c r="K16" s="143"/>
      <c r="L16" s="142"/>
      <c r="M16" s="143"/>
      <c r="N16" s="142"/>
      <c r="O16" s="143"/>
      <c r="P16" s="142"/>
      <c r="Q16" s="143"/>
      <c r="R16" s="142"/>
      <c r="S16" s="145"/>
      <c r="T16" s="144"/>
      <c r="U16" s="143"/>
      <c r="V16" s="142"/>
      <c r="W16" s="149"/>
    </row>
    <row r="17" spans="1:23" ht="24.75" customHeight="1">
      <c r="A17" s="151">
        <v>43844</v>
      </c>
      <c r="B17" s="176" t="s">
        <v>36</v>
      </c>
      <c r="C17" s="147">
        <f t="shared" si="0"/>
        <v>0</v>
      </c>
      <c r="D17" s="146">
        <f t="shared" si="1"/>
        <v>0</v>
      </c>
      <c r="E17" s="143"/>
      <c r="F17" s="142"/>
      <c r="G17" s="143"/>
      <c r="H17" s="142"/>
      <c r="I17" s="143"/>
      <c r="J17" s="142"/>
      <c r="K17" s="143"/>
      <c r="L17" s="142"/>
      <c r="M17" s="143"/>
      <c r="N17" s="142"/>
      <c r="O17" s="143"/>
      <c r="P17" s="142"/>
      <c r="Q17" s="143"/>
      <c r="R17" s="142"/>
      <c r="S17" s="145"/>
      <c r="T17" s="144"/>
      <c r="U17" s="143"/>
      <c r="V17" s="142"/>
      <c r="W17" s="149"/>
    </row>
    <row r="18" spans="1:23" ht="24.75" customHeight="1">
      <c r="A18" s="151">
        <v>43845</v>
      </c>
      <c r="B18" s="176" t="s">
        <v>37</v>
      </c>
      <c r="C18" s="147">
        <f t="shared" si="0"/>
        <v>0</v>
      </c>
      <c r="D18" s="146">
        <f t="shared" si="1"/>
        <v>0</v>
      </c>
      <c r="E18" s="143"/>
      <c r="F18" s="142"/>
      <c r="G18" s="143"/>
      <c r="H18" s="142"/>
      <c r="I18" s="143"/>
      <c r="J18" s="142"/>
      <c r="K18" s="143"/>
      <c r="L18" s="142"/>
      <c r="M18" s="143"/>
      <c r="N18" s="142"/>
      <c r="O18" s="143"/>
      <c r="P18" s="142"/>
      <c r="Q18" s="143"/>
      <c r="R18" s="142"/>
      <c r="S18" s="145"/>
      <c r="T18" s="144"/>
      <c r="U18" s="143"/>
      <c r="V18" s="142"/>
      <c r="W18" s="149"/>
    </row>
    <row r="19" spans="1:23" ht="24.75" customHeight="1">
      <c r="A19" s="151">
        <v>43846</v>
      </c>
      <c r="B19" s="176" t="s">
        <v>38</v>
      </c>
      <c r="C19" s="147">
        <f t="shared" si="0"/>
        <v>0</v>
      </c>
      <c r="D19" s="146">
        <f t="shared" si="1"/>
        <v>0</v>
      </c>
      <c r="E19" s="143"/>
      <c r="F19" s="142"/>
      <c r="G19" s="143"/>
      <c r="H19" s="142"/>
      <c r="I19" s="143"/>
      <c r="J19" s="142"/>
      <c r="K19" s="143"/>
      <c r="L19" s="142"/>
      <c r="M19" s="143"/>
      <c r="N19" s="142"/>
      <c r="O19" s="143"/>
      <c r="P19" s="142"/>
      <c r="Q19" s="143"/>
      <c r="R19" s="142"/>
      <c r="S19" s="145"/>
      <c r="T19" s="144"/>
      <c r="U19" s="143"/>
      <c r="V19" s="142"/>
      <c r="W19" s="149"/>
    </row>
    <row r="20" spans="1:23" ht="24.75" customHeight="1">
      <c r="A20" s="151">
        <v>43847</v>
      </c>
      <c r="B20" s="176" t="s">
        <v>32</v>
      </c>
      <c r="C20" s="147">
        <f t="shared" si="0"/>
        <v>0</v>
      </c>
      <c r="D20" s="146">
        <f t="shared" si="1"/>
        <v>0</v>
      </c>
      <c r="E20" s="143"/>
      <c r="F20" s="142"/>
      <c r="G20" s="143"/>
      <c r="H20" s="142"/>
      <c r="I20" s="143"/>
      <c r="J20" s="142"/>
      <c r="K20" s="143"/>
      <c r="L20" s="142"/>
      <c r="M20" s="143"/>
      <c r="N20" s="142"/>
      <c r="O20" s="143"/>
      <c r="P20" s="142"/>
      <c r="Q20" s="143"/>
      <c r="R20" s="142"/>
      <c r="S20" s="145"/>
      <c r="T20" s="144"/>
      <c r="U20" s="143"/>
      <c r="V20" s="142"/>
      <c r="W20" s="149"/>
    </row>
    <row r="21" spans="1:23" ht="24.75" customHeight="1">
      <c r="A21" s="151">
        <v>43848</v>
      </c>
      <c r="B21" s="176" t="s">
        <v>33</v>
      </c>
      <c r="C21" s="147">
        <f t="shared" si="0"/>
        <v>0</v>
      </c>
      <c r="D21" s="146">
        <f t="shared" si="1"/>
        <v>0</v>
      </c>
      <c r="E21" s="143"/>
      <c r="F21" s="142"/>
      <c r="G21" s="143"/>
      <c r="H21" s="142"/>
      <c r="I21" s="143"/>
      <c r="J21" s="142"/>
      <c r="K21" s="143"/>
      <c r="L21" s="142"/>
      <c r="M21" s="143"/>
      <c r="N21" s="142"/>
      <c r="O21" s="143"/>
      <c r="P21" s="142"/>
      <c r="Q21" s="143"/>
      <c r="R21" s="142"/>
      <c r="S21" s="145"/>
      <c r="T21" s="144"/>
      <c r="U21" s="143"/>
      <c r="V21" s="142"/>
      <c r="W21" s="149"/>
    </row>
    <row r="22" spans="1:23" ht="24.75" customHeight="1">
      <c r="A22" s="151">
        <v>43849</v>
      </c>
      <c r="B22" s="176" t="s">
        <v>34</v>
      </c>
      <c r="C22" s="147">
        <f t="shared" si="0"/>
        <v>0</v>
      </c>
      <c r="D22" s="146">
        <f t="shared" si="1"/>
        <v>0</v>
      </c>
      <c r="E22" s="143"/>
      <c r="F22" s="142"/>
      <c r="G22" s="143"/>
      <c r="H22" s="142"/>
      <c r="I22" s="143"/>
      <c r="J22" s="142"/>
      <c r="K22" s="143"/>
      <c r="L22" s="142"/>
      <c r="M22" s="143"/>
      <c r="N22" s="142"/>
      <c r="O22" s="143"/>
      <c r="P22" s="142"/>
      <c r="Q22" s="143"/>
      <c r="R22" s="142"/>
      <c r="S22" s="145"/>
      <c r="T22" s="144"/>
      <c r="U22" s="143"/>
      <c r="V22" s="142"/>
      <c r="W22" s="149"/>
    </row>
    <row r="23" spans="1:23" ht="24.75" customHeight="1">
      <c r="A23" s="151">
        <v>43850</v>
      </c>
      <c r="B23" s="176" t="s">
        <v>35</v>
      </c>
      <c r="C23" s="147">
        <f t="shared" si="0"/>
        <v>0</v>
      </c>
      <c r="D23" s="146">
        <f t="shared" si="1"/>
        <v>0</v>
      </c>
      <c r="E23" s="143"/>
      <c r="F23" s="142"/>
      <c r="G23" s="143"/>
      <c r="H23" s="142"/>
      <c r="I23" s="143"/>
      <c r="J23" s="142"/>
      <c r="K23" s="143"/>
      <c r="L23" s="142"/>
      <c r="M23" s="143"/>
      <c r="N23" s="142"/>
      <c r="O23" s="143"/>
      <c r="P23" s="142"/>
      <c r="Q23" s="143"/>
      <c r="R23" s="142"/>
      <c r="S23" s="145"/>
      <c r="T23" s="144"/>
      <c r="U23" s="143"/>
      <c r="V23" s="142"/>
      <c r="W23" s="149"/>
    </row>
    <row r="24" spans="1:23" ht="24.75" customHeight="1">
      <c r="A24" s="151">
        <v>43851</v>
      </c>
      <c r="B24" s="176" t="s">
        <v>36</v>
      </c>
      <c r="C24" s="147">
        <f t="shared" si="0"/>
        <v>0</v>
      </c>
      <c r="D24" s="146">
        <f t="shared" si="1"/>
        <v>0</v>
      </c>
      <c r="E24" s="143"/>
      <c r="F24" s="142"/>
      <c r="G24" s="143"/>
      <c r="H24" s="142"/>
      <c r="I24" s="143"/>
      <c r="J24" s="142"/>
      <c r="K24" s="143"/>
      <c r="L24" s="142"/>
      <c r="M24" s="143"/>
      <c r="N24" s="142"/>
      <c r="O24" s="143"/>
      <c r="P24" s="142"/>
      <c r="Q24" s="143"/>
      <c r="R24" s="142"/>
      <c r="S24" s="145"/>
      <c r="T24" s="144"/>
      <c r="U24" s="143"/>
      <c r="V24" s="142"/>
      <c r="W24" s="149"/>
    </row>
    <row r="25" spans="1:23" ht="24.75" customHeight="1">
      <c r="A25" s="151">
        <v>43852</v>
      </c>
      <c r="B25" s="176" t="s">
        <v>37</v>
      </c>
      <c r="C25" s="147">
        <f t="shared" si="0"/>
        <v>0</v>
      </c>
      <c r="D25" s="146">
        <f t="shared" si="1"/>
        <v>0</v>
      </c>
      <c r="E25" s="143"/>
      <c r="F25" s="142"/>
      <c r="G25" s="143"/>
      <c r="H25" s="142"/>
      <c r="I25" s="143"/>
      <c r="J25" s="142"/>
      <c r="K25" s="143"/>
      <c r="L25" s="142"/>
      <c r="M25" s="143"/>
      <c r="N25" s="142"/>
      <c r="O25" s="143"/>
      <c r="P25" s="142"/>
      <c r="Q25" s="143"/>
      <c r="R25" s="142"/>
      <c r="S25" s="145"/>
      <c r="T25" s="144"/>
      <c r="U25" s="143"/>
      <c r="V25" s="142"/>
      <c r="W25" s="149"/>
    </row>
    <row r="26" spans="1:23" ht="24.75" customHeight="1">
      <c r="A26" s="151">
        <v>43853</v>
      </c>
      <c r="B26" s="176" t="s">
        <v>38</v>
      </c>
      <c r="C26" s="147">
        <f t="shared" si="0"/>
        <v>0</v>
      </c>
      <c r="D26" s="146">
        <f t="shared" si="1"/>
        <v>0</v>
      </c>
      <c r="E26" s="143"/>
      <c r="F26" s="142"/>
      <c r="G26" s="143"/>
      <c r="H26" s="142"/>
      <c r="I26" s="143"/>
      <c r="J26" s="142"/>
      <c r="K26" s="143"/>
      <c r="L26" s="142"/>
      <c r="M26" s="143"/>
      <c r="N26" s="142"/>
      <c r="O26" s="143"/>
      <c r="P26" s="142"/>
      <c r="Q26" s="143"/>
      <c r="R26" s="142"/>
      <c r="S26" s="145"/>
      <c r="T26" s="144"/>
      <c r="U26" s="143"/>
      <c r="V26" s="142"/>
      <c r="W26" s="149"/>
    </row>
    <row r="27" spans="1:23" ht="24.75" customHeight="1">
      <c r="A27" s="151">
        <v>43854</v>
      </c>
      <c r="B27" s="176" t="s">
        <v>32</v>
      </c>
      <c r="C27" s="147">
        <f t="shared" si="0"/>
        <v>0</v>
      </c>
      <c r="D27" s="146">
        <f t="shared" si="1"/>
        <v>0</v>
      </c>
      <c r="E27" s="143"/>
      <c r="F27" s="142"/>
      <c r="G27" s="143"/>
      <c r="H27" s="142"/>
      <c r="I27" s="143"/>
      <c r="J27" s="142"/>
      <c r="K27" s="143"/>
      <c r="L27" s="142"/>
      <c r="M27" s="143"/>
      <c r="N27" s="142"/>
      <c r="O27" s="143"/>
      <c r="P27" s="142"/>
      <c r="Q27" s="143"/>
      <c r="R27" s="142"/>
      <c r="S27" s="145"/>
      <c r="T27" s="144"/>
      <c r="U27" s="143"/>
      <c r="V27" s="142"/>
      <c r="W27" s="149"/>
    </row>
    <row r="28" spans="1:23" ht="24.75" customHeight="1">
      <c r="A28" s="151">
        <v>43855</v>
      </c>
      <c r="B28" s="176" t="s">
        <v>33</v>
      </c>
      <c r="C28" s="147">
        <f t="shared" si="0"/>
        <v>0</v>
      </c>
      <c r="D28" s="146">
        <f t="shared" si="1"/>
        <v>0</v>
      </c>
      <c r="E28" s="143"/>
      <c r="F28" s="142"/>
      <c r="G28" s="143"/>
      <c r="H28" s="142"/>
      <c r="I28" s="143"/>
      <c r="J28" s="142"/>
      <c r="K28" s="143"/>
      <c r="L28" s="142"/>
      <c r="M28" s="143"/>
      <c r="N28" s="142"/>
      <c r="O28" s="143"/>
      <c r="P28" s="142"/>
      <c r="Q28" s="143"/>
      <c r="R28" s="142"/>
      <c r="S28" s="145"/>
      <c r="T28" s="144"/>
      <c r="U28" s="143"/>
      <c r="V28" s="142"/>
      <c r="W28" s="149"/>
    </row>
    <row r="29" spans="1:23" ht="24.75" customHeight="1">
      <c r="A29" s="151">
        <v>43856</v>
      </c>
      <c r="B29" s="176" t="s">
        <v>34</v>
      </c>
      <c r="C29" s="147">
        <f t="shared" si="0"/>
        <v>0</v>
      </c>
      <c r="D29" s="146">
        <f t="shared" si="1"/>
        <v>0</v>
      </c>
      <c r="E29" s="143"/>
      <c r="F29" s="142"/>
      <c r="G29" s="143"/>
      <c r="H29" s="142"/>
      <c r="I29" s="143"/>
      <c r="J29" s="142"/>
      <c r="K29" s="143"/>
      <c r="L29" s="142"/>
      <c r="M29" s="143"/>
      <c r="N29" s="142"/>
      <c r="O29" s="143"/>
      <c r="P29" s="142"/>
      <c r="Q29" s="143"/>
      <c r="R29" s="142"/>
      <c r="S29" s="145"/>
      <c r="T29" s="144"/>
      <c r="U29" s="143"/>
      <c r="V29" s="142"/>
      <c r="W29" s="149"/>
    </row>
    <row r="30" spans="1:23" ht="24.75" customHeight="1">
      <c r="A30" s="151">
        <v>43857</v>
      </c>
      <c r="B30" s="176" t="s">
        <v>35</v>
      </c>
      <c r="C30" s="147">
        <f t="shared" si="0"/>
        <v>0</v>
      </c>
      <c r="D30" s="146">
        <f t="shared" si="1"/>
        <v>0</v>
      </c>
      <c r="E30" s="143"/>
      <c r="F30" s="142"/>
      <c r="G30" s="143"/>
      <c r="H30" s="142"/>
      <c r="I30" s="143"/>
      <c r="J30" s="142"/>
      <c r="K30" s="143"/>
      <c r="L30" s="142"/>
      <c r="M30" s="143"/>
      <c r="N30" s="142"/>
      <c r="O30" s="143"/>
      <c r="P30" s="142"/>
      <c r="Q30" s="143"/>
      <c r="R30" s="142"/>
      <c r="S30" s="145"/>
      <c r="T30" s="144"/>
      <c r="U30" s="143"/>
      <c r="V30" s="142"/>
      <c r="W30" s="149"/>
    </row>
    <row r="31" spans="1:23" ht="24.75" customHeight="1">
      <c r="A31" s="151">
        <v>43858</v>
      </c>
      <c r="B31" s="176" t="s">
        <v>36</v>
      </c>
      <c r="C31" s="147">
        <f t="shared" si="0"/>
        <v>0</v>
      </c>
      <c r="D31" s="146">
        <f t="shared" si="1"/>
        <v>0</v>
      </c>
      <c r="E31" s="143"/>
      <c r="F31" s="142"/>
      <c r="G31" s="143"/>
      <c r="H31" s="142"/>
      <c r="I31" s="143"/>
      <c r="J31" s="142"/>
      <c r="K31" s="143"/>
      <c r="L31" s="142"/>
      <c r="M31" s="143"/>
      <c r="N31" s="142"/>
      <c r="O31" s="143"/>
      <c r="P31" s="142"/>
      <c r="Q31" s="143"/>
      <c r="R31" s="142"/>
      <c r="S31" s="145"/>
      <c r="T31" s="144"/>
      <c r="U31" s="143"/>
      <c r="V31" s="142"/>
      <c r="W31" s="149"/>
    </row>
    <row r="32" spans="1:23" ht="24.75" customHeight="1">
      <c r="A32" s="151">
        <v>43859</v>
      </c>
      <c r="B32" s="176" t="s">
        <v>37</v>
      </c>
      <c r="C32" s="147">
        <f t="shared" si="0"/>
        <v>0</v>
      </c>
      <c r="D32" s="146">
        <f t="shared" si="1"/>
        <v>0</v>
      </c>
      <c r="E32" s="143"/>
      <c r="F32" s="142"/>
      <c r="G32" s="143"/>
      <c r="H32" s="142"/>
      <c r="I32" s="143"/>
      <c r="J32" s="142"/>
      <c r="K32" s="143"/>
      <c r="L32" s="142"/>
      <c r="M32" s="143"/>
      <c r="N32" s="142"/>
      <c r="O32" s="143"/>
      <c r="P32" s="142"/>
      <c r="Q32" s="143"/>
      <c r="R32" s="142"/>
      <c r="S32" s="145"/>
      <c r="T32" s="144"/>
      <c r="U32" s="143"/>
      <c r="V32" s="142"/>
      <c r="W32" s="149"/>
    </row>
    <row r="33" spans="1:23" ht="24.75" customHeight="1">
      <c r="A33" s="151">
        <v>43860</v>
      </c>
      <c r="B33" s="176" t="s">
        <v>38</v>
      </c>
      <c r="C33" s="147">
        <f t="shared" si="0"/>
        <v>0</v>
      </c>
      <c r="D33" s="146">
        <f t="shared" si="1"/>
        <v>0</v>
      </c>
      <c r="E33" s="143"/>
      <c r="F33" s="142"/>
      <c r="G33" s="143"/>
      <c r="H33" s="142"/>
      <c r="I33" s="143"/>
      <c r="J33" s="142"/>
      <c r="K33" s="143"/>
      <c r="L33" s="142"/>
      <c r="M33" s="143"/>
      <c r="N33" s="142"/>
      <c r="O33" s="143"/>
      <c r="P33" s="142"/>
      <c r="Q33" s="143"/>
      <c r="R33" s="142"/>
      <c r="S33" s="145"/>
      <c r="T33" s="144"/>
      <c r="U33" s="143"/>
      <c r="V33" s="142"/>
      <c r="W33" s="149"/>
    </row>
    <row r="34" spans="1:23" ht="24.75" customHeight="1" thickBot="1">
      <c r="A34" s="148">
        <v>43861</v>
      </c>
      <c r="B34" s="175" t="s">
        <v>32</v>
      </c>
      <c r="C34" s="147">
        <f t="shared" si="0"/>
        <v>0</v>
      </c>
      <c r="D34" s="146">
        <f t="shared" si="1"/>
        <v>0</v>
      </c>
      <c r="E34" s="143"/>
      <c r="F34" s="142"/>
      <c r="G34" s="143"/>
      <c r="H34" s="142"/>
      <c r="I34" s="143"/>
      <c r="J34" s="142"/>
      <c r="K34" s="143"/>
      <c r="L34" s="142"/>
      <c r="M34" s="143"/>
      <c r="N34" s="142"/>
      <c r="O34" s="143"/>
      <c r="P34" s="142"/>
      <c r="Q34" s="143"/>
      <c r="R34" s="142"/>
      <c r="S34" s="145"/>
      <c r="T34" s="144"/>
      <c r="U34" s="143"/>
      <c r="V34" s="142"/>
      <c r="W34" s="141"/>
    </row>
    <row r="35" spans="1:23" ht="24.75" customHeight="1" thickBot="1">
      <c r="A35" s="295"/>
      <c r="B35" s="296"/>
      <c r="C35" s="139">
        <f aca="true" t="shared" si="2" ref="C35:V35">SUM(C4:C34)</f>
        <v>0</v>
      </c>
      <c r="D35" s="140">
        <f t="shared" si="2"/>
        <v>0</v>
      </c>
      <c r="E35" s="139">
        <f t="shared" si="2"/>
        <v>0</v>
      </c>
      <c r="F35" s="138">
        <f t="shared" si="2"/>
        <v>0</v>
      </c>
      <c r="G35" s="139">
        <f t="shared" si="2"/>
        <v>0</v>
      </c>
      <c r="H35" s="138">
        <f t="shared" si="2"/>
        <v>0</v>
      </c>
      <c r="I35" s="139">
        <f t="shared" si="2"/>
        <v>0</v>
      </c>
      <c r="J35" s="138">
        <f t="shared" si="2"/>
        <v>0</v>
      </c>
      <c r="K35" s="139">
        <f t="shared" si="2"/>
        <v>0</v>
      </c>
      <c r="L35" s="138">
        <f t="shared" si="2"/>
        <v>0</v>
      </c>
      <c r="M35" s="139">
        <f>SUM(M4:M34)</f>
        <v>0</v>
      </c>
      <c r="N35" s="138">
        <f t="shared" si="2"/>
        <v>0</v>
      </c>
      <c r="O35" s="139">
        <f t="shared" si="2"/>
        <v>0</v>
      </c>
      <c r="P35" s="138">
        <f t="shared" si="2"/>
        <v>0</v>
      </c>
      <c r="Q35" s="139">
        <f t="shared" si="2"/>
        <v>0</v>
      </c>
      <c r="R35" s="138">
        <f t="shared" si="2"/>
        <v>0</v>
      </c>
      <c r="S35" s="139">
        <f>SUM(S4:S34)</f>
        <v>0</v>
      </c>
      <c r="T35" s="138">
        <f t="shared" si="2"/>
        <v>0</v>
      </c>
      <c r="U35" s="139">
        <f t="shared" si="2"/>
        <v>0</v>
      </c>
      <c r="V35" s="138">
        <f t="shared" si="2"/>
        <v>0</v>
      </c>
      <c r="W35" s="137"/>
    </row>
    <row r="36" spans="1:2" ht="13.5">
      <c r="A36" s="135"/>
      <c r="B36" s="135"/>
    </row>
    <row r="37" spans="1:2" ht="13.5">
      <c r="A37" s="135"/>
      <c r="B37" s="135"/>
    </row>
    <row r="38" spans="1:4" ht="13.5">
      <c r="A38" s="135"/>
      <c r="B38" s="135"/>
      <c r="C38" s="136"/>
      <c r="D38" s="136"/>
    </row>
    <row r="39" spans="1:2" ht="13.5">
      <c r="A39" s="135"/>
      <c r="B39" s="135"/>
    </row>
    <row r="40" spans="1:23" s="131" customFormat="1" ht="13.5">
      <c r="A40" s="130"/>
      <c r="B40" s="130"/>
      <c r="C40" s="133"/>
      <c r="D40" s="133"/>
      <c r="E40" s="133"/>
      <c r="F40" s="133"/>
      <c r="G40" s="133"/>
      <c r="H40" s="133"/>
      <c r="I40" s="133"/>
      <c r="J40" s="133"/>
      <c r="K40" s="133"/>
      <c r="L40" s="134"/>
      <c r="M40" s="133"/>
      <c r="N40" s="133"/>
      <c r="O40" s="133"/>
      <c r="P40" s="133"/>
      <c r="Q40" s="133"/>
      <c r="R40" s="134"/>
      <c r="S40" s="133"/>
      <c r="T40" s="133"/>
      <c r="U40" s="133"/>
      <c r="V40" s="133"/>
      <c r="W40" s="132"/>
    </row>
    <row r="41" spans="1:23" s="131" customFormat="1" ht="13.5">
      <c r="A41" s="130"/>
      <c r="B41" s="130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2"/>
    </row>
    <row r="42" spans="1:23" s="131" customFormat="1" ht="13.5">
      <c r="A42" s="130"/>
      <c r="B42" s="130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2"/>
    </row>
    <row r="43" spans="1:23" s="127" customFormat="1" ht="13.5">
      <c r="A43" s="130"/>
      <c r="B43" s="130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8"/>
    </row>
  </sheetData>
  <sheetProtection/>
  <mergeCells count="15"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W3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2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U49" sqref="U49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313" t="s">
        <v>25</v>
      </c>
      <c r="B1" s="38"/>
      <c r="C1" s="315" t="s">
        <v>78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8"/>
    </row>
    <row r="2" spans="1:21" ht="19.5" thickBot="1">
      <c r="A2" s="314"/>
      <c r="B2" s="40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9"/>
    </row>
    <row r="3" spans="1:21" ht="35.25" customHeight="1">
      <c r="A3" s="320" t="s">
        <v>26</v>
      </c>
      <c r="B3" s="321"/>
      <c r="C3" s="324" t="s">
        <v>12</v>
      </c>
      <c r="D3" s="326" t="s">
        <v>13</v>
      </c>
      <c r="E3" s="308" t="s">
        <v>27</v>
      </c>
      <c r="F3" s="309"/>
      <c r="G3" s="308" t="s">
        <v>2</v>
      </c>
      <c r="H3" s="309"/>
      <c r="I3" s="307" t="s">
        <v>3</v>
      </c>
      <c r="J3" s="307"/>
      <c r="K3" s="308" t="s">
        <v>4</v>
      </c>
      <c r="L3" s="307"/>
      <c r="M3" s="308" t="s">
        <v>28</v>
      </c>
      <c r="N3" s="309"/>
      <c r="O3" s="332" t="s">
        <v>29</v>
      </c>
      <c r="P3" s="309"/>
      <c r="Q3" s="311" t="s">
        <v>74</v>
      </c>
      <c r="R3" s="312"/>
      <c r="S3" s="330" t="s">
        <v>30</v>
      </c>
      <c r="T3" s="331"/>
      <c r="U3" s="333" t="s">
        <v>31</v>
      </c>
    </row>
    <row r="4" spans="1:21" ht="21" customHeight="1" thickBot="1">
      <c r="A4" s="322"/>
      <c r="B4" s="323"/>
      <c r="C4" s="325"/>
      <c r="D4" s="327"/>
      <c r="E4" s="64" t="s">
        <v>12</v>
      </c>
      <c r="F4" s="90" t="s">
        <v>13</v>
      </c>
      <c r="G4" s="65" t="s">
        <v>12</v>
      </c>
      <c r="H4" s="112" t="s">
        <v>13</v>
      </c>
      <c r="I4" s="64" t="s">
        <v>12</v>
      </c>
      <c r="J4" s="41" t="s">
        <v>13</v>
      </c>
      <c r="K4" s="64" t="s">
        <v>12</v>
      </c>
      <c r="L4" s="94" t="s">
        <v>13</v>
      </c>
      <c r="M4" s="64" t="s">
        <v>12</v>
      </c>
      <c r="N4" s="90" t="s">
        <v>13</v>
      </c>
      <c r="O4" s="64" t="s">
        <v>12</v>
      </c>
      <c r="P4" s="90" t="s">
        <v>13</v>
      </c>
      <c r="Q4" s="64" t="s">
        <v>12</v>
      </c>
      <c r="R4" s="41" t="s">
        <v>13</v>
      </c>
      <c r="S4" s="64" t="s">
        <v>12</v>
      </c>
      <c r="T4" s="90" t="s">
        <v>13</v>
      </c>
      <c r="U4" s="334"/>
    </row>
    <row r="5" spans="1:21" ht="27" customHeight="1">
      <c r="A5" s="42">
        <v>43831</v>
      </c>
      <c r="B5" s="99" t="s">
        <v>37</v>
      </c>
      <c r="C5" s="44">
        <f aca="true" t="shared" si="0" ref="C5:C35">E5+G5+I5+K5+M5+O5+Q5+S5</f>
        <v>0</v>
      </c>
      <c r="D5" s="86">
        <f aca="true" t="shared" si="1" ref="D5:D34">F5+H5+J5+L5+N5+P5+R5+T5</f>
        <v>0</v>
      </c>
      <c r="E5" s="49"/>
      <c r="F5" s="91"/>
      <c r="G5" s="108"/>
      <c r="H5" s="109"/>
      <c r="I5" s="49"/>
      <c r="J5" s="46"/>
      <c r="K5" s="49"/>
      <c r="L5" s="95"/>
      <c r="M5" s="49"/>
      <c r="N5" s="91"/>
      <c r="O5" s="108"/>
      <c r="P5" s="109"/>
      <c r="Q5" s="49"/>
      <c r="R5" s="46"/>
      <c r="S5" s="49"/>
      <c r="T5" s="91"/>
      <c r="U5" s="98"/>
    </row>
    <row r="6" spans="1:21" ht="27" customHeight="1">
      <c r="A6" s="51">
        <v>43832</v>
      </c>
      <c r="B6" s="100" t="s">
        <v>38</v>
      </c>
      <c r="C6" s="52">
        <f t="shared" si="0"/>
        <v>0</v>
      </c>
      <c r="D6" s="87">
        <f t="shared" si="1"/>
        <v>0</v>
      </c>
      <c r="E6" s="53"/>
      <c r="F6" s="92"/>
      <c r="G6" s="53"/>
      <c r="H6" s="92"/>
      <c r="I6" s="53"/>
      <c r="J6" s="54"/>
      <c r="K6" s="53"/>
      <c r="L6" s="96"/>
      <c r="M6" s="53"/>
      <c r="N6" s="92"/>
      <c r="O6" s="53"/>
      <c r="P6" s="92"/>
      <c r="Q6" s="53"/>
      <c r="R6" s="54"/>
      <c r="S6" s="53"/>
      <c r="T6" s="92"/>
      <c r="U6" s="98"/>
    </row>
    <row r="7" spans="1:21" ht="27" customHeight="1">
      <c r="A7" s="51">
        <v>43833</v>
      </c>
      <c r="B7" s="100" t="s">
        <v>32</v>
      </c>
      <c r="C7" s="52">
        <f t="shared" si="0"/>
        <v>0</v>
      </c>
      <c r="D7" s="87">
        <f t="shared" si="1"/>
        <v>0</v>
      </c>
      <c r="E7" s="53"/>
      <c r="F7" s="92"/>
      <c r="G7" s="53"/>
      <c r="H7" s="92"/>
      <c r="I7" s="53"/>
      <c r="J7" s="54"/>
      <c r="K7" s="53"/>
      <c r="L7" s="96"/>
      <c r="M7" s="53"/>
      <c r="N7" s="92"/>
      <c r="O7" s="53"/>
      <c r="P7" s="92"/>
      <c r="Q7" s="53"/>
      <c r="R7" s="54"/>
      <c r="S7" s="53"/>
      <c r="T7" s="92"/>
      <c r="U7" s="98"/>
    </row>
    <row r="8" spans="1:21" ht="27" customHeight="1">
      <c r="A8" s="51">
        <v>43834</v>
      </c>
      <c r="B8" s="100" t="s">
        <v>33</v>
      </c>
      <c r="C8" s="52">
        <f t="shared" si="0"/>
        <v>0</v>
      </c>
      <c r="D8" s="87">
        <f t="shared" si="1"/>
        <v>0</v>
      </c>
      <c r="E8" s="53"/>
      <c r="F8" s="92"/>
      <c r="G8" s="53"/>
      <c r="H8" s="92"/>
      <c r="I8" s="53"/>
      <c r="J8" s="54"/>
      <c r="K8" s="53"/>
      <c r="L8" s="96"/>
      <c r="M8" s="53"/>
      <c r="N8" s="92"/>
      <c r="O8" s="53"/>
      <c r="P8" s="92"/>
      <c r="Q8" s="53"/>
      <c r="R8" s="54"/>
      <c r="S8" s="53"/>
      <c r="T8" s="92"/>
      <c r="U8" s="98"/>
    </row>
    <row r="9" spans="1:21" ht="27" customHeight="1">
      <c r="A9" s="51">
        <v>43835</v>
      </c>
      <c r="B9" s="100" t="s">
        <v>34</v>
      </c>
      <c r="C9" s="52">
        <f t="shared" si="0"/>
        <v>0</v>
      </c>
      <c r="D9" s="87">
        <f t="shared" si="1"/>
        <v>0</v>
      </c>
      <c r="E9" s="53"/>
      <c r="F9" s="92"/>
      <c r="G9" s="53"/>
      <c r="H9" s="92"/>
      <c r="I9" s="53"/>
      <c r="J9" s="54"/>
      <c r="K9" s="53"/>
      <c r="L9" s="96"/>
      <c r="M9" s="53"/>
      <c r="N9" s="92"/>
      <c r="O9" s="53"/>
      <c r="P9" s="92"/>
      <c r="Q9" s="53"/>
      <c r="R9" s="54"/>
      <c r="S9" s="53"/>
      <c r="T9" s="92"/>
      <c r="U9" s="98"/>
    </row>
    <row r="10" spans="1:21" ht="27" customHeight="1">
      <c r="A10" s="51">
        <v>43836</v>
      </c>
      <c r="B10" s="100" t="s">
        <v>35</v>
      </c>
      <c r="C10" s="52">
        <f t="shared" si="0"/>
        <v>0</v>
      </c>
      <c r="D10" s="87">
        <f t="shared" si="1"/>
        <v>0</v>
      </c>
      <c r="E10" s="53"/>
      <c r="F10" s="92"/>
      <c r="G10" s="53"/>
      <c r="H10" s="92"/>
      <c r="I10" s="53"/>
      <c r="J10" s="54"/>
      <c r="K10" s="53"/>
      <c r="L10" s="96"/>
      <c r="M10" s="53"/>
      <c r="N10" s="92"/>
      <c r="O10" s="53"/>
      <c r="P10" s="92"/>
      <c r="Q10" s="53"/>
      <c r="R10" s="54"/>
      <c r="S10" s="53"/>
      <c r="T10" s="92"/>
      <c r="U10" s="98"/>
    </row>
    <row r="11" spans="1:21" ht="27" customHeight="1">
      <c r="A11" s="51">
        <v>43837</v>
      </c>
      <c r="B11" s="100" t="s">
        <v>36</v>
      </c>
      <c r="C11" s="52">
        <f t="shared" si="0"/>
        <v>0</v>
      </c>
      <c r="D11" s="87">
        <f t="shared" si="1"/>
        <v>0</v>
      </c>
      <c r="E11" s="53"/>
      <c r="F11" s="92"/>
      <c r="G11" s="53"/>
      <c r="H11" s="92"/>
      <c r="I11" s="53"/>
      <c r="J11" s="54"/>
      <c r="K11" s="53"/>
      <c r="L11" s="96"/>
      <c r="M11" s="53"/>
      <c r="N11" s="92"/>
      <c r="O11" s="53"/>
      <c r="P11" s="92"/>
      <c r="Q11" s="53"/>
      <c r="R11" s="54"/>
      <c r="S11" s="53"/>
      <c r="T11" s="92"/>
      <c r="U11" s="98"/>
    </row>
    <row r="12" spans="1:21" ht="27" customHeight="1">
      <c r="A12" s="51">
        <v>43838</v>
      </c>
      <c r="B12" s="100" t="s">
        <v>37</v>
      </c>
      <c r="C12" s="52">
        <f t="shared" si="0"/>
        <v>0</v>
      </c>
      <c r="D12" s="87">
        <f t="shared" si="1"/>
        <v>0</v>
      </c>
      <c r="E12" s="53"/>
      <c r="F12" s="92"/>
      <c r="G12" s="53"/>
      <c r="H12" s="92"/>
      <c r="I12" s="53"/>
      <c r="J12" s="54"/>
      <c r="K12" s="53"/>
      <c r="L12" s="96"/>
      <c r="M12" s="53"/>
      <c r="N12" s="92"/>
      <c r="O12" s="53"/>
      <c r="P12" s="92"/>
      <c r="Q12" s="53"/>
      <c r="R12" s="54"/>
      <c r="S12" s="53"/>
      <c r="T12" s="92"/>
      <c r="U12" s="98"/>
    </row>
    <row r="13" spans="1:21" ht="27" customHeight="1">
      <c r="A13" s="51">
        <v>43839</v>
      </c>
      <c r="B13" s="100" t="s">
        <v>38</v>
      </c>
      <c r="C13" s="52">
        <f t="shared" si="0"/>
        <v>0</v>
      </c>
      <c r="D13" s="87">
        <f t="shared" si="1"/>
        <v>0</v>
      </c>
      <c r="E13" s="53"/>
      <c r="F13" s="92"/>
      <c r="G13" s="53"/>
      <c r="H13" s="92"/>
      <c r="I13" s="53"/>
      <c r="J13" s="54"/>
      <c r="K13" s="53"/>
      <c r="L13" s="96"/>
      <c r="M13" s="53"/>
      <c r="N13" s="92"/>
      <c r="O13" s="53"/>
      <c r="P13" s="92"/>
      <c r="Q13" s="53"/>
      <c r="R13" s="54"/>
      <c r="S13" s="53"/>
      <c r="T13" s="92"/>
      <c r="U13" s="98"/>
    </row>
    <row r="14" spans="1:21" ht="27" customHeight="1">
      <c r="A14" s="51">
        <v>43840</v>
      </c>
      <c r="B14" s="100" t="s">
        <v>32</v>
      </c>
      <c r="C14" s="52">
        <f t="shared" si="0"/>
        <v>0</v>
      </c>
      <c r="D14" s="87">
        <f t="shared" si="1"/>
        <v>0</v>
      </c>
      <c r="E14" s="53"/>
      <c r="F14" s="92"/>
      <c r="G14" s="53"/>
      <c r="H14" s="92"/>
      <c r="I14" s="53"/>
      <c r="J14" s="54"/>
      <c r="K14" s="53"/>
      <c r="L14" s="96"/>
      <c r="M14" s="53"/>
      <c r="N14" s="92"/>
      <c r="O14" s="53"/>
      <c r="P14" s="92"/>
      <c r="Q14" s="53"/>
      <c r="R14" s="54"/>
      <c r="S14" s="53"/>
      <c r="T14" s="92"/>
      <c r="U14" s="98"/>
    </row>
    <row r="15" spans="1:21" ht="27" customHeight="1">
      <c r="A15" s="51">
        <v>43841</v>
      </c>
      <c r="B15" s="100" t="s">
        <v>33</v>
      </c>
      <c r="C15" s="52">
        <f t="shared" si="0"/>
        <v>0</v>
      </c>
      <c r="D15" s="87">
        <f t="shared" si="1"/>
        <v>0</v>
      </c>
      <c r="E15" s="53"/>
      <c r="F15" s="92"/>
      <c r="G15" s="53"/>
      <c r="H15" s="92"/>
      <c r="I15" s="53"/>
      <c r="J15" s="54"/>
      <c r="K15" s="53"/>
      <c r="L15" s="96"/>
      <c r="M15" s="53"/>
      <c r="N15" s="92"/>
      <c r="O15" s="53"/>
      <c r="P15" s="92"/>
      <c r="Q15" s="53"/>
      <c r="R15" s="54"/>
      <c r="S15" s="53"/>
      <c r="T15" s="92"/>
      <c r="U15" s="98"/>
    </row>
    <row r="16" spans="1:21" ht="27" customHeight="1">
      <c r="A16" s="51">
        <v>43842</v>
      </c>
      <c r="B16" s="100" t="s">
        <v>34</v>
      </c>
      <c r="C16" s="52">
        <f t="shared" si="0"/>
        <v>0</v>
      </c>
      <c r="D16" s="87">
        <f t="shared" si="1"/>
        <v>0</v>
      </c>
      <c r="E16" s="53"/>
      <c r="F16" s="92"/>
      <c r="G16" s="53"/>
      <c r="H16" s="92"/>
      <c r="I16" s="53"/>
      <c r="J16" s="54"/>
      <c r="K16" s="53"/>
      <c r="L16" s="96"/>
      <c r="M16" s="53"/>
      <c r="N16" s="92"/>
      <c r="O16" s="53"/>
      <c r="P16" s="92"/>
      <c r="Q16" s="53"/>
      <c r="R16" s="54"/>
      <c r="S16" s="53"/>
      <c r="T16" s="92"/>
      <c r="U16" s="98"/>
    </row>
    <row r="17" spans="1:21" ht="27" customHeight="1">
      <c r="A17" s="51">
        <v>43843</v>
      </c>
      <c r="B17" s="100" t="s">
        <v>35</v>
      </c>
      <c r="C17" s="52">
        <f t="shared" si="0"/>
        <v>0</v>
      </c>
      <c r="D17" s="87">
        <f t="shared" si="1"/>
        <v>0</v>
      </c>
      <c r="E17" s="53"/>
      <c r="F17" s="92"/>
      <c r="G17" s="53"/>
      <c r="H17" s="92"/>
      <c r="I17" s="53"/>
      <c r="J17" s="54"/>
      <c r="K17" s="53"/>
      <c r="L17" s="96"/>
      <c r="M17" s="53"/>
      <c r="N17" s="92"/>
      <c r="O17" s="53"/>
      <c r="P17" s="92"/>
      <c r="Q17" s="53"/>
      <c r="R17" s="54"/>
      <c r="S17" s="53"/>
      <c r="T17" s="92"/>
      <c r="U17" s="98"/>
    </row>
    <row r="18" spans="1:21" ht="27" customHeight="1">
      <c r="A18" s="51">
        <v>43844</v>
      </c>
      <c r="B18" s="100" t="s">
        <v>36</v>
      </c>
      <c r="C18" s="52">
        <f t="shared" si="0"/>
        <v>0</v>
      </c>
      <c r="D18" s="87">
        <f t="shared" si="1"/>
        <v>0</v>
      </c>
      <c r="E18" s="53"/>
      <c r="F18" s="92"/>
      <c r="G18" s="53"/>
      <c r="H18" s="92"/>
      <c r="I18" s="53"/>
      <c r="J18" s="54"/>
      <c r="K18" s="53"/>
      <c r="L18" s="96"/>
      <c r="M18" s="53"/>
      <c r="N18" s="92"/>
      <c r="O18" s="53"/>
      <c r="P18" s="92"/>
      <c r="Q18" s="53"/>
      <c r="R18" s="54"/>
      <c r="S18" s="53"/>
      <c r="T18" s="92"/>
      <c r="U18" s="98"/>
    </row>
    <row r="19" spans="1:21" ht="27" customHeight="1">
      <c r="A19" s="51">
        <v>43845</v>
      </c>
      <c r="B19" s="100" t="s">
        <v>37</v>
      </c>
      <c r="C19" s="52">
        <f t="shared" si="0"/>
        <v>0</v>
      </c>
      <c r="D19" s="87">
        <f t="shared" si="1"/>
        <v>0</v>
      </c>
      <c r="E19" s="53"/>
      <c r="F19" s="92"/>
      <c r="G19" s="53"/>
      <c r="H19" s="92"/>
      <c r="I19" s="53"/>
      <c r="J19" s="54"/>
      <c r="K19" s="53"/>
      <c r="L19" s="96"/>
      <c r="M19" s="53"/>
      <c r="N19" s="92"/>
      <c r="O19" s="53"/>
      <c r="P19" s="92"/>
      <c r="Q19" s="53"/>
      <c r="R19" s="54"/>
      <c r="S19" s="53"/>
      <c r="T19" s="92"/>
      <c r="U19" s="98"/>
    </row>
    <row r="20" spans="1:21" ht="27" customHeight="1">
      <c r="A20" s="51">
        <v>43846</v>
      </c>
      <c r="B20" s="100" t="s">
        <v>38</v>
      </c>
      <c r="C20" s="52">
        <f t="shared" si="0"/>
        <v>0</v>
      </c>
      <c r="D20" s="87">
        <f t="shared" si="1"/>
        <v>0</v>
      </c>
      <c r="E20" s="53"/>
      <c r="F20" s="92"/>
      <c r="G20" s="53"/>
      <c r="H20" s="92"/>
      <c r="I20" s="53"/>
      <c r="J20" s="54"/>
      <c r="K20" s="53"/>
      <c r="L20" s="96"/>
      <c r="M20" s="53"/>
      <c r="N20" s="92"/>
      <c r="O20" s="53"/>
      <c r="P20" s="92"/>
      <c r="Q20" s="53"/>
      <c r="R20" s="54"/>
      <c r="S20" s="53"/>
      <c r="T20" s="92"/>
      <c r="U20" s="98"/>
    </row>
    <row r="21" spans="1:21" ht="27" customHeight="1">
      <c r="A21" s="51">
        <v>43847</v>
      </c>
      <c r="B21" s="100" t="s">
        <v>32</v>
      </c>
      <c r="C21" s="52">
        <f t="shared" si="0"/>
        <v>0</v>
      </c>
      <c r="D21" s="87">
        <f t="shared" si="1"/>
        <v>0</v>
      </c>
      <c r="E21" s="53"/>
      <c r="F21" s="92"/>
      <c r="G21" s="53"/>
      <c r="H21" s="92"/>
      <c r="I21" s="53"/>
      <c r="J21" s="54"/>
      <c r="K21" s="53"/>
      <c r="L21" s="96"/>
      <c r="M21" s="53"/>
      <c r="N21" s="92"/>
      <c r="O21" s="53"/>
      <c r="P21" s="92"/>
      <c r="Q21" s="53"/>
      <c r="R21" s="54"/>
      <c r="S21" s="53"/>
      <c r="T21" s="92"/>
      <c r="U21" s="98"/>
    </row>
    <row r="22" spans="1:21" ht="27" customHeight="1">
      <c r="A22" s="51">
        <v>43848</v>
      </c>
      <c r="B22" s="100" t="s">
        <v>33</v>
      </c>
      <c r="C22" s="52">
        <f t="shared" si="0"/>
        <v>0</v>
      </c>
      <c r="D22" s="87">
        <f t="shared" si="1"/>
        <v>0</v>
      </c>
      <c r="E22" s="53"/>
      <c r="F22" s="92"/>
      <c r="G22" s="53"/>
      <c r="H22" s="92"/>
      <c r="I22" s="53"/>
      <c r="J22" s="54"/>
      <c r="K22" s="53"/>
      <c r="L22" s="96"/>
      <c r="M22" s="53"/>
      <c r="N22" s="92"/>
      <c r="O22" s="53"/>
      <c r="P22" s="92"/>
      <c r="Q22" s="53"/>
      <c r="R22" s="54"/>
      <c r="S22" s="53"/>
      <c r="T22" s="92"/>
      <c r="U22" s="98"/>
    </row>
    <row r="23" spans="1:21" ht="27" customHeight="1">
      <c r="A23" s="51">
        <v>43849</v>
      </c>
      <c r="B23" s="100" t="s">
        <v>34</v>
      </c>
      <c r="C23" s="52">
        <f t="shared" si="0"/>
        <v>0</v>
      </c>
      <c r="D23" s="87">
        <f t="shared" si="1"/>
        <v>0</v>
      </c>
      <c r="E23" s="53"/>
      <c r="F23" s="92"/>
      <c r="G23" s="53"/>
      <c r="H23" s="92"/>
      <c r="I23" s="53"/>
      <c r="J23" s="54"/>
      <c r="K23" s="53"/>
      <c r="L23" s="96"/>
      <c r="M23" s="53"/>
      <c r="N23" s="92"/>
      <c r="O23" s="53"/>
      <c r="P23" s="92"/>
      <c r="Q23" s="53"/>
      <c r="R23" s="54"/>
      <c r="S23" s="53"/>
      <c r="T23" s="92"/>
      <c r="U23" s="98"/>
    </row>
    <row r="24" spans="1:21" ht="27" customHeight="1">
      <c r="A24" s="51">
        <v>43850</v>
      </c>
      <c r="B24" s="100" t="s">
        <v>35</v>
      </c>
      <c r="C24" s="52">
        <f t="shared" si="0"/>
        <v>0</v>
      </c>
      <c r="D24" s="87">
        <f t="shared" si="1"/>
        <v>0</v>
      </c>
      <c r="E24" s="53"/>
      <c r="F24" s="92"/>
      <c r="G24" s="53"/>
      <c r="H24" s="92"/>
      <c r="I24" s="53"/>
      <c r="J24" s="54"/>
      <c r="K24" s="53"/>
      <c r="L24" s="96"/>
      <c r="M24" s="53"/>
      <c r="N24" s="92"/>
      <c r="O24" s="53"/>
      <c r="P24" s="92"/>
      <c r="Q24" s="53"/>
      <c r="R24" s="54"/>
      <c r="S24" s="53"/>
      <c r="T24" s="92"/>
      <c r="U24" s="98"/>
    </row>
    <row r="25" spans="1:21" ht="27" customHeight="1">
      <c r="A25" s="51">
        <v>43851</v>
      </c>
      <c r="B25" s="100" t="s">
        <v>36</v>
      </c>
      <c r="C25" s="52">
        <f t="shared" si="0"/>
        <v>0</v>
      </c>
      <c r="D25" s="87">
        <f t="shared" si="1"/>
        <v>0</v>
      </c>
      <c r="E25" s="53"/>
      <c r="F25" s="92"/>
      <c r="G25" s="53"/>
      <c r="H25" s="92"/>
      <c r="I25" s="53"/>
      <c r="J25" s="54"/>
      <c r="K25" s="53"/>
      <c r="L25" s="96"/>
      <c r="M25" s="53"/>
      <c r="N25" s="92"/>
      <c r="O25" s="53"/>
      <c r="P25" s="92"/>
      <c r="Q25" s="53"/>
      <c r="R25" s="54"/>
      <c r="S25" s="53"/>
      <c r="T25" s="92"/>
      <c r="U25" s="98"/>
    </row>
    <row r="26" spans="1:21" ht="27" customHeight="1">
      <c r="A26" s="51">
        <v>43852</v>
      </c>
      <c r="B26" s="100" t="s">
        <v>37</v>
      </c>
      <c r="C26" s="52">
        <f t="shared" si="0"/>
        <v>0</v>
      </c>
      <c r="D26" s="87">
        <f t="shared" si="1"/>
        <v>0</v>
      </c>
      <c r="E26" s="53"/>
      <c r="F26" s="92"/>
      <c r="G26" s="53"/>
      <c r="H26" s="92"/>
      <c r="I26" s="53"/>
      <c r="J26" s="54"/>
      <c r="K26" s="53"/>
      <c r="L26" s="96"/>
      <c r="M26" s="53"/>
      <c r="N26" s="92"/>
      <c r="O26" s="53"/>
      <c r="P26" s="92"/>
      <c r="Q26" s="53"/>
      <c r="R26" s="54"/>
      <c r="S26" s="53"/>
      <c r="T26" s="92"/>
      <c r="U26" s="98"/>
    </row>
    <row r="27" spans="1:21" ht="27" customHeight="1">
      <c r="A27" s="51">
        <v>43853</v>
      </c>
      <c r="B27" s="100" t="s">
        <v>38</v>
      </c>
      <c r="C27" s="52">
        <f t="shared" si="0"/>
        <v>0</v>
      </c>
      <c r="D27" s="87">
        <f t="shared" si="1"/>
        <v>0</v>
      </c>
      <c r="E27" s="53"/>
      <c r="F27" s="92"/>
      <c r="G27" s="53"/>
      <c r="H27" s="92"/>
      <c r="I27" s="53"/>
      <c r="J27" s="54"/>
      <c r="K27" s="53"/>
      <c r="L27" s="96"/>
      <c r="M27" s="53"/>
      <c r="N27" s="92"/>
      <c r="O27" s="53"/>
      <c r="P27" s="92"/>
      <c r="Q27" s="53"/>
      <c r="R27" s="54"/>
      <c r="S27" s="53"/>
      <c r="T27" s="92"/>
      <c r="U27" s="98"/>
    </row>
    <row r="28" spans="1:21" ht="27" customHeight="1">
      <c r="A28" s="51">
        <v>43854</v>
      </c>
      <c r="B28" s="100" t="s">
        <v>32</v>
      </c>
      <c r="C28" s="52">
        <f t="shared" si="0"/>
        <v>0</v>
      </c>
      <c r="D28" s="87">
        <f t="shared" si="1"/>
        <v>0</v>
      </c>
      <c r="E28" s="53"/>
      <c r="F28" s="92"/>
      <c r="G28" s="53"/>
      <c r="H28" s="92"/>
      <c r="I28" s="53"/>
      <c r="J28" s="54"/>
      <c r="K28" s="53"/>
      <c r="L28" s="96"/>
      <c r="M28" s="53"/>
      <c r="N28" s="92"/>
      <c r="O28" s="53"/>
      <c r="P28" s="92"/>
      <c r="Q28" s="53"/>
      <c r="R28" s="54"/>
      <c r="S28" s="53"/>
      <c r="T28" s="92"/>
      <c r="U28" s="98"/>
    </row>
    <row r="29" spans="1:21" ht="27" customHeight="1">
      <c r="A29" s="51">
        <v>43855</v>
      </c>
      <c r="B29" s="100" t="s">
        <v>33</v>
      </c>
      <c r="C29" s="52">
        <f t="shared" si="0"/>
        <v>0</v>
      </c>
      <c r="D29" s="87">
        <f t="shared" si="1"/>
        <v>0</v>
      </c>
      <c r="E29" s="53"/>
      <c r="F29" s="92"/>
      <c r="G29" s="53"/>
      <c r="H29" s="92"/>
      <c r="I29" s="53"/>
      <c r="J29" s="54"/>
      <c r="K29" s="53"/>
      <c r="L29" s="96"/>
      <c r="M29" s="53"/>
      <c r="N29" s="92"/>
      <c r="O29" s="53"/>
      <c r="P29" s="92"/>
      <c r="Q29" s="53"/>
      <c r="R29" s="54"/>
      <c r="S29" s="53"/>
      <c r="T29" s="92"/>
      <c r="U29" s="98"/>
    </row>
    <row r="30" spans="1:21" ht="27" customHeight="1">
      <c r="A30" s="51">
        <v>43856</v>
      </c>
      <c r="B30" s="100" t="s">
        <v>34</v>
      </c>
      <c r="C30" s="52">
        <f t="shared" si="0"/>
        <v>0</v>
      </c>
      <c r="D30" s="87">
        <f t="shared" si="1"/>
        <v>0</v>
      </c>
      <c r="E30" s="53"/>
      <c r="F30" s="92"/>
      <c r="G30" s="53"/>
      <c r="H30" s="92"/>
      <c r="I30" s="53"/>
      <c r="J30" s="54"/>
      <c r="K30" s="53"/>
      <c r="L30" s="96"/>
      <c r="M30" s="53"/>
      <c r="N30" s="92"/>
      <c r="O30" s="53"/>
      <c r="P30" s="92"/>
      <c r="Q30" s="53"/>
      <c r="R30" s="54"/>
      <c r="S30" s="53"/>
      <c r="T30" s="92"/>
      <c r="U30" s="98"/>
    </row>
    <row r="31" spans="1:21" ht="27" customHeight="1">
      <c r="A31" s="51">
        <v>43857</v>
      </c>
      <c r="B31" s="100" t="s">
        <v>35</v>
      </c>
      <c r="C31" s="52">
        <f t="shared" si="0"/>
        <v>0</v>
      </c>
      <c r="D31" s="87">
        <f t="shared" si="1"/>
        <v>0</v>
      </c>
      <c r="E31" s="53"/>
      <c r="F31" s="92"/>
      <c r="G31" s="53"/>
      <c r="H31" s="92"/>
      <c r="I31" s="53"/>
      <c r="J31" s="54"/>
      <c r="K31" s="53"/>
      <c r="L31" s="96"/>
      <c r="M31" s="53"/>
      <c r="N31" s="92"/>
      <c r="O31" s="53"/>
      <c r="P31" s="92"/>
      <c r="Q31" s="53"/>
      <c r="R31" s="54"/>
      <c r="S31" s="53"/>
      <c r="T31" s="92"/>
      <c r="U31" s="98"/>
    </row>
    <row r="32" spans="1:21" ht="27" customHeight="1">
      <c r="A32" s="51">
        <v>43858</v>
      </c>
      <c r="B32" s="100" t="s">
        <v>36</v>
      </c>
      <c r="C32" s="52">
        <f t="shared" si="0"/>
        <v>0</v>
      </c>
      <c r="D32" s="87">
        <f t="shared" si="1"/>
        <v>0</v>
      </c>
      <c r="E32" s="53"/>
      <c r="F32" s="92"/>
      <c r="G32" s="53"/>
      <c r="H32" s="92"/>
      <c r="I32" s="53"/>
      <c r="J32" s="54"/>
      <c r="K32" s="53"/>
      <c r="L32" s="96"/>
      <c r="M32" s="53"/>
      <c r="N32" s="92"/>
      <c r="O32" s="53"/>
      <c r="P32" s="92"/>
      <c r="Q32" s="53"/>
      <c r="R32" s="54"/>
      <c r="S32" s="53"/>
      <c r="T32" s="92"/>
      <c r="U32" s="98"/>
    </row>
    <row r="33" spans="1:21" ht="27" customHeight="1">
      <c r="A33" s="51">
        <v>43859</v>
      </c>
      <c r="B33" s="100" t="s">
        <v>37</v>
      </c>
      <c r="C33" s="52">
        <f t="shared" si="0"/>
        <v>0</v>
      </c>
      <c r="D33" s="87">
        <f t="shared" si="1"/>
        <v>0</v>
      </c>
      <c r="E33" s="53"/>
      <c r="F33" s="92"/>
      <c r="G33" s="53"/>
      <c r="H33" s="92"/>
      <c r="I33" s="53"/>
      <c r="J33" s="54"/>
      <c r="K33" s="53"/>
      <c r="L33" s="96"/>
      <c r="M33" s="53"/>
      <c r="N33" s="92"/>
      <c r="O33" s="53"/>
      <c r="P33" s="92"/>
      <c r="Q33" s="53"/>
      <c r="R33" s="54"/>
      <c r="S33" s="53"/>
      <c r="T33" s="92"/>
      <c r="U33" s="98"/>
    </row>
    <row r="34" spans="1:21" ht="27" customHeight="1">
      <c r="A34" s="51">
        <v>43860</v>
      </c>
      <c r="B34" s="100" t="s">
        <v>38</v>
      </c>
      <c r="C34" s="52">
        <f t="shared" si="0"/>
        <v>0</v>
      </c>
      <c r="D34" s="87">
        <f t="shared" si="1"/>
        <v>0</v>
      </c>
      <c r="E34" s="53"/>
      <c r="F34" s="92"/>
      <c r="G34" s="53"/>
      <c r="H34" s="92"/>
      <c r="I34" s="53"/>
      <c r="J34" s="54"/>
      <c r="K34" s="53"/>
      <c r="L34" s="96"/>
      <c r="M34" s="53"/>
      <c r="N34" s="92"/>
      <c r="O34" s="53"/>
      <c r="P34" s="92"/>
      <c r="Q34" s="53"/>
      <c r="R34" s="54"/>
      <c r="S34" s="53"/>
      <c r="T34" s="92"/>
      <c r="U34" s="98"/>
    </row>
    <row r="35" spans="1:21" ht="27" customHeight="1" thickBot="1">
      <c r="A35" s="67">
        <v>43861</v>
      </c>
      <c r="B35" s="101" t="s">
        <v>32</v>
      </c>
      <c r="C35" s="52">
        <f t="shared" si="0"/>
        <v>0</v>
      </c>
      <c r="D35" s="87">
        <f>F35+H35+J35+L35+N35+P35+R35+T35</f>
        <v>0</v>
      </c>
      <c r="E35" s="114"/>
      <c r="F35" s="115"/>
      <c r="G35" s="53"/>
      <c r="H35" s="92"/>
      <c r="I35" s="53"/>
      <c r="J35" s="54"/>
      <c r="K35" s="53"/>
      <c r="L35" s="96"/>
      <c r="M35" s="53"/>
      <c r="N35" s="92"/>
      <c r="O35" s="53"/>
      <c r="P35" s="92"/>
      <c r="Q35" s="53"/>
      <c r="R35" s="54"/>
      <c r="S35" s="53"/>
      <c r="T35" s="92"/>
      <c r="U35" s="111"/>
    </row>
    <row r="36" spans="1:21" s="61" customFormat="1" ht="30" customHeight="1" thickBot="1">
      <c r="A36" s="305"/>
      <c r="B36" s="306"/>
      <c r="C36" s="56">
        <f>SUM(C5:C35)</f>
        <v>0</v>
      </c>
      <c r="D36" s="57">
        <f aca="true" t="shared" si="2" ref="D36:S36">SUM(D5:D35)</f>
        <v>0</v>
      </c>
      <c r="E36" s="58">
        <f t="shared" si="2"/>
        <v>0</v>
      </c>
      <c r="F36" s="88">
        <f>SUM(F5:F35)</f>
        <v>0</v>
      </c>
      <c r="G36" s="58">
        <f t="shared" si="2"/>
        <v>0</v>
      </c>
      <c r="H36" s="93">
        <f t="shared" si="2"/>
        <v>0</v>
      </c>
      <c r="I36" s="58">
        <f t="shared" si="2"/>
        <v>0</v>
      </c>
      <c r="J36" s="57">
        <f t="shared" si="2"/>
        <v>0</v>
      </c>
      <c r="K36" s="58">
        <f t="shared" si="2"/>
        <v>0</v>
      </c>
      <c r="L36" s="88">
        <f t="shared" si="2"/>
        <v>0</v>
      </c>
      <c r="M36" s="58">
        <f t="shared" si="2"/>
        <v>0</v>
      </c>
      <c r="N36" s="93">
        <f t="shared" si="2"/>
        <v>0</v>
      </c>
      <c r="O36" s="58">
        <f t="shared" si="2"/>
        <v>0</v>
      </c>
      <c r="P36" s="93">
        <f t="shared" si="2"/>
        <v>0</v>
      </c>
      <c r="Q36" s="58">
        <f t="shared" si="2"/>
        <v>0</v>
      </c>
      <c r="R36" s="57">
        <f t="shared" si="2"/>
        <v>0</v>
      </c>
      <c r="S36" s="58">
        <f t="shared" si="2"/>
        <v>0</v>
      </c>
      <c r="T36" s="93">
        <f>SUM(T5:T35)</f>
        <v>0</v>
      </c>
      <c r="U36" s="6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6:B36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0"/>
  <sheetViews>
    <sheetView view="pageBreakPreview" zoomScale="70" zoomScaleSheetLayoutView="70" zoomScalePageLayoutView="0" workbookViewId="0" topLeftCell="A1">
      <pane xSplit="4" ySplit="3" topLeftCell="H1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U41" sqref="U41"/>
    </sheetView>
  </sheetViews>
  <sheetFormatPr defaultColWidth="9.00390625" defaultRowHeight="13.5"/>
  <cols>
    <col min="1" max="1" width="14.125" style="126" customWidth="1"/>
    <col min="2" max="2" width="3.75390625" style="126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25" customWidth="1"/>
    <col min="24" max="16384" width="9.00390625" style="39" customWidth="1"/>
  </cols>
  <sheetData>
    <row r="1" spans="1:23" ht="31.5" customHeight="1" thickBot="1">
      <c r="A1" s="165" t="s">
        <v>65</v>
      </c>
      <c r="B1" s="164"/>
      <c r="C1" s="297" t="s">
        <v>77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163"/>
    </row>
    <row r="2" spans="1:23" ht="27.75" customHeight="1">
      <c r="A2" s="299" t="s">
        <v>26</v>
      </c>
      <c r="B2" s="300"/>
      <c r="C2" s="301" t="s">
        <v>64</v>
      </c>
      <c r="D2" s="303" t="s">
        <v>13</v>
      </c>
      <c r="E2" s="285" t="s">
        <v>27</v>
      </c>
      <c r="F2" s="286"/>
      <c r="G2" s="285" t="s">
        <v>2</v>
      </c>
      <c r="H2" s="286"/>
      <c r="I2" s="285" t="s">
        <v>3</v>
      </c>
      <c r="J2" s="286"/>
      <c r="K2" s="285" t="s">
        <v>4</v>
      </c>
      <c r="L2" s="286"/>
      <c r="M2" s="285" t="s">
        <v>28</v>
      </c>
      <c r="N2" s="286"/>
      <c r="O2" s="285" t="s">
        <v>29</v>
      </c>
      <c r="P2" s="286"/>
      <c r="Q2" s="287" t="s">
        <v>72</v>
      </c>
      <c r="R2" s="288"/>
      <c r="S2" s="289" t="s">
        <v>73</v>
      </c>
      <c r="T2" s="290"/>
      <c r="U2" s="291" t="s">
        <v>63</v>
      </c>
      <c r="V2" s="292"/>
      <c r="W2" s="293" t="s">
        <v>31</v>
      </c>
    </row>
    <row r="3" spans="1:23" ht="22.5" customHeight="1" thickBot="1">
      <c r="A3" s="295"/>
      <c r="B3" s="296"/>
      <c r="C3" s="302"/>
      <c r="D3" s="304"/>
      <c r="E3" s="162" t="s">
        <v>62</v>
      </c>
      <c r="F3" s="161" t="s">
        <v>61</v>
      </c>
      <c r="G3" s="162" t="s">
        <v>62</v>
      </c>
      <c r="H3" s="161" t="s">
        <v>61</v>
      </c>
      <c r="I3" s="162" t="s">
        <v>62</v>
      </c>
      <c r="J3" s="161" t="s">
        <v>61</v>
      </c>
      <c r="K3" s="162" t="s">
        <v>62</v>
      </c>
      <c r="L3" s="161" t="s">
        <v>61</v>
      </c>
      <c r="M3" s="162" t="s">
        <v>62</v>
      </c>
      <c r="N3" s="161" t="s">
        <v>61</v>
      </c>
      <c r="O3" s="162" t="s">
        <v>62</v>
      </c>
      <c r="P3" s="161" t="s">
        <v>61</v>
      </c>
      <c r="Q3" s="162" t="s">
        <v>62</v>
      </c>
      <c r="R3" s="161" t="s">
        <v>61</v>
      </c>
      <c r="S3" s="162" t="s">
        <v>62</v>
      </c>
      <c r="T3" s="161" t="s">
        <v>61</v>
      </c>
      <c r="U3" s="162" t="s">
        <v>62</v>
      </c>
      <c r="V3" s="161" t="s">
        <v>61</v>
      </c>
      <c r="W3" s="294"/>
    </row>
    <row r="4" spans="1:23" ht="24.75" customHeight="1">
      <c r="A4" s="160">
        <v>44228</v>
      </c>
      <c r="B4" s="174" t="s">
        <v>33</v>
      </c>
      <c r="C4" s="158">
        <f aca="true" t="shared" si="0" ref="C4:C31">SUM(E4,G4,I4,K4,M4,O4,Q4,S4,U4)</f>
        <v>0</v>
      </c>
      <c r="D4" s="157">
        <f aca="true" t="shared" si="1" ref="D4:D31">SUM(F4,H4,J4,L4,N4,P4,R4,T4,V4)</f>
        <v>0</v>
      </c>
      <c r="E4" s="154"/>
      <c r="F4" s="153"/>
      <c r="G4" s="154"/>
      <c r="H4" s="153"/>
      <c r="I4" s="154"/>
      <c r="J4" s="153"/>
      <c r="K4" s="154"/>
      <c r="L4" s="153"/>
      <c r="M4" s="154"/>
      <c r="N4" s="153"/>
      <c r="O4" s="154"/>
      <c r="P4" s="153"/>
      <c r="Q4" s="154"/>
      <c r="R4" s="153"/>
      <c r="S4" s="156"/>
      <c r="T4" s="155"/>
      <c r="U4" s="154"/>
      <c r="V4" s="153"/>
      <c r="W4" s="152"/>
    </row>
    <row r="5" spans="1:23" ht="24.75" customHeight="1">
      <c r="A5" s="151">
        <v>44229</v>
      </c>
      <c r="B5" s="173" t="s">
        <v>34</v>
      </c>
      <c r="C5" s="147">
        <f t="shared" si="0"/>
        <v>0</v>
      </c>
      <c r="D5" s="146">
        <f t="shared" si="1"/>
        <v>0</v>
      </c>
      <c r="E5" s="143"/>
      <c r="F5" s="142"/>
      <c r="G5" s="143"/>
      <c r="H5" s="142"/>
      <c r="I5" s="143"/>
      <c r="J5" s="142"/>
      <c r="K5" s="143"/>
      <c r="L5" s="142"/>
      <c r="M5" s="143"/>
      <c r="N5" s="142"/>
      <c r="O5" s="143"/>
      <c r="P5" s="142"/>
      <c r="Q5" s="143"/>
      <c r="R5" s="142"/>
      <c r="S5" s="145"/>
      <c r="T5" s="144"/>
      <c r="U5" s="143"/>
      <c r="V5" s="142"/>
      <c r="W5" s="149"/>
    </row>
    <row r="6" spans="1:23" ht="24.75" customHeight="1">
      <c r="A6" s="151">
        <v>44230</v>
      </c>
      <c r="B6" s="173" t="s">
        <v>35</v>
      </c>
      <c r="C6" s="147">
        <f t="shared" si="0"/>
        <v>0</v>
      </c>
      <c r="D6" s="146">
        <f t="shared" si="1"/>
        <v>0</v>
      </c>
      <c r="E6" s="143"/>
      <c r="F6" s="142"/>
      <c r="G6" s="143"/>
      <c r="H6" s="142"/>
      <c r="I6" s="143"/>
      <c r="J6" s="142"/>
      <c r="K6" s="143"/>
      <c r="L6" s="142"/>
      <c r="M6" s="143"/>
      <c r="N6" s="142"/>
      <c r="O6" s="143"/>
      <c r="P6" s="142"/>
      <c r="Q6" s="143"/>
      <c r="R6" s="142"/>
      <c r="S6" s="145"/>
      <c r="T6" s="144"/>
      <c r="U6" s="143"/>
      <c r="V6" s="142"/>
      <c r="W6" s="149"/>
    </row>
    <row r="7" spans="1:23" ht="24.75" customHeight="1">
      <c r="A7" s="151">
        <v>44231</v>
      </c>
      <c r="B7" s="173" t="s">
        <v>36</v>
      </c>
      <c r="C7" s="147">
        <f t="shared" si="0"/>
        <v>0</v>
      </c>
      <c r="D7" s="146">
        <f t="shared" si="1"/>
        <v>0</v>
      </c>
      <c r="E7" s="143"/>
      <c r="F7" s="142"/>
      <c r="G7" s="143"/>
      <c r="H7" s="142"/>
      <c r="I7" s="143"/>
      <c r="J7" s="142"/>
      <c r="K7" s="143"/>
      <c r="L7" s="142"/>
      <c r="M7" s="143"/>
      <c r="N7" s="142"/>
      <c r="O7" s="143"/>
      <c r="P7" s="142"/>
      <c r="Q7" s="143"/>
      <c r="R7" s="142"/>
      <c r="S7" s="145"/>
      <c r="T7" s="144"/>
      <c r="U7" s="143"/>
      <c r="V7" s="142"/>
      <c r="W7" s="149"/>
    </row>
    <row r="8" spans="1:23" ht="24.75" customHeight="1">
      <c r="A8" s="151">
        <v>44232</v>
      </c>
      <c r="B8" s="173" t="s">
        <v>37</v>
      </c>
      <c r="C8" s="147">
        <f t="shared" si="0"/>
        <v>0</v>
      </c>
      <c r="D8" s="146">
        <f t="shared" si="1"/>
        <v>0</v>
      </c>
      <c r="E8" s="143"/>
      <c r="F8" s="142"/>
      <c r="G8" s="143"/>
      <c r="H8" s="142"/>
      <c r="I8" s="143"/>
      <c r="J8" s="142"/>
      <c r="K8" s="143"/>
      <c r="L8" s="142"/>
      <c r="M8" s="143"/>
      <c r="N8" s="142"/>
      <c r="O8" s="143"/>
      <c r="P8" s="142"/>
      <c r="Q8" s="143"/>
      <c r="R8" s="142"/>
      <c r="S8" s="145"/>
      <c r="T8" s="144"/>
      <c r="U8" s="143"/>
      <c r="V8" s="142"/>
      <c r="W8" s="149"/>
    </row>
    <row r="9" spans="1:23" ht="24.75" customHeight="1">
      <c r="A9" s="151">
        <v>44233</v>
      </c>
      <c r="B9" s="173" t="s">
        <v>38</v>
      </c>
      <c r="C9" s="147">
        <f t="shared" si="0"/>
        <v>0</v>
      </c>
      <c r="D9" s="146">
        <f t="shared" si="1"/>
        <v>0</v>
      </c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2"/>
      <c r="S9" s="145"/>
      <c r="T9" s="144"/>
      <c r="U9" s="143"/>
      <c r="V9" s="142"/>
      <c r="W9" s="149"/>
    </row>
    <row r="10" spans="1:23" ht="24.75" customHeight="1">
      <c r="A10" s="151">
        <v>44234</v>
      </c>
      <c r="B10" s="173" t="s">
        <v>32</v>
      </c>
      <c r="C10" s="147">
        <f t="shared" si="0"/>
        <v>0</v>
      </c>
      <c r="D10" s="146">
        <f t="shared" si="1"/>
        <v>0</v>
      </c>
      <c r="E10" s="143"/>
      <c r="F10" s="142"/>
      <c r="G10" s="143"/>
      <c r="H10" s="142"/>
      <c r="I10" s="143"/>
      <c r="J10" s="142"/>
      <c r="K10" s="143"/>
      <c r="L10" s="142"/>
      <c r="M10" s="143"/>
      <c r="N10" s="142"/>
      <c r="O10" s="143"/>
      <c r="P10" s="142"/>
      <c r="Q10" s="143"/>
      <c r="R10" s="142"/>
      <c r="S10" s="145"/>
      <c r="T10" s="144"/>
      <c r="U10" s="143"/>
      <c r="V10" s="142"/>
      <c r="W10" s="149"/>
    </row>
    <row r="11" spans="1:23" ht="24.75" customHeight="1">
      <c r="A11" s="151">
        <v>44235</v>
      </c>
      <c r="B11" s="173" t="s">
        <v>33</v>
      </c>
      <c r="C11" s="147">
        <f t="shared" si="0"/>
        <v>0</v>
      </c>
      <c r="D11" s="146">
        <f t="shared" si="1"/>
        <v>0</v>
      </c>
      <c r="E11" s="143"/>
      <c r="F11" s="142"/>
      <c r="G11" s="143"/>
      <c r="H11" s="142"/>
      <c r="I11" s="143"/>
      <c r="J11" s="142"/>
      <c r="K11" s="143"/>
      <c r="L11" s="142"/>
      <c r="M11" s="143"/>
      <c r="N11" s="142"/>
      <c r="O11" s="143"/>
      <c r="P11" s="142"/>
      <c r="Q11" s="143"/>
      <c r="R11" s="142"/>
      <c r="S11" s="145"/>
      <c r="T11" s="144"/>
      <c r="U11" s="143"/>
      <c r="V11" s="142"/>
      <c r="W11" s="149"/>
    </row>
    <row r="12" spans="1:23" ht="24.75" customHeight="1">
      <c r="A12" s="151">
        <v>44236</v>
      </c>
      <c r="B12" s="173" t="s">
        <v>34</v>
      </c>
      <c r="C12" s="147">
        <f t="shared" si="0"/>
        <v>0</v>
      </c>
      <c r="D12" s="146">
        <f t="shared" si="1"/>
        <v>0</v>
      </c>
      <c r="E12" s="143"/>
      <c r="F12" s="142"/>
      <c r="G12" s="143"/>
      <c r="H12" s="142"/>
      <c r="I12" s="143"/>
      <c r="J12" s="142"/>
      <c r="K12" s="143"/>
      <c r="L12" s="142"/>
      <c r="M12" s="143"/>
      <c r="N12" s="142"/>
      <c r="O12" s="143"/>
      <c r="P12" s="142"/>
      <c r="Q12" s="143"/>
      <c r="R12" s="142"/>
      <c r="S12" s="145"/>
      <c r="T12" s="144"/>
      <c r="U12" s="143"/>
      <c r="V12" s="142"/>
      <c r="W12" s="149"/>
    </row>
    <row r="13" spans="1:23" ht="24.75" customHeight="1">
      <c r="A13" s="151">
        <v>44237</v>
      </c>
      <c r="B13" s="173" t="s">
        <v>35</v>
      </c>
      <c r="C13" s="147">
        <f t="shared" si="0"/>
        <v>0</v>
      </c>
      <c r="D13" s="146">
        <f t="shared" si="1"/>
        <v>0</v>
      </c>
      <c r="E13" s="143"/>
      <c r="F13" s="142"/>
      <c r="G13" s="143"/>
      <c r="H13" s="142"/>
      <c r="I13" s="143"/>
      <c r="J13" s="142"/>
      <c r="K13" s="143"/>
      <c r="L13" s="142"/>
      <c r="M13" s="143"/>
      <c r="N13" s="142"/>
      <c r="O13" s="143"/>
      <c r="P13" s="142"/>
      <c r="Q13" s="143"/>
      <c r="R13" s="142"/>
      <c r="S13" s="145"/>
      <c r="T13" s="144"/>
      <c r="U13" s="143"/>
      <c r="V13" s="142"/>
      <c r="W13" s="149"/>
    </row>
    <row r="14" spans="1:23" ht="24.75" customHeight="1">
      <c r="A14" s="151">
        <v>44238</v>
      </c>
      <c r="B14" s="173" t="s">
        <v>36</v>
      </c>
      <c r="C14" s="147">
        <f t="shared" si="0"/>
        <v>0</v>
      </c>
      <c r="D14" s="146">
        <f t="shared" si="1"/>
        <v>0</v>
      </c>
      <c r="E14" s="143"/>
      <c r="F14" s="142"/>
      <c r="G14" s="143"/>
      <c r="H14" s="142"/>
      <c r="I14" s="143"/>
      <c r="J14" s="142"/>
      <c r="K14" s="143"/>
      <c r="L14" s="142"/>
      <c r="M14" s="143"/>
      <c r="N14" s="142"/>
      <c r="O14" s="143"/>
      <c r="P14" s="142"/>
      <c r="Q14" s="143"/>
      <c r="R14" s="142"/>
      <c r="S14" s="145"/>
      <c r="T14" s="144"/>
      <c r="U14" s="143"/>
      <c r="V14" s="142"/>
      <c r="W14" s="149"/>
    </row>
    <row r="15" spans="1:23" ht="24.75" customHeight="1">
      <c r="A15" s="151">
        <v>44239</v>
      </c>
      <c r="B15" s="173" t="s">
        <v>37</v>
      </c>
      <c r="C15" s="147">
        <f t="shared" si="0"/>
        <v>0</v>
      </c>
      <c r="D15" s="146">
        <f t="shared" si="1"/>
        <v>0</v>
      </c>
      <c r="E15" s="143"/>
      <c r="F15" s="142"/>
      <c r="G15" s="143"/>
      <c r="H15" s="142"/>
      <c r="I15" s="143"/>
      <c r="J15" s="142"/>
      <c r="K15" s="143"/>
      <c r="L15" s="142"/>
      <c r="M15" s="143"/>
      <c r="N15" s="142"/>
      <c r="O15" s="143"/>
      <c r="P15" s="142"/>
      <c r="Q15" s="143"/>
      <c r="R15" s="142"/>
      <c r="S15" s="145"/>
      <c r="T15" s="144"/>
      <c r="U15" s="143"/>
      <c r="V15" s="142"/>
      <c r="W15" s="149"/>
    </row>
    <row r="16" spans="1:23" ht="24.75" customHeight="1">
      <c r="A16" s="151">
        <v>44240</v>
      </c>
      <c r="B16" s="173" t="s">
        <v>38</v>
      </c>
      <c r="C16" s="147">
        <f t="shared" si="0"/>
        <v>0</v>
      </c>
      <c r="D16" s="146">
        <f t="shared" si="1"/>
        <v>0</v>
      </c>
      <c r="E16" s="143"/>
      <c r="F16" s="142"/>
      <c r="G16" s="143"/>
      <c r="H16" s="142"/>
      <c r="I16" s="143"/>
      <c r="J16" s="142"/>
      <c r="K16" s="143"/>
      <c r="L16" s="142"/>
      <c r="M16" s="143"/>
      <c r="N16" s="142"/>
      <c r="O16" s="143"/>
      <c r="P16" s="142"/>
      <c r="Q16" s="143"/>
      <c r="R16" s="142"/>
      <c r="S16" s="145"/>
      <c r="T16" s="144"/>
      <c r="U16" s="143"/>
      <c r="V16" s="142"/>
      <c r="W16" s="149"/>
    </row>
    <row r="17" spans="1:23" ht="24.75" customHeight="1">
      <c r="A17" s="151">
        <v>44241</v>
      </c>
      <c r="B17" s="173" t="s">
        <v>32</v>
      </c>
      <c r="C17" s="147">
        <f t="shared" si="0"/>
        <v>0</v>
      </c>
      <c r="D17" s="146">
        <f t="shared" si="1"/>
        <v>0</v>
      </c>
      <c r="E17" s="143"/>
      <c r="F17" s="142"/>
      <c r="G17" s="143"/>
      <c r="H17" s="142"/>
      <c r="I17" s="143"/>
      <c r="J17" s="142"/>
      <c r="K17" s="143"/>
      <c r="L17" s="142"/>
      <c r="M17" s="143"/>
      <c r="N17" s="142"/>
      <c r="O17" s="143"/>
      <c r="P17" s="142"/>
      <c r="Q17" s="143"/>
      <c r="R17" s="142"/>
      <c r="S17" s="145"/>
      <c r="T17" s="144"/>
      <c r="U17" s="143"/>
      <c r="V17" s="142"/>
      <c r="W17" s="149"/>
    </row>
    <row r="18" spans="1:23" ht="24.75" customHeight="1">
      <c r="A18" s="151">
        <v>44242</v>
      </c>
      <c r="B18" s="173" t="s">
        <v>33</v>
      </c>
      <c r="C18" s="147">
        <f t="shared" si="0"/>
        <v>0</v>
      </c>
      <c r="D18" s="146">
        <f t="shared" si="1"/>
        <v>0</v>
      </c>
      <c r="E18" s="143"/>
      <c r="F18" s="142"/>
      <c r="G18" s="143"/>
      <c r="H18" s="142"/>
      <c r="I18" s="143"/>
      <c r="J18" s="142"/>
      <c r="K18" s="143"/>
      <c r="L18" s="142"/>
      <c r="M18" s="143"/>
      <c r="N18" s="142"/>
      <c r="O18" s="143"/>
      <c r="P18" s="142"/>
      <c r="Q18" s="143"/>
      <c r="R18" s="142"/>
      <c r="S18" s="145"/>
      <c r="T18" s="144"/>
      <c r="U18" s="143"/>
      <c r="V18" s="142"/>
      <c r="W18" s="149"/>
    </row>
    <row r="19" spans="1:23" ht="24.75" customHeight="1">
      <c r="A19" s="151">
        <v>44243</v>
      </c>
      <c r="B19" s="173" t="s">
        <v>34</v>
      </c>
      <c r="C19" s="147">
        <f t="shared" si="0"/>
        <v>0</v>
      </c>
      <c r="D19" s="146">
        <f t="shared" si="1"/>
        <v>0</v>
      </c>
      <c r="E19" s="143"/>
      <c r="F19" s="142"/>
      <c r="G19" s="143"/>
      <c r="H19" s="142"/>
      <c r="I19" s="143"/>
      <c r="J19" s="142"/>
      <c r="K19" s="143"/>
      <c r="L19" s="142"/>
      <c r="M19" s="143"/>
      <c r="N19" s="142"/>
      <c r="O19" s="143"/>
      <c r="P19" s="142"/>
      <c r="Q19" s="143"/>
      <c r="R19" s="142"/>
      <c r="S19" s="145"/>
      <c r="T19" s="144"/>
      <c r="U19" s="143"/>
      <c r="V19" s="142"/>
      <c r="W19" s="149"/>
    </row>
    <row r="20" spans="1:23" ht="24.75" customHeight="1">
      <c r="A20" s="151">
        <v>44244</v>
      </c>
      <c r="B20" s="173" t="s">
        <v>35</v>
      </c>
      <c r="C20" s="147">
        <f t="shared" si="0"/>
        <v>0</v>
      </c>
      <c r="D20" s="146">
        <f t="shared" si="1"/>
        <v>0</v>
      </c>
      <c r="E20" s="143"/>
      <c r="F20" s="142"/>
      <c r="G20" s="143"/>
      <c r="H20" s="142"/>
      <c r="I20" s="143"/>
      <c r="J20" s="142"/>
      <c r="K20" s="143"/>
      <c r="L20" s="142"/>
      <c r="M20" s="143"/>
      <c r="N20" s="142"/>
      <c r="O20" s="143"/>
      <c r="P20" s="142"/>
      <c r="Q20" s="143"/>
      <c r="R20" s="142"/>
      <c r="S20" s="145"/>
      <c r="T20" s="144"/>
      <c r="U20" s="143"/>
      <c r="V20" s="142"/>
      <c r="W20" s="149"/>
    </row>
    <row r="21" spans="1:23" ht="24.75" customHeight="1">
      <c r="A21" s="151">
        <v>44245</v>
      </c>
      <c r="B21" s="173" t="s">
        <v>36</v>
      </c>
      <c r="C21" s="147">
        <f t="shared" si="0"/>
        <v>0</v>
      </c>
      <c r="D21" s="146">
        <f t="shared" si="1"/>
        <v>0</v>
      </c>
      <c r="E21" s="143"/>
      <c r="F21" s="142"/>
      <c r="G21" s="143"/>
      <c r="H21" s="142"/>
      <c r="I21" s="143"/>
      <c r="J21" s="142"/>
      <c r="K21" s="143"/>
      <c r="L21" s="142"/>
      <c r="M21" s="143"/>
      <c r="N21" s="142"/>
      <c r="O21" s="143"/>
      <c r="P21" s="142"/>
      <c r="Q21" s="143"/>
      <c r="R21" s="142"/>
      <c r="S21" s="145"/>
      <c r="T21" s="144"/>
      <c r="U21" s="143"/>
      <c r="V21" s="142"/>
      <c r="W21" s="149"/>
    </row>
    <row r="22" spans="1:23" ht="24.75" customHeight="1">
      <c r="A22" s="151">
        <v>44246</v>
      </c>
      <c r="B22" s="173" t="s">
        <v>37</v>
      </c>
      <c r="C22" s="147">
        <f t="shared" si="0"/>
        <v>0</v>
      </c>
      <c r="D22" s="146">
        <f t="shared" si="1"/>
        <v>0</v>
      </c>
      <c r="E22" s="143"/>
      <c r="F22" s="142"/>
      <c r="G22" s="143"/>
      <c r="H22" s="142"/>
      <c r="I22" s="143"/>
      <c r="J22" s="142"/>
      <c r="K22" s="143"/>
      <c r="L22" s="142"/>
      <c r="M22" s="143"/>
      <c r="N22" s="142"/>
      <c r="O22" s="143"/>
      <c r="P22" s="142"/>
      <c r="Q22" s="143"/>
      <c r="R22" s="142"/>
      <c r="S22" s="145"/>
      <c r="T22" s="144"/>
      <c r="U22" s="143"/>
      <c r="V22" s="142"/>
      <c r="W22" s="149"/>
    </row>
    <row r="23" spans="1:23" ht="24.75" customHeight="1">
      <c r="A23" s="151">
        <v>44247</v>
      </c>
      <c r="B23" s="173" t="s">
        <v>38</v>
      </c>
      <c r="C23" s="147">
        <f t="shared" si="0"/>
        <v>0</v>
      </c>
      <c r="D23" s="146">
        <f t="shared" si="1"/>
        <v>0</v>
      </c>
      <c r="E23" s="143"/>
      <c r="F23" s="142"/>
      <c r="G23" s="143"/>
      <c r="H23" s="142"/>
      <c r="I23" s="143"/>
      <c r="J23" s="142"/>
      <c r="K23" s="143"/>
      <c r="L23" s="142"/>
      <c r="M23" s="143"/>
      <c r="N23" s="142"/>
      <c r="O23" s="143"/>
      <c r="P23" s="142"/>
      <c r="Q23" s="143"/>
      <c r="R23" s="142"/>
      <c r="S23" s="145"/>
      <c r="T23" s="144"/>
      <c r="U23" s="143"/>
      <c r="V23" s="142"/>
      <c r="W23" s="149"/>
    </row>
    <row r="24" spans="1:23" ht="24.75" customHeight="1">
      <c r="A24" s="151">
        <v>44248</v>
      </c>
      <c r="B24" s="173" t="s">
        <v>32</v>
      </c>
      <c r="C24" s="147">
        <f t="shared" si="0"/>
        <v>0</v>
      </c>
      <c r="D24" s="146">
        <f t="shared" si="1"/>
        <v>0</v>
      </c>
      <c r="E24" s="143"/>
      <c r="F24" s="142"/>
      <c r="G24" s="143"/>
      <c r="H24" s="142"/>
      <c r="I24" s="143"/>
      <c r="J24" s="142"/>
      <c r="K24" s="143"/>
      <c r="L24" s="142"/>
      <c r="M24" s="143"/>
      <c r="N24" s="142"/>
      <c r="O24" s="143"/>
      <c r="P24" s="142"/>
      <c r="Q24" s="143"/>
      <c r="R24" s="142"/>
      <c r="S24" s="145"/>
      <c r="T24" s="144"/>
      <c r="U24" s="143"/>
      <c r="V24" s="142"/>
      <c r="W24" s="149"/>
    </row>
    <row r="25" spans="1:23" ht="24.75" customHeight="1">
      <c r="A25" s="151">
        <v>44249</v>
      </c>
      <c r="B25" s="173" t="s">
        <v>33</v>
      </c>
      <c r="C25" s="147">
        <f t="shared" si="0"/>
        <v>0</v>
      </c>
      <c r="D25" s="146">
        <f t="shared" si="1"/>
        <v>0</v>
      </c>
      <c r="E25" s="143"/>
      <c r="F25" s="142"/>
      <c r="G25" s="143"/>
      <c r="H25" s="142"/>
      <c r="I25" s="143"/>
      <c r="J25" s="142"/>
      <c r="K25" s="143"/>
      <c r="L25" s="142"/>
      <c r="M25" s="143"/>
      <c r="N25" s="142"/>
      <c r="O25" s="143"/>
      <c r="P25" s="142"/>
      <c r="Q25" s="143"/>
      <c r="R25" s="142"/>
      <c r="S25" s="145"/>
      <c r="T25" s="144"/>
      <c r="U25" s="143"/>
      <c r="V25" s="142"/>
      <c r="W25" s="149"/>
    </row>
    <row r="26" spans="1:23" ht="24.75" customHeight="1">
      <c r="A26" s="151">
        <v>44250</v>
      </c>
      <c r="B26" s="173" t="s">
        <v>34</v>
      </c>
      <c r="C26" s="147">
        <f t="shared" si="0"/>
        <v>0</v>
      </c>
      <c r="D26" s="146">
        <f t="shared" si="1"/>
        <v>0</v>
      </c>
      <c r="E26" s="143"/>
      <c r="F26" s="142"/>
      <c r="G26" s="143"/>
      <c r="H26" s="142"/>
      <c r="I26" s="143"/>
      <c r="J26" s="142"/>
      <c r="K26" s="143"/>
      <c r="L26" s="142"/>
      <c r="M26" s="143"/>
      <c r="N26" s="142"/>
      <c r="O26" s="143"/>
      <c r="P26" s="142"/>
      <c r="Q26" s="143"/>
      <c r="R26" s="142"/>
      <c r="S26" s="145"/>
      <c r="T26" s="144"/>
      <c r="U26" s="143"/>
      <c r="V26" s="142"/>
      <c r="W26" s="149"/>
    </row>
    <row r="27" spans="1:23" ht="24.75" customHeight="1">
      <c r="A27" s="151">
        <v>44251</v>
      </c>
      <c r="B27" s="173" t="s">
        <v>35</v>
      </c>
      <c r="C27" s="147">
        <f t="shared" si="0"/>
        <v>0</v>
      </c>
      <c r="D27" s="146">
        <f t="shared" si="1"/>
        <v>0</v>
      </c>
      <c r="E27" s="143"/>
      <c r="F27" s="142"/>
      <c r="G27" s="143"/>
      <c r="H27" s="142"/>
      <c r="I27" s="143"/>
      <c r="J27" s="142"/>
      <c r="K27" s="143"/>
      <c r="L27" s="142"/>
      <c r="M27" s="143"/>
      <c r="N27" s="142"/>
      <c r="O27" s="143"/>
      <c r="P27" s="142"/>
      <c r="Q27" s="143"/>
      <c r="R27" s="142"/>
      <c r="S27" s="145"/>
      <c r="T27" s="144"/>
      <c r="U27" s="143"/>
      <c r="V27" s="142"/>
      <c r="W27" s="149"/>
    </row>
    <row r="28" spans="1:23" ht="24.75" customHeight="1">
      <c r="A28" s="151">
        <v>44252</v>
      </c>
      <c r="B28" s="173" t="s">
        <v>36</v>
      </c>
      <c r="C28" s="147">
        <f t="shared" si="0"/>
        <v>0</v>
      </c>
      <c r="D28" s="146">
        <f t="shared" si="1"/>
        <v>0</v>
      </c>
      <c r="E28" s="143"/>
      <c r="F28" s="142"/>
      <c r="G28" s="143"/>
      <c r="H28" s="142"/>
      <c r="I28" s="143"/>
      <c r="J28" s="142"/>
      <c r="K28" s="143"/>
      <c r="L28" s="142"/>
      <c r="M28" s="143"/>
      <c r="N28" s="142"/>
      <c r="O28" s="143"/>
      <c r="P28" s="142"/>
      <c r="Q28" s="143"/>
      <c r="R28" s="142"/>
      <c r="S28" s="145"/>
      <c r="T28" s="144"/>
      <c r="U28" s="143"/>
      <c r="V28" s="142"/>
      <c r="W28" s="149"/>
    </row>
    <row r="29" spans="1:23" ht="24.75" customHeight="1">
      <c r="A29" s="151">
        <v>44253</v>
      </c>
      <c r="B29" s="173" t="s">
        <v>37</v>
      </c>
      <c r="C29" s="147">
        <f t="shared" si="0"/>
        <v>0</v>
      </c>
      <c r="D29" s="146">
        <f t="shared" si="1"/>
        <v>0</v>
      </c>
      <c r="E29" s="143"/>
      <c r="F29" s="142"/>
      <c r="G29" s="143"/>
      <c r="H29" s="142"/>
      <c r="I29" s="143"/>
      <c r="J29" s="142"/>
      <c r="K29" s="143"/>
      <c r="L29" s="142"/>
      <c r="M29" s="143"/>
      <c r="N29" s="142"/>
      <c r="O29" s="143"/>
      <c r="P29" s="142"/>
      <c r="Q29" s="143"/>
      <c r="R29" s="142"/>
      <c r="S29" s="145"/>
      <c r="T29" s="144"/>
      <c r="U29" s="143"/>
      <c r="V29" s="142"/>
      <c r="W29" s="149"/>
    </row>
    <row r="30" spans="1:23" ht="24.75" customHeight="1">
      <c r="A30" s="151">
        <v>44254</v>
      </c>
      <c r="B30" s="173" t="s">
        <v>38</v>
      </c>
      <c r="C30" s="147">
        <f t="shared" si="0"/>
        <v>0</v>
      </c>
      <c r="D30" s="146">
        <f t="shared" si="1"/>
        <v>0</v>
      </c>
      <c r="E30" s="143"/>
      <c r="F30" s="142"/>
      <c r="G30" s="143"/>
      <c r="H30" s="142"/>
      <c r="I30" s="143"/>
      <c r="J30" s="142"/>
      <c r="K30" s="143"/>
      <c r="L30" s="142"/>
      <c r="M30" s="143"/>
      <c r="N30" s="142"/>
      <c r="O30" s="143"/>
      <c r="P30" s="142"/>
      <c r="Q30" s="143"/>
      <c r="R30" s="142"/>
      <c r="S30" s="145"/>
      <c r="T30" s="144"/>
      <c r="U30" s="143"/>
      <c r="V30" s="142"/>
      <c r="W30" s="149"/>
    </row>
    <row r="31" spans="1:23" ht="24.75" customHeight="1" thickBot="1">
      <c r="A31" s="151">
        <v>44255</v>
      </c>
      <c r="B31" s="173" t="s">
        <v>32</v>
      </c>
      <c r="C31" s="147">
        <f t="shared" si="0"/>
        <v>0</v>
      </c>
      <c r="D31" s="146">
        <f t="shared" si="1"/>
        <v>0</v>
      </c>
      <c r="E31" s="143"/>
      <c r="F31" s="142"/>
      <c r="G31" s="143"/>
      <c r="H31" s="142"/>
      <c r="I31" s="143"/>
      <c r="J31" s="142"/>
      <c r="K31" s="143"/>
      <c r="L31" s="142"/>
      <c r="M31" s="143"/>
      <c r="N31" s="142"/>
      <c r="O31" s="143"/>
      <c r="P31" s="142"/>
      <c r="Q31" s="143"/>
      <c r="R31" s="142"/>
      <c r="S31" s="145"/>
      <c r="T31" s="144"/>
      <c r="U31" s="143"/>
      <c r="V31" s="142"/>
      <c r="W31" s="149"/>
    </row>
    <row r="32" spans="1:23" ht="24.75" customHeight="1" thickBot="1">
      <c r="A32" s="295"/>
      <c r="B32" s="296"/>
      <c r="C32" s="167">
        <f aca="true" t="shared" si="2" ref="C32:V32">SUM(C4:C31)</f>
        <v>0</v>
      </c>
      <c r="D32" s="140">
        <f t="shared" si="2"/>
        <v>0</v>
      </c>
      <c r="E32" s="167">
        <f t="shared" si="2"/>
        <v>0</v>
      </c>
      <c r="F32" s="140">
        <f t="shared" si="2"/>
        <v>0</v>
      </c>
      <c r="G32" s="167">
        <f t="shared" si="2"/>
        <v>0</v>
      </c>
      <c r="H32" s="140">
        <f t="shared" si="2"/>
        <v>0</v>
      </c>
      <c r="I32" s="167">
        <f t="shared" si="2"/>
        <v>0</v>
      </c>
      <c r="J32" s="140">
        <f t="shared" si="2"/>
        <v>0</v>
      </c>
      <c r="K32" s="167">
        <f t="shared" si="2"/>
        <v>0</v>
      </c>
      <c r="L32" s="140">
        <f t="shared" si="2"/>
        <v>0</v>
      </c>
      <c r="M32" s="167">
        <f t="shared" si="2"/>
        <v>0</v>
      </c>
      <c r="N32" s="140">
        <f t="shared" si="2"/>
        <v>0</v>
      </c>
      <c r="O32" s="167">
        <f t="shared" si="2"/>
        <v>0</v>
      </c>
      <c r="P32" s="140">
        <f t="shared" si="2"/>
        <v>0</v>
      </c>
      <c r="Q32" s="167">
        <f t="shared" si="2"/>
        <v>0</v>
      </c>
      <c r="R32" s="140">
        <f t="shared" si="2"/>
        <v>0</v>
      </c>
      <c r="S32" s="167">
        <f t="shared" si="2"/>
        <v>0</v>
      </c>
      <c r="T32" s="140">
        <f t="shared" si="2"/>
        <v>0</v>
      </c>
      <c r="U32" s="167">
        <f t="shared" si="2"/>
        <v>0</v>
      </c>
      <c r="V32" s="140">
        <f t="shared" si="2"/>
        <v>0</v>
      </c>
      <c r="W32" s="166"/>
    </row>
    <row r="33" spans="1:2" ht="13.5">
      <c r="A33" s="135"/>
      <c r="B33" s="135"/>
    </row>
    <row r="34" spans="1:2" ht="13.5">
      <c r="A34" s="135"/>
      <c r="B34" s="135"/>
    </row>
    <row r="35" spans="1:4" ht="13.5">
      <c r="A35" s="135"/>
      <c r="B35" s="135"/>
      <c r="C35" s="136"/>
      <c r="D35" s="136"/>
    </row>
    <row r="36" spans="1:2" ht="13.5">
      <c r="A36" s="135"/>
      <c r="B36" s="135"/>
    </row>
    <row r="37" spans="1:23" s="131" customFormat="1" ht="13.5">
      <c r="A37" s="130"/>
      <c r="B37" s="130"/>
      <c r="C37" s="133"/>
      <c r="D37" s="133"/>
      <c r="E37" s="133"/>
      <c r="F37" s="133"/>
      <c r="G37" s="133"/>
      <c r="H37" s="133"/>
      <c r="I37" s="133"/>
      <c r="J37" s="133"/>
      <c r="K37" s="133"/>
      <c r="L37" s="134"/>
      <c r="M37" s="133"/>
      <c r="N37" s="133"/>
      <c r="O37" s="133"/>
      <c r="P37" s="133"/>
      <c r="Q37" s="133"/>
      <c r="R37" s="134"/>
      <c r="S37" s="133"/>
      <c r="T37" s="133"/>
      <c r="U37" s="133"/>
      <c r="V37" s="133"/>
      <c r="W37" s="132"/>
    </row>
    <row r="38" spans="1:23" s="131" customFormat="1" ht="13.5">
      <c r="A38" s="130"/>
      <c r="B38" s="130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2"/>
    </row>
    <row r="39" spans="1:23" s="131" customFormat="1" ht="13.5">
      <c r="A39" s="130"/>
      <c r="B39" s="130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2"/>
    </row>
    <row r="40" spans="1:23" s="127" customFormat="1" ht="13.5">
      <c r="A40" s="130"/>
      <c r="B40" s="130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8"/>
    </row>
  </sheetData>
  <sheetProtection/>
  <mergeCells count="15">
    <mergeCell ref="A32:B32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W3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3"/>
  <sheetViews>
    <sheetView view="pageBreakPreview" zoomScale="70" zoomScaleSheetLayoutView="70" zoomScalePageLayoutView="0" workbookViewId="0" topLeftCell="A1">
      <pane xSplit="4" ySplit="4" topLeftCell="E20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1" sqref="C1:T2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313" t="s">
        <v>25</v>
      </c>
      <c r="B1" s="38"/>
      <c r="C1" s="315" t="s">
        <v>77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8"/>
    </row>
    <row r="2" spans="1:21" ht="19.5" thickBot="1">
      <c r="A2" s="314"/>
      <c r="B2" s="40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9"/>
    </row>
    <row r="3" spans="1:21" ht="35.25" customHeight="1">
      <c r="A3" s="320" t="s">
        <v>26</v>
      </c>
      <c r="B3" s="321"/>
      <c r="C3" s="324" t="s">
        <v>12</v>
      </c>
      <c r="D3" s="326" t="s">
        <v>13</v>
      </c>
      <c r="E3" s="308" t="s">
        <v>27</v>
      </c>
      <c r="F3" s="309"/>
      <c r="G3" s="308" t="s">
        <v>2</v>
      </c>
      <c r="H3" s="309"/>
      <c r="I3" s="307" t="s">
        <v>3</v>
      </c>
      <c r="J3" s="307"/>
      <c r="K3" s="308" t="s">
        <v>4</v>
      </c>
      <c r="L3" s="307"/>
      <c r="M3" s="308" t="s">
        <v>28</v>
      </c>
      <c r="N3" s="309"/>
      <c r="O3" s="332" t="s">
        <v>29</v>
      </c>
      <c r="P3" s="309"/>
      <c r="Q3" s="311" t="s">
        <v>74</v>
      </c>
      <c r="R3" s="312"/>
      <c r="S3" s="330" t="s">
        <v>30</v>
      </c>
      <c r="T3" s="331"/>
      <c r="U3" s="333" t="s">
        <v>31</v>
      </c>
    </row>
    <row r="4" spans="1:21" ht="21" customHeight="1" thickBot="1">
      <c r="A4" s="322"/>
      <c r="B4" s="323"/>
      <c r="C4" s="325"/>
      <c r="D4" s="327"/>
      <c r="E4" s="64" t="s">
        <v>12</v>
      </c>
      <c r="F4" s="90" t="s">
        <v>13</v>
      </c>
      <c r="G4" s="65" t="s">
        <v>12</v>
      </c>
      <c r="H4" s="112" t="s">
        <v>13</v>
      </c>
      <c r="I4" s="64" t="s">
        <v>12</v>
      </c>
      <c r="J4" s="41" t="s">
        <v>13</v>
      </c>
      <c r="K4" s="64" t="s">
        <v>12</v>
      </c>
      <c r="L4" s="94" t="s">
        <v>13</v>
      </c>
      <c r="M4" s="64" t="s">
        <v>12</v>
      </c>
      <c r="N4" s="90" t="s">
        <v>13</v>
      </c>
      <c r="O4" s="64" t="s">
        <v>12</v>
      </c>
      <c r="P4" s="90" t="s">
        <v>13</v>
      </c>
      <c r="Q4" s="64" t="s">
        <v>12</v>
      </c>
      <c r="R4" s="41" t="s">
        <v>13</v>
      </c>
      <c r="S4" s="64" t="s">
        <v>12</v>
      </c>
      <c r="T4" s="90" t="s">
        <v>13</v>
      </c>
      <c r="U4" s="334"/>
    </row>
    <row r="5" spans="1:21" ht="27" customHeight="1">
      <c r="A5" s="42">
        <v>44228</v>
      </c>
      <c r="B5" s="99" t="s">
        <v>33</v>
      </c>
      <c r="C5" s="44">
        <f aca="true" t="shared" si="0" ref="C5:C32">E5+G5+I5+K5+M5+O5+Q5+S5</f>
        <v>0</v>
      </c>
      <c r="D5" s="86">
        <f aca="true" t="shared" si="1" ref="D5:D32">F5+H5+J5+L5+N5+P5+R5+T5</f>
        <v>0</v>
      </c>
      <c r="E5" s="49"/>
      <c r="F5" s="91"/>
      <c r="G5" s="108"/>
      <c r="H5" s="109"/>
      <c r="I5" s="49"/>
      <c r="J5" s="46"/>
      <c r="K5" s="49"/>
      <c r="L5" s="95"/>
      <c r="M5" s="49"/>
      <c r="N5" s="91"/>
      <c r="O5" s="108"/>
      <c r="P5" s="109"/>
      <c r="Q5" s="49"/>
      <c r="R5" s="46"/>
      <c r="S5" s="49"/>
      <c r="T5" s="91"/>
      <c r="U5" s="98"/>
    </row>
    <row r="6" spans="1:21" ht="27" customHeight="1">
      <c r="A6" s="51">
        <v>44229</v>
      </c>
      <c r="B6" s="100" t="s">
        <v>34</v>
      </c>
      <c r="C6" s="52">
        <f t="shared" si="0"/>
        <v>0</v>
      </c>
      <c r="D6" s="87">
        <f t="shared" si="1"/>
        <v>0</v>
      </c>
      <c r="E6" s="53"/>
      <c r="F6" s="92"/>
      <c r="G6" s="53"/>
      <c r="H6" s="92"/>
      <c r="I6" s="53"/>
      <c r="J6" s="54"/>
      <c r="K6" s="53"/>
      <c r="L6" s="96"/>
      <c r="M6" s="53"/>
      <c r="N6" s="92"/>
      <c r="O6" s="53"/>
      <c r="P6" s="92"/>
      <c r="Q6" s="53"/>
      <c r="R6" s="54"/>
      <c r="S6" s="53"/>
      <c r="T6" s="92"/>
      <c r="U6" s="98"/>
    </row>
    <row r="7" spans="1:21" ht="27" customHeight="1">
      <c r="A7" s="51">
        <v>44230</v>
      </c>
      <c r="B7" s="100" t="s">
        <v>35</v>
      </c>
      <c r="C7" s="52">
        <f t="shared" si="0"/>
        <v>0</v>
      </c>
      <c r="D7" s="87">
        <f t="shared" si="1"/>
        <v>0</v>
      </c>
      <c r="E7" s="53"/>
      <c r="F7" s="92"/>
      <c r="G7" s="53"/>
      <c r="H7" s="92"/>
      <c r="I7" s="53"/>
      <c r="J7" s="54"/>
      <c r="K7" s="53"/>
      <c r="L7" s="96"/>
      <c r="M7" s="53"/>
      <c r="N7" s="92"/>
      <c r="O7" s="53"/>
      <c r="P7" s="92"/>
      <c r="Q7" s="53"/>
      <c r="R7" s="54"/>
      <c r="S7" s="53"/>
      <c r="T7" s="92"/>
      <c r="U7" s="98"/>
    </row>
    <row r="8" spans="1:21" ht="27" customHeight="1">
      <c r="A8" s="51">
        <v>44231</v>
      </c>
      <c r="B8" s="100" t="s">
        <v>36</v>
      </c>
      <c r="C8" s="52">
        <f t="shared" si="0"/>
        <v>0</v>
      </c>
      <c r="D8" s="87">
        <f t="shared" si="1"/>
        <v>0</v>
      </c>
      <c r="E8" s="53"/>
      <c r="F8" s="92"/>
      <c r="G8" s="53"/>
      <c r="H8" s="92"/>
      <c r="I8" s="53"/>
      <c r="J8" s="54"/>
      <c r="K8" s="53"/>
      <c r="L8" s="96"/>
      <c r="M8" s="53"/>
      <c r="N8" s="92"/>
      <c r="O8" s="53"/>
      <c r="P8" s="92"/>
      <c r="Q8" s="53"/>
      <c r="R8" s="54"/>
      <c r="S8" s="53"/>
      <c r="T8" s="92"/>
      <c r="U8" s="98"/>
    </row>
    <row r="9" spans="1:21" ht="27" customHeight="1">
      <c r="A9" s="51">
        <v>44232</v>
      </c>
      <c r="B9" s="100" t="s">
        <v>37</v>
      </c>
      <c r="C9" s="52">
        <f t="shared" si="0"/>
        <v>0</v>
      </c>
      <c r="D9" s="87">
        <f t="shared" si="1"/>
        <v>0</v>
      </c>
      <c r="E9" s="53"/>
      <c r="F9" s="92"/>
      <c r="G9" s="53"/>
      <c r="H9" s="92"/>
      <c r="I9" s="53"/>
      <c r="J9" s="54"/>
      <c r="K9" s="53"/>
      <c r="L9" s="96"/>
      <c r="M9" s="53"/>
      <c r="N9" s="92"/>
      <c r="O9" s="53"/>
      <c r="P9" s="92"/>
      <c r="Q9" s="53"/>
      <c r="R9" s="54"/>
      <c r="S9" s="53"/>
      <c r="T9" s="92"/>
      <c r="U9" s="98"/>
    </row>
    <row r="10" spans="1:21" ht="27" customHeight="1">
      <c r="A10" s="51">
        <v>44233</v>
      </c>
      <c r="B10" s="100" t="s">
        <v>38</v>
      </c>
      <c r="C10" s="52">
        <f t="shared" si="0"/>
        <v>0</v>
      </c>
      <c r="D10" s="87">
        <f t="shared" si="1"/>
        <v>0</v>
      </c>
      <c r="E10" s="53"/>
      <c r="F10" s="92"/>
      <c r="G10" s="53"/>
      <c r="H10" s="92"/>
      <c r="I10" s="53"/>
      <c r="J10" s="54"/>
      <c r="K10" s="53"/>
      <c r="L10" s="96"/>
      <c r="M10" s="53"/>
      <c r="N10" s="92"/>
      <c r="O10" s="53"/>
      <c r="P10" s="92"/>
      <c r="Q10" s="53"/>
      <c r="R10" s="54"/>
      <c r="S10" s="53"/>
      <c r="T10" s="92"/>
      <c r="U10" s="98"/>
    </row>
    <row r="11" spans="1:21" ht="27" customHeight="1">
      <c r="A11" s="51">
        <v>44234</v>
      </c>
      <c r="B11" s="100" t="s">
        <v>32</v>
      </c>
      <c r="C11" s="52">
        <f t="shared" si="0"/>
        <v>0</v>
      </c>
      <c r="D11" s="87">
        <f t="shared" si="1"/>
        <v>0</v>
      </c>
      <c r="E11" s="53"/>
      <c r="F11" s="92"/>
      <c r="G11" s="53"/>
      <c r="H11" s="92"/>
      <c r="I11" s="53"/>
      <c r="J11" s="54"/>
      <c r="K11" s="53"/>
      <c r="L11" s="96"/>
      <c r="M11" s="53"/>
      <c r="N11" s="92"/>
      <c r="O11" s="53"/>
      <c r="P11" s="92"/>
      <c r="Q11" s="53"/>
      <c r="R11" s="54"/>
      <c r="S11" s="53"/>
      <c r="T11" s="92"/>
      <c r="U11" s="98"/>
    </row>
    <row r="12" spans="1:21" ht="27" customHeight="1">
      <c r="A12" s="51">
        <v>44235</v>
      </c>
      <c r="B12" s="100" t="s">
        <v>33</v>
      </c>
      <c r="C12" s="52">
        <f t="shared" si="0"/>
        <v>0</v>
      </c>
      <c r="D12" s="87">
        <f t="shared" si="1"/>
        <v>0</v>
      </c>
      <c r="E12" s="53"/>
      <c r="F12" s="92"/>
      <c r="G12" s="53"/>
      <c r="H12" s="92"/>
      <c r="I12" s="53"/>
      <c r="J12" s="54"/>
      <c r="K12" s="53"/>
      <c r="L12" s="96"/>
      <c r="M12" s="53"/>
      <c r="N12" s="92"/>
      <c r="O12" s="53"/>
      <c r="P12" s="92"/>
      <c r="Q12" s="53"/>
      <c r="R12" s="54"/>
      <c r="S12" s="53"/>
      <c r="T12" s="92"/>
      <c r="U12" s="98"/>
    </row>
    <row r="13" spans="1:21" ht="27" customHeight="1">
      <c r="A13" s="51">
        <v>44236</v>
      </c>
      <c r="B13" s="100" t="s">
        <v>34</v>
      </c>
      <c r="C13" s="52">
        <f t="shared" si="0"/>
        <v>0</v>
      </c>
      <c r="D13" s="87">
        <f t="shared" si="1"/>
        <v>0</v>
      </c>
      <c r="E13" s="53"/>
      <c r="F13" s="92"/>
      <c r="G13" s="53"/>
      <c r="H13" s="92"/>
      <c r="I13" s="53"/>
      <c r="J13" s="54"/>
      <c r="K13" s="53"/>
      <c r="L13" s="96"/>
      <c r="M13" s="53"/>
      <c r="N13" s="92"/>
      <c r="O13" s="53"/>
      <c r="P13" s="92"/>
      <c r="Q13" s="53"/>
      <c r="R13" s="54"/>
      <c r="S13" s="53"/>
      <c r="T13" s="92"/>
      <c r="U13" s="98"/>
    </row>
    <row r="14" spans="1:21" ht="27" customHeight="1">
      <c r="A14" s="51">
        <v>44237</v>
      </c>
      <c r="B14" s="100" t="s">
        <v>35</v>
      </c>
      <c r="C14" s="52">
        <f t="shared" si="0"/>
        <v>0</v>
      </c>
      <c r="D14" s="87">
        <f t="shared" si="1"/>
        <v>0</v>
      </c>
      <c r="E14" s="53"/>
      <c r="F14" s="92"/>
      <c r="G14" s="53"/>
      <c r="H14" s="92"/>
      <c r="I14" s="53"/>
      <c r="J14" s="54"/>
      <c r="K14" s="53"/>
      <c r="L14" s="96"/>
      <c r="M14" s="53"/>
      <c r="N14" s="92"/>
      <c r="O14" s="53"/>
      <c r="P14" s="92"/>
      <c r="Q14" s="53"/>
      <c r="R14" s="54"/>
      <c r="S14" s="53"/>
      <c r="T14" s="92"/>
      <c r="U14" s="98"/>
    </row>
    <row r="15" spans="1:21" ht="27" customHeight="1">
      <c r="A15" s="51">
        <v>44238</v>
      </c>
      <c r="B15" s="100" t="s">
        <v>36</v>
      </c>
      <c r="C15" s="52">
        <f t="shared" si="0"/>
        <v>0</v>
      </c>
      <c r="D15" s="87">
        <f t="shared" si="1"/>
        <v>0</v>
      </c>
      <c r="E15" s="53"/>
      <c r="F15" s="92"/>
      <c r="G15" s="53"/>
      <c r="H15" s="92"/>
      <c r="I15" s="53"/>
      <c r="J15" s="54"/>
      <c r="K15" s="53"/>
      <c r="L15" s="96"/>
      <c r="M15" s="53"/>
      <c r="N15" s="92"/>
      <c r="O15" s="53"/>
      <c r="P15" s="92"/>
      <c r="Q15" s="53"/>
      <c r="R15" s="54"/>
      <c r="S15" s="53"/>
      <c r="T15" s="92"/>
      <c r="U15" s="98"/>
    </row>
    <row r="16" spans="1:21" ht="27" customHeight="1">
      <c r="A16" s="51">
        <v>44239</v>
      </c>
      <c r="B16" s="100" t="s">
        <v>37</v>
      </c>
      <c r="C16" s="52">
        <f t="shared" si="0"/>
        <v>0</v>
      </c>
      <c r="D16" s="87">
        <f t="shared" si="1"/>
        <v>0</v>
      </c>
      <c r="E16" s="53"/>
      <c r="F16" s="92"/>
      <c r="G16" s="53"/>
      <c r="H16" s="92"/>
      <c r="I16" s="53"/>
      <c r="J16" s="54"/>
      <c r="K16" s="53"/>
      <c r="L16" s="96"/>
      <c r="M16" s="53"/>
      <c r="N16" s="92"/>
      <c r="O16" s="53"/>
      <c r="P16" s="92"/>
      <c r="Q16" s="53"/>
      <c r="R16" s="54"/>
      <c r="S16" s="53"/>
      <c r="T16" s="92"/>
      <c r="U16" s="98"/>
    </row>
    <row r="17" spans="1:21" ht="27" customHeight="1">
      <c r="A17" s="51">
        <v>44240</v>
      </c>
      <c r="B17" s="100" t="s">
        <v>38</v>
      </c>
      <c r="C17" s="52">
        <f t="shared" si="0"/>
        <v>0</v>
      </c>
      <c r="D17" s="87">
        <f t="shared" si="1"/>
        <v>0</v>
      </c>
      <c r="E17" s="53"/>
      <c r="F17" s="92"/>
      <c r="G17" s="53"/>
      <c r="H17" s="92"/>
      <c r="I17" s="53"/>
      <c r="J17" s="54"/>
      <c r="K17" s="53"/>
      <c r="L17" s="96"/>
      <c r="M17" s="53"/>
      <c r="N17" s="92"/>
      <c r="O17" s="53"/>
      <c r="P17" s="92"/>
      <c r="Q17" s="53"/>
      <c r="R17" s="54"/>
      <c r="S17" s="53"/>
      <c r="T17" s="92"/>
      <c r="U17" s="98"/>
    </row>
    <row r="18" spans="1:21" ht="27" customHeight="1">
      <c r="A18" s="51">
        <v>44241</v>
      </c>
      <c r="B18" s="100" t="s">
        <v>32</v>
      </c>
      <c r="C18" s="52">
        <f t="shared" si="0"/>
        <v>0</v>
      </c>
      <c r="D18" s="87">
        <f t="shared" si="1"/>
        <v>0</v>
      </c>
      <c r="E18" s="53"/>
      <c r="F18" s="92"/>
      <c r="G18" s="53"/>
      <c r="H18" s="92"/>
      <c r="I18" s="53"/>
      <c r="J18" s="54"/>
      <c r="K18" s="53"/>
      <c r="L18" s="96"/>
      <c r="M18" s="53"/>
      <c r="N18" s="92"/>
      <c r="O18" s="53"/>
      <c r="P18" s="92"/>
      <c r="Q18" s="53"/>
      <c r="R18" s="54"/>
      <c r="S18" s="53"/>
      <c r="T18" s="92"/>
      <c r="U18" s="98"/>
    </row>
    <row r="19" spans="1:21" ht="27" customHeight="1">
      <c r="A19" s="51">
        <v>44242</v>
      </c>
      <c r="B19" s="100" t="s">
        <v>33</v>
      </c>
      <c r="C19" s="52">
        <f t="shared" si="0"/>
        <v>0</v>
      </c>
      <c r="D19" s="87">
        <f t="shared" si="1"/>
        <v>0</v>
      </c>
      <c r="E19" s="53"/>
      <c r="F19" s="92"/>
      <c r="G19" s="53"/>
      <c r="H19" s="92"/>
      <c r="I19" s="53"/>
      <c r="J19" s="54"/>
      <c r="K19" s="53"/>
      <c r="L19" s="96"/>
      <c r="M19" s="53"/>
      <c r="N19" s="92"/>
      <c r="O19" s="53"/>
      <c r="P19" s="92"/>
      <c r="Q19" s="53"/>
      <c r="R19" s="54"/>
      <c r="S19" s="53"/>
      <c r="T19" s="92"/>
      <c r="U19" s="98"/>
    </row>
    <row r="20" spans="1:21" ht="27" customHeight="1">
      <c r="A20" s="51">
        <v>44243</v>
      </c>
      <c r="B20" s="100" t="s">
        <v>34</v>
      </c>
      <c r="C20" s="52">
        <f t="shared" si="0"/>
        <v>0</v>
      </c>
      <c r="D20" s="87">
        <f t="shared" si="1"/>
        <v>0</v>
      </c>
      <c r="E20" s="53"/>
      <c r="F20" s="92"/>
      <c r="G20" s="53"/>
      <c r="H20" s="92"/>
      <c r="I20" s="53"/>
      <c r="J20" s="54"/>
      <c r="K20" s="53"/>
      <c r="L20" s="96"/>
      <c r="M20" s="53"/>
      <c r="N20" s="92"/>
      <c r="O20" s="53"/>
      <c r="P20" s="92"/>
      <c r="Q20" s="53"/>
      <c r="R20" s="54"/>
      <c r="S20" s="53"/>
      <c r="T20" s="92"/>
      <c r="U20" s="98"/>
    </row>
    <row r="21" spans="1:21" ht="27" customHeight="1">
      <c r="A21" s="51">
        <v>44244</v>
      </c>
      <c r="B21" s="100" t="s">
        <v>35</v>
      </c>
      <c r="C21" s="52">
        <f t="shared" si="0"/>
        <v>0</v>
      </c>
      <c r="D21" s="87">
        <f t="shared" si="1"/>
        <v>0</v>
      </c>
      <c r="E21" s="53"/>
      <c r="F21" s="92"/>
      <c r="G21" s="53"/>
      <c r="H21" s="92"/>
      <c r="I21" s="53"/>
      <c r="J21" s="54"/>
      <c r="K21" s="53"/>
      <c r="L21" s="96"/>
      <c r="M21" s="53"/>
      <c r="N21" s="92"/>
      <c r="O21" s="53"/>
      <c r="P21" s="92"/>
      <c r="Q21" s="53"/>
      <c r="R21" s="54"/>
      <c r="S21" s="53"/>
      <c r="T21" s="92"/>
      <c r="U21" s="98"/>
    </row>
    <row r="22" spans="1:21" ht="27" customHeight="1">
      <c r="A22" s="51">
        <v>44245</v>
      </c>
      <c r="B22" s="100" t="s">
        <v>36</v>
      </c>
      <c r="C22" s="52">
        <f t="shared" si="0"/>
        <v>0</v>
      </c>
      <c r="D22" s="87">
        <f t="shared" si="1"/>
        <v>0</v>
      </c>
      <c r="E22" s="53"/>
      <c r="F22" s="92"/>
      <c r="G22" s="53"/>
      <c r="H22" s="92"/>
      <c r="I22" s="53"/>
      <c r="J22" s="54"/>
      <c r="K22" s="53"/>
      <c r="L22" s="96"/>
      <c r="M22" s="53"/>
      <c r="N22" s="92"/>
      <c r="O22" s="53"/>
      <c r="P22" s="92"/>
      <c r="Q22" s="53"/>
      <c r="R22" s="54"/>
      <c r="S22" s="53"/>
      <c r="T22" s="92"/>
      <c r="U22" s="98"/>
    </row>
    <row r="23" spans="1:21" ht="27" customHeight="1">
      <c r="A23" s="51">
        <v>44246</v>
      </c>
      <c r="B23" s="100" t="s">
        <v>37</v>
      </c>
      <c r="C23" s="52">
        <f t="shared" si="0"/>
        <v>0</v>
      </c>
      <c r="D23" s="87">
        <f t="shared" si="1"/>
        <v>0</v>
      </c>
      <c r="E23" s="53"/>
      <c r="F23" s="92"/>
      <c r="G23" s="53"/>
      <c r="H23" s="92"/>
      <c r="I23" s="53"/>
      <c r="J23" s="54"/>
      <c r="K23" s="53"/>
      <c r="L23" s="96"/>
      <c r="M23" s="53"/>
      <c r="N23" s="92"/>
      <c r="O23" s="53"/>
      <c r="P23" s="92"/>
      <c r="Q23" s="53"/>
      <c r="R23" s="54"/>
      <c r="S23" s="53"/>
      <c r="T23" s="92"/>
      <c r="U23" s="98"/>
    </row>
    <row r="24" spans="1:21" ht="27" customHeight="1">
      <c r="A24" s="51">
        <v>44247</v>
      </c>
      <c r="B24" s="100" t="s">
        <v>38</v>
      </c>
      <c r="C24" s="52">
        <f t="shared" si="0"/>
        <v>0</v>
      </c>
      <c r="D24" s="87">
        <f t="shared" si="1"/>
        <v>0</v>
      </c>
      <c r="E24" s="53"/>
      <c r="F24" s="92"/>
      <c r="G24" s="53"/>
      <c r="H24" s="92"/>
      <c r="I24" s="53"/>
      <c r="J24" s="54"/>
      <c r="K24" s="53"/>
      <c r="L24" s="96"/>
      <c r="M24" s="53"/>
      <c r="N24" s="92"/>
      <c r="O24" s="53"/>
      <c r="P24" s="92"/>
      <c r="Q24" s="53"/>
      <c r="R24" s="54"/>
      <c r="S24" s="53"/>
      <c r="T24" s="92"/>
      <c r="U24" s="98"/>
    </row>
    <row r="25" spans="1:21" ht="27" customHeight="1">
      <c r="A25" s="51">
        <v>44248</v>
      </c>
      <c r="B25" s="100" t="s">
        <v>32</v>
      </c>
      <c r="C25" s="52">
        <f t="shared" si="0"/>
        <v>0</v>
      </c>
      <c r="D25" s="87">
        <f t="shared" si="1"/>
        <v>0</v>
      </c>
      <c r="E25" s="53"/>
      <c r="F25" s="92"/>
      <c r="G25" s="53"/>
      <c r="H25" s="92"/>
      <c r="I25" s="53"/>
      <c r="J25" s="54"/>
      <c r="K25" s="53"/>
      <c r="L25" s="96"/>
      <c r="M25" s="53"/>
      <c r="N25" s="92"/>
      <c r="O25" s="53"/>
      <c r="P25" s="92"/>
      <c r="Q25" s="53"/>
      <c r="R25" s="54"/>
      <c r="S25" s="53"/>
      <c r="T25" s="92"/>
      <c r="U25" s="98"/>
    </row>
    <row r="26" spans="1:21" ht="27" customHeight="1">
      <c r="A26" s="51">
        <v>44249</v>
      </c>
      <c r="B26" s="100" t="s">
        <v>33</v>
      </c>
      <c r="C26" s="52">
        <f t="shared" si="0"/>
        <v>0</v>
      </c>
      <c r="D26" s="87">
        <f t="shared" si="1"/>
        <v>0</v>
      </c>
      <c r="E26" s="53"/>
      <c r="F26" s="92"/>
      <c r="G26" s="53"/>
      <c r="H26" s="92"/>
      <c r="I26" s="53"/>
      <c r="J26" s="54"/>
      <c r="K26" s="53"/>
      <c r="L26" s="96"/>
      <c r="M26" s="53"/>
      <c r="N26" s="92"/>
      <c r="O26" s="53"/>
      <c r="P26" s="92"/>
      <c r="Q26" s="53"/>
      <c r="R26" s="54"/>
      <c r="S26" s="53"/>
      <c r="T26" s="92"/>
      <c r="U26" s="98"/>
    </row>
    <row r="27" spans="1:21" ht="27" customHeight="1">
      <c r="A27" s="51">
        <v>44250</v>
      </c>
      <c r="B27" s="100" t="s">
        <v>34</v>
      </c>
      <c r="C27" s="52">
        <f t="shared" si="0"/>
        <v>0</v>
      </c>
      <c r="D27" s="87">
        <f t="shared" si="1"/>
        <v>0</v>
      </c>
      <c r="E27" s="53"/>
      <c r="F27" s="92"/>
      <c r="G27" s="53"/>
      <c r="H27" s="92"/>
      <c r="I27" s="53"/>
      <c r="J27" s="54"/>
      <c r="K27" s="53"/>
      <c r="L27" s="96"/>
      <c r="M27" s="53"/>
      <c r="N27" s="92"/>
      <c r="O27" s="53"/>
      <c r="P27" s="92"/>
      <c r="Q27" s="53"/>
      <c r="R27" s="54"/>
      <c r="S27" s="53"/>
      <c r="T27" s="92"/>
      <c r="U27" s="98"/>
    </row>
    <row r="28" spans="1:21" ht="27" customHeight="1">
      <c r="A28" s="51">
        <v>44251</v>
      </c>
      <c r="B28" s="100" t="s">
        <v>35</v>
      </c>
      <c r="C28" s="52">
        <f t="shared" si="0"/>
        <v>0</v>
      </c>
      <c r="D28" s="87">
        <f t="shared" si="1"/>
        <v>0</v>
      </c>
      <c r="E28" s="53"/>
      <c r="F28" s="92"/>
      <c r="G28" s="53"/>
      <c r="H28" s="92"/>
      <c r="I28" s="53"/>
      <c r="J28" s="54"/>
      <c r="K28" s="53"/>
      <c r="L28" s="96"/>
      <c r="M28" s="53"/>
      <c r="N28" s="92"/>
      <c r="O28" s="53"/>
      <c r="P28" s="92"/>
      <c r="Q28" s="53"/>
      <c r="R28" s="54"/>
      <c r="S28" s="53"/>
      <c r="T28" s="92"/>
      <c r="U28" s="98"/>
    </row>
    <row r="29" spans="1:21" ht="27" customHeight="1">
      <c r="A29" s="51">
        <v>44252</v>
      </c>
      <c r="B29" s="100" t="s">
        <v>36</v>
      </c>
      <c r="C29" s="52">
        <f t="shared" si="0"/>
        <v>0</v>
      </c>
      <c r="D29" s="87">
        <f t="shared" si="1"/>
        <v>0</v>
      </c>
      <c r="E29" s="53"/>
      <c r="F29" s="92"/>
      <c r="G29" s="53"/>
      <c r="H29" s="92"/>
      <c r="I29" s="53"/>
      <c r="J29" s="54"/>
      <c r="K29" s="53"/>
      <c r="L29" s="96"/>
      <c r="M29" s="53"/>
      <c r="N29" s="92"/>
      <c r="O29" s="53"/>
      <c r="P29" s="92"/>
      <c r="Q29" s="53"/>
      <c r="R29" s="54"/>
      <c r="S29" s="53"/>
      <c r="T29" s="92"/>
      <c r="U29" s="98"/>
    </row>
    <row r="30" spans="1:21" ht="27" customHeight="1">
      <c r="A30" s="51">
        <v>44253</v>
      </c>
      <c r="B30" s="100" t="s">
        <v>37</v>
      </c>
      <c r="C30" s="52">
        <f t="shared" si="0"/>
        <v>0</v>
      </c>
      <c r="D30" s="87">
        <f t="shared" si="1"/>
        <v>0</v>
      </c>
      <c r="E30" s="53"/>
      <c r="F30" s="92"/>
      <c r="G30" s="53"/>
      <c r="H30" s="92"/>
      <c r="I30" s="53"/>
      <c r="J30" s="54"/>
      <c r="K30" s="53"/>
      <c r="L30" s="96"/>
      <c r="M30" s="53"/>
      <c r="N30" s="92"/>
      <c r="O30" s="53"/>
      <c r="P30" s="92"/>
      <c r="Q30" s="53"/>
      <c r="R30" s="54"/>
      <c r="S30" s="53"/>
      <c r="T30" s="92"/>
      <c r="U30" s="98"/>
    </row>
    <row r="31" spans="1:21" ht="27" customHeight="1">
      <c r="A31" s="51">
        <v>44254</v>
      </c>
      <c r="B31" s="100" t="s">
        <v>38</v>
      </c>
      <c r="C31" s="52">
        <f t="shared" si="0"/>
        <v>0</v>
      </c>
      <c r="D31" s="87">
        <f t="shared" si="1"/>
        <v>0</v>
      </c>
      <c r="E31" s="53"/>
      <c r="F31" s="92"/>
      <c r="G31" s="53"/>
      <c r="H31" s="92"/>
      <c r="I31" s="53"/>
      <c r="J31" s="54"/>
      <c r="K31" s="53"/>
      <c r="L31" s="96"/>
      <c r="M31" s="53"/>
      <c r="N31" s="92"/>
      <c r="O31" s="53"/>
      <c r="P31" s="92"/>
      <c r="Q31" s="53"/>
      <c r="R31" s="54"/>
      <c r="S31" s="53"/>
      <c r="T31" s="92"/>
      <c r="U31" s="98"/>
    </row>
    <row r="32" spans="1:21" ht="27" customHeight="1" thickBot="1">
      <c r="A32" s="67">
        <v>44255</v>
      </c>
      <c r="B32" s="101" t="s">
        <v>32</v>
      </c>
      <c r="C32" s="52">
        <f t="shared" si="0"/>
        <v>0</v>
      </c>
      <c r="D32" s="87">
        <f t="shared" si="1"/>
        <v>0</v>
      </c>
      <c r="E32" s="53"/>
      <c r="F32" s="92"/>
      <c r="G32" s="53"/>
      <c r="H32" s="92"/>
      <c r="I32" s="53"/>
      <c r="J32" s="54"/>
      <c r="K32" s="53"/>
      <c r="L32" s="96"/>
      <c r="M32" s="53"/>
      <c r="N32" s="92"/>
      <c r="O32" s="53"/>
      <c r="P32" s="92"/>
      <c r="Q32" s="53"/>
      <c r="R32" s="54"/>
      <c r="S32" s="53"/>
      <c r="T32" s="92"/>
      <c r="U32" s="98"/>
    </row>
    <row r="33" spans="1:21" s="61" customFormat="1" ht="30" customHeight="1" thickBot="1">
      <c r="A33" s="305"/>
      <c r="B33" s="306"/>
      <c r="C33" s="56">
        <f aca="true" t="shared" si="2" ref="C33:T33">SUM(C5:C32)</f>
        <v>0</v>
      </c>
      <c r="D33" s="93">
        <f t="shared" si="2"/>
        <v>0</v>
      </c>
      <c r="E33" s="56">
        <f t="shared" si="2"/>
        <v>0</v>
      </c>
      <c r="F33" s="93">
        <f t="shared" si="2"/>
        <v>0</v>
      </c>
      <c r="G33" s="56">
        <f t="shared" si="2"/>
        <v>0</v>
      </c>
      <c r="H33" s="93">
        <f t="shared" si="2"/>
        <v>0</v>
      </c>
      <c r="I33" s="56">
        <f t="shared" si="2"/>
        <v>0</v>
      </c>
      <c r="J33" s="93">
        <f t="shared" si="2"/>
        <v>0</v>
      </c>
      <c r="K33" s="56">
        <f t="shared" si="2"/>
        <v>0</v>
      </c>
      <c r="L33" s="93">
        <f t="shared" si="2"/>
        <v>0</v>
      </c>
      <c r="M33" s="56">
        <f t="shared" si="2"/>
        <v>0</v>
      </c>
      <c r="N33" s="93">
        <f t="shared" si="2"/>
        <v>0</v>
      </c>
      <c r="O33" s="56">
        <f t="shared" si="2"/>
        <v>0</v>
      </c>
      <c r="P33" s="93">
        <f t="shared" si="2"/>
        <v>0</v>
      </c>
      <c r="Q33" s="56">
        <f t="shared" si="2"/>
        <v>0</v>
      </c>
      <c r="R33" s="93">
        <f t="shared" si="2"/>
        <v>0</v>
      </c>
      <c r="S33" s="56">
        <f t="shared" si="2"/>
        <v>0</v>
      </c>
      <c r="T33" s="93">
        <f t="shared" si="2"/>
        <v>0</v>
      </c>
      <c r="U33" s="113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3:B3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22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L32" sqref="L32"/>
    </sheetView>
  </sheetViews>
  <sheetFormatPr defaultColWidth="9.00390625" defaultRowHeight="13.5"/>
  <cols>
    <col min="1" max="1" width="14.125" style="126" customWidth="1"/>
    <col min="2" max="2" width="3.75390625" style="126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25" customWidth="1"/>
    <col min="24" max="16384" width="9.00390625" style="39" customWidth="1"/>
  </cols>
  <sheetData>
    <row r="1" spans="1:23" ht="31.5" customHeight="1" thickBot="1">
      <c r="A1" s="165" t="s">
        <v>65</v>
      </c>
      <c r="B1" s="164"/>
      <c r="C1" s="297" t="s">
        <v>76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163"/>
    </row>
    <row r="2" spans="1:23" ht="27.75" customHeight="1">
      <c r="A2" s="299" t="s">
        <v>26</v>
      </c>
      <c r="B2" s="300"/>
      <c r="C2" s="301" t="s">
        <v>64</v>
      </c>
      <c r="D2" s="303" t="s">
        <v>13</v>
      </c>
      <c r="E2" s="285" t="s">
        <v>27</v>
      </c>
      <c r="F2" s="286"/>
      <c r="G2" s="285" t="s">
        <v>2</v>
      </c>
      <c r="H2" s="286"/>
      <c r="I2" s="285" t="s">
        <v>3</v>
      </c>
      <c r="J2" s="286"/>
      <c r="K2" s="285" t="s">
        <v>4</v>
      </c>
      <c r="L2" s="286"/>
      <c r="M2" s="285" t="s">
        <v>28</v>
      </c>
      <c r="N2" s="286"/>
      <c r="O2" s="285" t="s">
        <v>29</v>
      </c>
      <c r="P2" s="286"/>
      <c r="Q2" s="287" t="s">
        <v>72</v>
      </c>
      <c r="R2" s="288"/>
      <c r="S2" s="289" t="s">
        <v>73</v>
      </c>
      <c r="T2" s="290"/>
      <c r="U2" s="291" t="s">
        <v>63</v>
      </c>
      <c r="V2" s="292"/>
      <c r="W2" s="293" t="s">
        <v>31</v>
      </c>
    </row>
    <row r="3" spans="1:23" ht="22.5" customHeight="1" thickBot="1">
      <c r="A3" s="295"/>
      <c r="B3" s="296"/>
      <c r="C3" s="302"/>
      <c r="D3" s="304"/>
      <c r="E3" s="162" t="s">
        <v>62</v>
      </c>
      <c r="F3" s="161" t="s">
        <v>61</v>
      </c>
      <c r="G3" s="162" t="s">
        <v>62</v>
      </c>
      <c r="H3" s="161" t="s">
        <v>61</v>
      </c>
      <c r="I3" s="162" t="s">
        <v>62</v>
      </c>
      <c r="J3" s="161" t="s">
        <v>61</v>
      </c>
      <c r="K3" s="162" t="s">
        <v>62</v>
      </c>
      <c r="L3" s="161" t="s">
        <v>61</v>
      </c>
      <c r="M3" s="162" t="s">
        <v>62</v>
      </c>
      <c r="N3" s="161" t="s">
        <v>61</v>
      </c>
      <c r="O3" s="162" t="s">
        <v>62</v>
      </c>
      <c r="P3" s="161" t="s">
        <v>61</v>
      </c>
      <c r="Q3" s="162" t="s">
        <v>62</v>
      </c>
      <c r="R3" s="161" t="s">
        <v>61</v>
      </c>
      <c r="S3" s="162" t="s">
        <v>62</v>
      </c>
      <c r="T3" s="161" t="s">
        <v>61</v>
      </c>
      <c r="U3" s="162" t="s">
        <v>62</v>
      </c>
      <c r="V3" s="161" t="s">
        <v>61</v>
      </c>
      <c r="W3" s="294"/>
    </row>
    <row r="4" spans="1:23" ht="24.75" customHeight="1">
      <c r="A4" s="160">
        <v>44256</v>
      </c>
      <c r="B4" s="174" t="s">
        <v>33</v>
      </c>
      <c r="C4" s="158">
        <f aca="true" t="shared" si="0" ref="C4:C33">SUM(E4,G4,I4,K4,M4,O4,Q4,S4,U4)</f>
        <v>0</v>
      </c>
      <c r="D4" s="157">
        <f aca="true" t="shared" si="1" ref="D4:D33">SUM(F4,H4,J4,L4,N4,P4,R4,T4,V4)</f>
        <v>0</v>
      </c>
      <c r="E4" s="154"/>
      <c r="F4" s="153"/>
      <c r="G4" s="154"/>
      <c r="H4" s="153"/>
      <c r="I4" s="154"/>
      <c r="J4" s="153"/>
      <c r="K4" s="154"/>
      <c r="L4" s="153"/>
      <c r="M4" s="154"/>
      <c r="N4" s="153"/>
      <c r="O4" s="154"/>
      <c r="P4" s="153"/>
      <c r="Q4" s="154"/>
      <c r="R4" s="153"/>
      <c r="S4" s="156"/>
      <c r="T4" s="155"/>
      <c r="U4" s="154"/>
      <c r="V4" s="153"/>
      <c r="W4" s="152"/>
    </row>
    <row r="5" spans="1:23" ht="24.75" customHeight="1">
      <c r="A5" s="151">
        <v>44257</v>
      </c>
      <c r="B5" s="173" t="s">
        <v>34</v>
      </c>
      <c r="C5" s="147">
        <f t="shared" si="0"/>
        <v>0</v>
      </c>
      <c r="D5" s="146">
        <f t="shared" si="1"/>
        <v>0</v>
      </c>
      <c r="E5" s="143"/>
      <c r="F5" s="142"/>
      <c r="G5" s="143"/>
      <c r="H5" s="142"/>
      <c r="I5" s="143"/>
      <c r="J5" s="142"/>
      <c r="K5" s="143"/>
      <c r="L5" s="142"/>
      <c r="M5" s="143"/>
      <c r="N5" s="142"/>
      <c r="O5" s="143"/>
      <c r="P5" s="142"/>
      <c r="Q5" s="143"/>
      <c r="R5" s="142"/>
      <c r="S5" s="145"/>
      <c r="T5" s="144"/>
      <c r="U5" s="143"/>
      <c r="V5" s="142"/>
      <c r="W5" s="149"/>
    </row>
    <row r="6" spans="1:23" ht="24.75" customHeight="1">
      <c r="A6" s="151">
        <v>44258</v>
      </c>
      <c r="B6" s="173" t="s">
        <v>35</v>
      </c>
      <c r="C6" s="147">
        <f t="shared" si="0"/>
        <v>0</v>
      </c>
      <c r="D6" s="146">
        <f t="shared" si="1"/>
        <v>0</v>
      </c>
      <c r="E6" s="143"/>
      <c r="F6" s="142"/>
      <c r="G6" s="143"/>
      <c r="H6" s="142"/>
      <c r="I6" s="143"/>
      <c r="J6" s="142"/>
      <c r="K6" s="143"/>
      <c r="L6" s="142"/>
      <c r="M6" s="143"/>
      <c r="N6" s="142"/>
      <c r="O6" s="143"/>
      <c r="P6" s="142"/>
      <c r="Q6" s="143"/>
      <c r="R6" s="142"/>
      <c r="S6" s="145"/>
      <c r="T6" s="144"/>
      <c r="U6" s="143"/>
      <c r="V6" s="142"/>
      <c r="W6" s="149"/>
    </row>
    <row r="7" spans="1:23" ht="24.75" customHeight="1">
      <c r="A7" s="151">
        <v>44259</v>
      </c>
      <c r="B7" s="173" t="s">
        <v>36</v>
      </c>
      <c r="C7" s="147">
        <f t="shared" si="0"/>
        <v>0</v>
      </c>
      <c r="D7" s="146">
        <f t="shared" si="1"/>
        <v>0</v>
      </c>
      <c r="E7" s="143"/>
      <c r="F7" s="142"/>
      <c r="G7" s="143"/>
      <c r="H7" s="142"/>
      <c r="I7" s="143"/>
      <c r="J7" s="142"/>
      <c r="K7" s="143"/>
      <c r="L7" s="142"/>
      <c r="M7" s="143"/>
      <c r="N7" s="142"/>
      <c r="O7" s="143"/>
      <c r="P7" s="142"/>
      <c r="Q7" s="143"/>
      <c r="R7" s="142"/>
      <c r="S7" s="145"/>
      <c r="T7" s="144"/>
      <c r="U7" s="143"/>
      <c r="V7" s="142"/>
      <c r="W7" s="149"/>
    </row>
    <row r="8" spans="1:23" ht="24.75" customHeight="1">
      <c r="A8" s="151">
        <v>44260</v>
      </c>
      <c r="B8" s="173" t="s">
        <v>37</v>
      </c>
      <c r="C8" s="147">
        <f t="shared" si="0"/>
        <v>0</v>
      </c>
      <c r="D8" s="146">
        <f t="shared" si="1"/>
        <v>0</v>
      </c>
      <c r="E8" s="143"/>
      <c r="F8" s="142"/>
      <c r="G8" s="143"/>
      <c r="H8" s="142"/>
      <c r="I8" s="143"/>
      <c r="J8" s="142"/>
      <c r="K8" s="143"/>
      <c r="L8" s="142"/>
      <c r="M8" s="143"/>
      <c r="N8" s="142"/>
      <c r="O8" s="143"/>
      <c r="P8" s="142"/>
      <c r="Q8" s="143"/>
      <c r="R8" s="142"/>
      <c r="S8" s="145"/>
      <c r="T8" s="144"/>
      <c r="U8" s="143"/>
      <c r="V8" s="142"/>
      <c r="W8" s="149"/>
    </row>
    <row r="9" spans="1:23" ht="24.75" customHeight="1">
      <c r="A9" s="151">
        <v>44261</v>
      </c>
      <c r="B9" s="173" t="s">
        <v>38</v>
      </c>
      <c r="C9" s="147">
        <f t="shared" si="0"/>
        <v>0</v>
      </c>
      <c r="D9" s="146">
        <f t="shared" si="1"/>
        <v>0</v>
      </c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2"/>
      <c r="S9" s="145"/>
      <c r="T9" s="144"/>
      <c r="U9" s="143"/>
      <c r="V9" s="142"/>
      <c r="W9" s="149"/>
    </row>
    <row r="10" spans="1:23" ht="24.75" customHeight="1">
      <c r="A10" s="151">
        <v>44262</v>
      </c>
      <c r="B10" s="173" t="s">
        <v>32</v>
      </c>
      <c r="C10" s="147">
        <f t="shared" si="0"/>
        <v>0</v>
      </c>
      <c r="D10" s="146">
        <f t="shared" si="1"/>
        <v>0</v>
      </c>
      <c r="E10" s="143"/>
      <c r="F10" s="142"/>
      <c r="G10" s="143"/>
      <c r="H10" s="142"/>
      <c r="I10" s="143"/>
      <c r="J10" s="142"/>
      <c r="K10" s="143"/>
      <c r="L10" s="142"/>
      <c r="M10" s="143"/>
      <c r="N10" s="142"/>
      <c r="O10" s="143"/>
      <c r="P10" s="142"/>
      <c r="Q10" s="143"/>
      <c r="R10" s="142"/>
      <c r="S10" s="145"/>
      <c r="T10" s="144"/>
      <c r="U10" s="143"/>
      <c r="V10" s="142"/>
      <c r="W10" s="149"/>
    </row>
    <row r="11" spans="1:23" ht="24.75" customHeight="1">
      <c r="A11" s="151">
        <v>44263</v>
      </c>
      <c r="B11" s="173" t="s">
        <v>33</v>
      </c>
      <c r="C11" s="147">
        <f t="shared" si="0"/>
        <v>0</v>
      </c>
      <c r="D11" s="146">
        <f t="shared" si="1"/>
        <v>0</v>
      </c>
      <c r="E11" s="143"/>
      <c r="F11" s="142"/>
      <c r="G11" s="143"/>
      <c r="H11" s="142"/>
      <c r="I11" s="143"/>
      <c r="J11" s="142"/>
      <c r="K11" s="143"/>
      <c r="L11" s="142"/>
      <c r="M11" s="143"/>
      <c r="N11" s="142"/>
      <c r="O11" s="143"/>
      <c r="P11" s="142"/>
      <c r="Q11" s="143"/>
      <c r="R11" s="142"/>
      <c r="S11" s="145"/>
      <c r="T11" s="144"/>
      <c r="U11" s="143"/>
      <c r="V11" s="142"/>
      <c r="W11" s="149"/>
    </row>
    <row r="12" spans="1:23" ht="24.75" customHeight="1">
      <c r="A12" s="151">
        <v>44264</v>
      </c>
      <c r="B12" s="173" t="s">
        <v>34</v>
      </c>
      <c r="C12" s="147">
        <f t="shared" si="0"/>
        <v>0</v>
      </c>
      <c r="D12" s="146">
        <f t="shared" si="1"/>
        <v>0</v>
      </c>
      <c r="E12" s="143"/>
      <c r="F12" s="142"/>
      <c r="G12" s="143"/>
      <c r="H12" s="142"/>
      <c r="I12" s="143"/>
      <c r="J12" s="142"/>
      <c r="K12" s="143"/>
      <c r="L12" s="142"/>
      <c r="M12" s="143"/>
      <c r="N12" s="142"/>
      <c r="O12" s="143"/>
      <c r="P12" s="142"/>
      <c r="Q12" s="143"/>
      <c r="R12" s="142"/>
      <c r="S12" s="145"/>
      <c r="T12" s="144"/>
      <c r="U12" s="143"/>
      <c r="V12" s="142"/>
      <c r="W12" s="149"/>
    </row>
    <row r="13" spans="1:23" ht="24.75" customHeight="1">
      <c r="A13" s="151">
        <v>44265</v>
      </c>
      <c r="B13" s="173" t="s">
        <v>35</v>
      </c>
      <c r="C13" s="147">
        <f t="shared" si="0"/>
        <v>0</v>
      </c>
      <c r="D13" s="146">
        <f t="shared" si="1"/>
        <v>0</v>
      </c>
      <c r="E13" s="143"/>
      <c r="F13" s="142"/>
      <c r="G13" s="143"/>
      <c r="H13" s="142"/>
      <c r="I13" s="143"/>
      <c r="J13" s="142"/>
      <c r="K13" s="143"/>
      <c r="L13" s="142"/>
      <c r="M13" s="143"/>
      <c r="N13" s="142"/>
      <c r="O13" s="143"/>
      <c r="P13" s="142"/>
      <c r="Q13" s="143"/>
      <c r="R13" s="142"/>
      <c r="S13" s="145"/>
      <c r="T13" s="144"/>
      <c r="U13" s="143"/>
      <c r="V13" s="142"/>
      <c r="W13" s="149"/>
    </row>
    <row r="14" spans="1:23" ht="24.75" customHeight="1">
      <c r="A14" s="151">
        <v>44266</v>
      </c>
      <c r="B14" s="173" t="s">
        <v>36</v>
      </c>
      <c r="C14" s="147">
        <f t="shared" si="0"/>
        <v>0</v>
      </c>
      <c r="D14" s="146">
        <f t="shared" si="1"/>
        <v>0</v>
      </c>
      <c r="E14" s="143"/>
      <c r="F14" s="142"/>
      <c r="G14" s="143"/>
      <c r="H14" s="142"/>
      <c r="I14" s="143"/>
      <c r="J14" s="142"/>
      <c r="K14" s="143"/>
      <c r="L14" s="142"/>
      <c r="M14" s="143"/>
      <c r="N14" s="142"/>
      <c r="O14" s="143"/>
      <c r="P14" s="142"/>
      <c r="Q14" s="143"/>
      <c r="R14" s="142"/>
      <c r="S14" s="145"/>
      <c r="T14" s="144"/>
      <c r="U14" s="143"/>
      <c r="V14" s="142"/>
      <c r="W14" s="149"/>
    </row>
    <row r="15" spans="1:23" ht="24.75" customHeight="1">
      <c r="A15" s="151">
        <v>44267</v>
      </c>
      <c r="B15" s="173" t="s">
        <v>37</v>
      </c>
      <c r="C15" s="147">
        <f t="shared" si="0"/>
        <v>0</v>
      </c>
      <c r="D15" s="146">
        <f t="shared" si="1"/>
        <v>0</v>
      </c>
      <c r="E15" s="143"/>
      <c r="F15" s="142"/>
      <c r="G15" s="143"/>
      <c r="H15" s="142"/>
      <c r="I15" s="143"/>
      <c r="J15" s="142"/>
      <c r="K15" s="143"/>
      <c r="L15" s="142"/>
      <c r="M15" s="143"/>
      <c r="N15" s="142"/>
      <c r="O15" s="143"/>
      <c r="P15" s="142"/>
      <c r="Q15" s="143"/>
      <c r="R15" s="142"/>
      <c r="S15" s="145"/>
      <c r="T15" s="144"/>
      <c r="U15" s="143"/>
      <c r="V15" s="142"/>
      <c r="W15" s="149"/>
    </row>
    <row r="16" spans="1:23" ht="24.75" customHeight="1">
      <c r="A16" s="151">
        <v>44268</v>
      </c>
      <c r="B16" s="173" t="s">
        <v>38</v>
      </c>
      <c r="C16" s="147">
        <f t="shared" si="0"/>
        <v>0</v>
      </c>
      <c r="D16" s="146">
        <f t="shared" si="1"/>
        <v>0</v>
      </c>
      <c r="E16" s="143"/>
      <c r="F16" s="142"/>
      <c r="G16" s="143"/>
      <c r="H16" s="142"/>
      <c r="I16" s="143"/>
      <c r="J16" s="142"/>
      <c r="K16" s="143"/>
      <c r="L16" s="142"/>
      <c r="M16" s="143"/>
      <c r="N16" s="142"/>
      <c r="O16" s="143"/>
      <c r="P16" s="142"/>
      <c r="Q16" s="143"/>
      <c r="R16" s="142"/>
      <c r="S16" s="145"/>
      <c r="T16" s="144"/>
      <c r="U16" s="143"/>
      <c r="V16" s="142"/>
      <c r="W16" s="149"/>
    </row>
    <row r="17" spans="1:23" ht="24.75" customHeight="1">
      <c r="A17" s="151">
        <v>44269</v>
      </c>
      <c r="B17" s="173" t="s">
        <v>32</v>
      </c>
      <c r="C17" s="147">
        <f t="shared" si="0"/>
        <v>0</v>
      </c>
      <c r="D17" s="146">
        <f t="shared" si="1"/>
        <v>0</v>
      </c>
      <c r="E17" s="143"/>
      <c r="F17" s="142"/>
      <c r="G17" s="143"/>
      <c r="H17" s="142"/>
      <c r="I17" s="143"/>
      <c r="J17" s="142"/>
      <c r="K17" s="143"/>
      <c r="L17" s="142"/>
      <c r="M17" s="143"/>
      <c r="N17" s="142"/>
      <c r="O17" s="143"/>
      <c r="P17" s="142"/>
      <c r="Q17" s="143"/>
      <c r="R17" s="142"/>
      <c r="S17" s="145"/>
      <c r="T17" s="144"/>
      <c r="U17" s="143"/>
      <c r="V17" s="142"/>
      <c r="W17" s="149"/>
    </row>
    <row r="18" spans="1:23" ht="24.75" customHeight="1">
      <c r="A18" s="151">
        <v>44270</v>
      </c>
      <c r="B18" s="173" t="s">
        <v>33</v>
      </c>
      <c r="C18" s="147">
        <f t="shared" si="0"/>
        <v>0</v>
      </c>
      <c r="D18" s="146">
        <f t="shared" si="1"/>
        <v>0</v>
      </c>
      <c r="E18" s="143"/>
      <c r="F18" s="142"/>
      <c r="G18" s="143"/>
      <c r="H18" s="142"/>
      <c r="I18" s="143"/>
      <c r="J18" s="142"/>
      <c r="K18" s="143"/>
      <c r="L18" s="142"/>
      <c r="M18" s="143"/>
      <c r="N18" s="142"/>
      <c r="O18" s="143"/>
      <c r="P18" s="142"/>
      <c r="Q18" s="143"/>
      <c r="R18" s="142"/>
      <c r="S18" s="145"/>
      <c r="T18" s="144"/>
      <c r="U18" s="143"/>
      <c r="V18" s="142"/>
      <c r="W18" s="149"/>
    </row>
    <row r="19" spans="1:23" ht="24.75" customHeight="1">
      <c r="A19" s="151">
        <v>44271</v>
      </c>
      <c r="B19" s="173" t="s">
        <v>34</v>
      </c>
      <c r="C19" s="147">
        <f t="shared" si="0"/>
        <v>0</v>
      </c>
      <c r="D19" s="146">
        <f t="shared" si="1"/>
        <v>0</v>
      </c>
      <c r="E19" s="143"/>
      <c r="F19" s="142"/>
      <c r="G19" s="143"/>
      <c r="H19" s="142"/>
      <c r="I19" s="143"/>
      <c r="J19" s="142"/>
      <c r="K19" s="143"/>
      <c r="L19" s="142"/>
      <c r="M19" s="143"/>
      <c r="N19" s="142"/>
      <c r="O19" s="143"/>
      <c r="P19" s="142"/>
      <c r="Q19" s="143"/>
      <c r="R19" s="142"/>
      <c r="S19" s="145"/>
      <c r="T19" s="144"/>
      <c r="U19" s="143"/>
      <c r="V19" s="142"/>
      <c r="W19" s="149"/>
    </row>
    <row r="20" spans="1:23" ht="24.75" customHeight="1">
      <c r="A20" s="151">
        <v>44272</v>
      </c>
      <c r="B20" s="173" t="s">
        <v>35</v>
      </c>
      <c r="C20" s="147">
        <f t="shared" si="0"/>
        <v>0</v>
      </c>
      <c r="D20" s="146">
        <f t="shared" si="1"/>
        <v>0</v>
      </c>
      <c r="E20" s="143"/>
      <c r="F20" s="142"/>
      <c r="G20" s="143"/>
      <c r="H20" s="142"/>
      <c r="I20" s="143"/>
      <c r="J20" s="142"/>
      <c r="K20" s="143"/>
      <c r="L20" s="142"/>
      <c r="M20" s="143"/>
      <c r="N20" s="142"/>
      <c r="O20" s="143"/>
      <c r="P20" s="142"/>
      <c r="Q20" s="143"/>
      <c r="R20" s="142"/>
      <c r="S20" s="145"/>
      <c r="T20" s="144"/>
      <c r="U20" s="143"/>
      <c r="V20" s="142"/>
      <c r="W20" s="149"/>
    </row>
    <row r="21" spans="1:23" ht="24.75" customHeight="1">
      <c r="A21" s="151">
        <v>44273</v>
      </c>
      <c r="B21" s="173" t="s">
        <v>36</v>
      </c>
      <c r="C21" s="147">
        <f t="shared" si="0"/>
        <v>0</v>
      </c>
      <c r="D21" s="146">
        <f t="shared" si="1"/>
        <v>0</v>
      </c>
      <c r="E21" s="143"/>
      <c r="F21" s="142"/>
      <c r="G21" s="143"/>
      <c r="H21" s="142"/>
      <c r="I21" s="143"/>
      <c r="J21" s="142"/>
      <c r="K21" s="143"/>
      <c r="L21" s="142"/>
      <c r="M21" s="143"/>
      <c r="N21" s="142"/>
      <c r="O21" s="143"/>
      <c r="P21" s="142"/>
      <c r="Q21" s="143"/>
      <c r="R21" s="142"/>
      <c r="S21" s="145"/>
      <c r="T21" s="144"/>
      <c r="U21" s="143"/>
      <c r="V21" s="142"/>
      <c r="W21" s="149"/>
    </row>
    <row r="22" spans="1:23" ht="24.75" customHeight="1">
      <c r="A22" s="151">
        <v>44274</v>
      </c>
      <c r="B22" s="173" t="s">
        <v>37</v>
      </c>
      <c r="C22" s="147">
        <f t="shared" si="0"/>
        <v>0</v>
      </c>
      <c r="D22" s="146">
        <f t="shared" si="1"/>
        <v>0</v>
      </c>
      <c r="E22" s="143"/>
      <c r="F22" s="142"/>
      <c r="G22" s="143"/>
      <c r="H22" s="142"/>
      <c r="I22" s="143"/>
      <c r="J22" s="142"/>
      <c r="K22" s="143"/>
      <c r="L22" s="142"/>
      <c r="M22" s="143"/>
      <c r="N22" s="142"/>
      <c r="O22" s="143"/>
      <c r="P22" s="142"/>
      <c r="Q22" s="143"/>
      <c r="R22" s="142"/>
      <c r="S22" s="145"/>
      <c r="T22" s="144"/>
      <c r="U22" s="143"/>
      <c r="V22" s="142"/>
      <c r="W22" s="149"/>
    </row>
    <row r="23" spans="1:23" ht="24.75" customHeight="1">
      <c r="A23" s="151">
        <v>44275</v>
      </c>
      <c r="B23" s="173" t="s">
        <v>38</v>
      </c>
      <c r="C23" s="147">
        <f t="shared" si="0"/>
        <v>0</v>
      </c>
      <c r="D23" s="146">
        <f t="shared" si="1"/>
        <v>0</v>
      </c>
      <c r="E23" s="143"/>
      <c r="F23" s="142"/>
      <c r="G23" s="143"/>
      <c r="H23" s="142"/>
      <c r="I23" s="143"/>
      <c r="J23" s="142"/>
      <c r="K23" s="143"/>
      <c r="L23" s="142"/>
      <c r="M23" s="143"/>
      <c r="N23" s="142"/>
      <c r="O23" s="143"/>
      <c r="P23" s="142"/>
      <c r="Q23" s="143"/>
      <c r="R23" s="142"/>
      <c r="S23" s="145"/>
      <c r="T23" s="144"/>
      <c r="U23" s="143"/>
      <c r="V23" s="142"/>
      <c r="W23" s="149"/>
    </row>
    <row r="24" spans="1:23" ht="24.75" customHeight="1">
      <c r="A24" s="151">
        <v>44276</v>
      </c>
      <c r="B24" s="173" t="s">
        <v>32</v>
      </c>
      <c r="C24" s="147">
        <f t="shared" si="0"/>
        <v>0</v>
      </c>
      <c r="D24" s="146">
        <f t="shared" si="1"/>
        <v>0</v>
      </c>
      <c r="E24" s="143"/>
      <c r="F24" s="142"/>
      <c r="G24" s="143"/>
      <c r="H24" s="142"/>
      <c r="I24" s="143"/>
      <c r="J24" s="142"/>
      <c r="K24" s="143"/>
      <c r="L24" s="142"/>
      <c r="M24" s="143"/>
      <c r="N24" s="142"/>
      <c r="O24" s="143"/>
      <c r="P24" s="142"/>
      <c r="Q24" s="143"/>
      <c r="R24" s="142"/>
      <c r="S24" s="145"/>
      <c r="T24" s="144"/>
      <c r="U24" s="143"/>
      <c r="V24" s="142"/>
      <c r="W24" s="149"/>
    </row>
    <row r="25" spans="1:23" ht="24.75" customHeight="1">
      <c r="A25" s="151">
        <v>44277</v>
      </c>
      <c r="B25" s="173" t="s">
        <v>33</v>
      </c>
      <c r="C25" s="147">
        <f t="shared" si="0"/>
        <v>0</v>
      </c>
      <c r="D25" s="146">
        <f t="shared" si="1"/>
        <v>0</v>
      </c>
      <c r="E25" s="143"/>
      <c r="F25" s="142"/>
      <c r="G25" s="143"/>
      <c r="H25" s="142"/>
      <c r="I25" s="143"/>
      <c r="J25" s="142"/>
      <c r="K25" s="143"/>
      <c r="L25" s="142"/>
      <c r="M25" s="143"/>
      <c r="N25" s="142"/>
      <c r="O25" s="143"/>
      <c r="P25" s="142"/>
      <c r="Q25" s="143"/>
      <c r="R25" s="142"/>
      <c r="S25" s="145"/>
      <c r="T25" s="144"/>
      <c r="U25" s="143"/>
      <c r="V25" s="142"/>
      <c r="W25" s="149"/>
    </row>
    <row r="26" spans="1:23" ht="24.75" customHeight="1">
      <c r="A26" s="151">
        <v>44278</v>
      </c>
      <c r="B26" s="173" t="s">
        <v>34</v>
      </c>
      <c r="C26" s="147">
        <f t="shared" si="0"/>
        <v>0</v>
      </c>
      <c r="D26" s="146">
        <f t="shared" si="1"/>
        <v>0</v>
      </c>
      <c r="E26" s="143"/>
      <c r="F26" s="142"/>
      <c r="G26" s="143"/>
      <c r="H26" s="142"/>
      <c r="I26" s="143"/>
      <c r="J26" s="142"/>
      <c r="K26" s="143"/>
      <c r="L26" s="142"/>
      <c r="M26" s="143"/>
      <c r="N26" s="142"/>
      <c r="O26" s="143"/>
      <c r="P26" s="142"/>
      <c r="Q26" s="143"/>
      <c r="R26" s="142"/>
      <c r="S26" s="145"/>
      <c r="T26" s="144"/>
      <c r="U26" s="143"/>
      <c r="V26" s="142"/>
      <c r="W26" s="149"/>
    </row>
    <row r="27" spans="1:23" ht="24.75" customHeight="1">
      <c r="A27" s="151">
        <v>44279</v>
      </c>
      <c r="B27" s="173" t="s">
        <v>35</v>
      </c>
      <c r="C27" s="147">
        <f t="shared" si="0"/>
        <v>0</v>
      </c>
      <c r="D27" s="146">
        <f t="shared" si="1"/>
        <v>0</v>
      </c>
      <c r="E27" s="143"/>
      <c r="F27" s="142"/>
      <c r="G27" s="143"/>
      <c r="H27" s="142"/>
      <c r="I27" s="143"/>
      <c r="J27" s="142"/>
      <c r="K27" s="143"/>
      <c r="L27" s="142"/>
      <c r="M27" s="143"/>
      <c r="N27" s="142"/>
      <c r="O27" s="143"/>
      <c r="P27" s="142"/>
      <c r="Q27" s="143"/>
      <c r="R27" s="142"/>
      <c r="S27" s="145"/>
      <c r="T27" s="144"/>
      <c r="U27" s="143"/>
      <c r="V27" s="142"/>
      <c r="W27" s="149"/>
    </row>
    <row r="28" spans="1:23" ht="24.75" customHeight="1">
      <c r="A28" s="151">
        <v>44280</v>
      </c>
      <c r="B28" s="173" t="s">
        <v>36</v>
      </c>
      <c r="C28" s="147">
        <f t="shared" si="0"/>
        <v>0</v>
      </c>
      <c r="D28" s="146">
        <f t="shared" si="1"/>
        <v>0</v>
      </c>
      <c r="E28" s="143"/>
      <c r="F28" s="142"/>
      <c r="G28" s="143"/>
      <c r="H28" s="142"/>
      <c r="I28" s="143"/>
      <c r="J28" s="142"/>
      <c r="K28" s="143"/>
      <c r="L28" s="142"/>
      <c r="M28" s="143"/>
      <c r="N28" s="142"/>
      <c r="O28" s="143"/>
      <c r="P28" s="142"/>
      <c r="Q28" s="143"/>
      <c r="R28" s="142"/>
      <c r="S28" s="145"/>
      <c r="T28" s="144"/>
      <c r="U28" s="143"/>
      <c r="V28" s="142"/>
      <c r="W28" s="149"/>
    </row>
    <row r="29" spans="1:23" ht="24.75" customHeight="1">
      <c r="A29" s="151">
        <v>44281</v>
      </c>
      <c r="B29" s="173" t="s">
        <v>37</v>
      </c>
      <c r="C29" s="147">
        <f t="shared" si="0"/>
        <v>0</v>
      </c>
      <c r="D29" s="146">
        <f t="shared" si="1"/>
        <v>0</v>
      </c>
      <c r="E29" s="143"/>
      <c r="F29" s="142"/>
      <c r="G29" s="143"/>
      <c r="H29" s="142"/>
      <c r="I29" s="143"/>
      <c r="J29" s="142"/>
      <c r="K29" s="143"/>
      <c r="L29" s="142"/>
      <c r="M29" s="143"/>
      <c r="N29" s="142"/>
      <c r="O29" s="143"/>
      <c r="P29" s="142"/>
      <c r="Q29" s="143"/>
      <c r="R29" s="142"/>
      <c r="S29" s="145"/>
      <c r="T29" s="144"/>
      <c r="U29" s="143"/>
      <c r="V29" s="142"/>
      <c r="W29" s="149"/>
    </row>
    <row r="30" spans="1:23" ht="24.75" customHeight="1">
      <c r="A30" s="151">
        <v>44282</v>
      </c>
      <c r="B30" s="173" t="s">
        <v>38</v>
      </c>
      <c r="C30" s="147">
        <f t="shared" si="0"/>
        <v>0</v>
      </c>
      <c r="D30" s="146">
        <f t="shared" si="1"/>
        <v>0</v>
      </c>
      <c r="E30" s="143"/>
      <c r="F30" s="142"/>
      <c r="G30" s="143"/>
      <c r="H30" s="142"/>
      <c r="I30" s="143"/>
      <c r="J30" s="142"/>
      <c r="K30" s="143"/>
      <c r="L30" s="142"/>
      <c r="M30" s="143"/>
      <c r="N30" s="142"/>
      <c r="O30" s="143"/>
      <c r="P30" s="142"/>
      <c r="Q30" s="143"/>
      <c r="R30" s="142"/>
      <c r="S30" s="145"/>
      <c r="T30" s="144"/>
      <c r="U30" s="143"/>
      <c r="V30" s="142"/>
      <c r="W30" s="149"/>
    </row>
    <row r="31" spans="1:23" ht="24.75" customHeight="1">
      <c r="A31" s="151">
        <v>44283</v>
      </c>
      <c r="B31" s="173" t="s">
        <v>32</v>
      </c>
      <c r="C31" s="147">
        <f t="shared" si="0"/>
        <v>0</v>
      </c>
      <c r="D31" s="146">
        <f t="shared" si="1"/>
        <v>0</v>
      </c>
      <c r="E31" s="143"/>
      <c r="F31" s="142"/>
      <c r="G31" s="143"/>
      <c r="H31" s="142"/>
      <c r="I31" s="143"/>
      <c r="J31" s="142"/>
      <c r="K31" s="143"/>
      <c r="L31" s="142"/>
      <c r="M31" s="143"/>
      <c r="N31" s="142"/>
      <c r="O31" s="143"/>
      <c r="P31" s="142"/>
      <c r="Q31" s="143"/>
      <c r="R31" s="142"/>
      <c r="S31" s="145"/>
      <c r="T31" s="144"/>
      <c r="U31" s="143"/>
      <c r="V31" s="142"/>
      <c r="W31" s="149"/>
    </row>
    <row r="32" spans="1:23" ht="24.75" customHeight="1">
      <c r="A32" s="151">
        <v>44284</v>
      </c>
      <c r="B32" s="173" t="s">
        <v>33</v>
      </c>
      <c r="C32" s="147">
        <f t="shared" si="0"/>
        <v>0</v>
      </c>
      <c r="D32" s="146">
        <f t="shared" si="1"/>
        <v>0</v>
      </c>
      <c r="E32" s="143"/>
      <c r="F32" s="142"/>
      <c r="G32" s="143"/>
      <c r="H32" s="142"/>
      <c r="I32" s="143"/>
      <c r="J32" s="142"/>
      <c r="K32" s="143"/>
      <c r="L32" s="142"/>
      <c r="M32" s="143"/>
      <c r="N32" s="142"/>
      <c r="O32" s="143"/>
      <c r="P32" s="142"/>
      <c r="Q32" s="143"/>
      <c r="R32" s="142"/>
      <c r="S32" s="145"/>
      <c r="T32" s="144"/>
      <c r="U32" s="143"/>
      <c r="V32" s="142"/>
      <c r="W32" s="149"/>
    </row>
    <row r="33" spans="1:23" ht="24.75" customHeight="1">
      <c r="A33" s="226">
        <v>44285</v>
      </c>
      <c r="B33" s="227" t="s">
        <v>34</v>
      </c>
      <c r="C33" s="147">
        <f t="shared" si="0"/>
        <v>0</v>
      </c>
      <c r="D33" s="146">
        <f t="shared" si="1"/>
        <v>0</v>
      </c>
      <c r="E33" s="143"/>
      <c r="F33" s="142"/>
      <c r="G33" s="143"/>
      <c r="H33" s="142"/>
      <c r="I33" s="143"/>
      <c r="J33" s="142"/>
      <c r="K33" s="143"/>
      <c r="L33" s="142"/>
      <c r="M33" s="143"/>
      <c r="N33" s="142"/>
      <c r="O33" s="143"/>
      <c r="P33" s="142"/>
      <c r="Q33" s="143"/>
      <c r="R33" s="142"/>
      <c r="S33" s="145"/>
      <c r="T33" s="144"/>
      <c r="U33" s="143"/>
      <c r="V33" s="142"/>
      <c r="W33" s="225"/>
    </row>
    <row r="34" spans="1:23" ht="24.75" customHeight="1" thickBot="1">
      <c r="A34" s="148">
        <v>44286</v>
      </c>
      <c r="B34" s="172" t="s">
        <v>35</v>
      </c>
      <c r="C34" s="222">
        <f>SUM(E34,G34,I34,K34,M34,O34,Q34,S34,U34)</f>
        <v>0</v>
      </c>
      <c r="D34" s="223">
        <f>SUM(F34,H34,J34,L34,N34,P34,R34,T34,V34)</f>
        <v>0</v>
      </c>
      <c r="E34" s="169"/>
      <c r="F34" s="168"/>
      <c r="G34" s="169"/>
      <c r="H34" s="168"/>
      <c r="I34" s="169"/>
      <c r="J34" s="168"/>
      <c r="K34" s="169"/>
      <c r="L34" s="168"/>
      <c r="M34" s="169"/>
      <c r="N34" s="168"/>
      <c r="O34" s="169"/>
      <c r="P34" s="168"/>
      <c r="Q34" s="169"/>
      <c r="R34" s="168"/>
      <c r="S34" s="171"/>
      <c r="T34" s="170"/>
      <c r="U34" s="169"/>
      <c r="V34" s="168"/>
      <c r="W34" s="141"/>
    </row>
    <row r="35" spans="1:23" ht="24.75" customHeight="1" thickBot="1">
      <c r="A35" s="295"/>
      <c r="B35" s="296"/>
      <c r="C35" s="139">
        <f aca="true" t="shared" si="2" ref="C35:U35">SUM(C4:C34)</f>
        <v>0</v>
      </c>
      <c r="D35" s="140">
        <f t="shared" si="2"/>
        <v>0</v>
      </c>
      <c r="E35" s="139">
        <f t="shared" si="2"/>
        <v>0</v>
      </c>
      <c r="F35" s="138">
        <f t="shared" si="2"/>
        <v>0</v>
      </c>
      <c r="G35" s="139">
        <f t="shared" si="2"/>
        <v>0</v>
      </c>
      <c r="H35" s="138">
        <f t="shared" si="2"/>
        <v>0</v>
      </c>
      <c r="I35" s="139">
        <f t="shared" si="2"/>
        <v>0</v>
      </c>
      <c r="J35" s="138">
        <f t="shared" si="2"/>
        <v>0</v>
      </c>
      <c r="K35" s="139">
        <f t="shared" si="2"/>
        <v>0</v>
      </c>
      <c r="L35" s="138">
        <f t="shared" si="2"/>
        <v>0</v>
      </c>
      <c r="M35" s="139">
        <f t="shared" si="2"/>
        <v>0</v>
      </c>
      <c r="N35" s="138">
        <f t="shared" si="2"/>
        <v>0</v>
      </c>
      <c r="O35" s="139">
        <f t="shared" si="2"/>
        <v>0</v>
      </c>
      <c r="P35" s="138">
        <f t="shared" si="2"/>
        <v>0</v>
      </c>
      <c r="Q35" s="139">
        <f t="shared" si="2"/>
        <v>0</v>
      </c>
      <c r="R35" s="138">
        <f t="shared" si="2"/>
        <v>0</v>
      </c>
      <c r="S35" s="139">
        <f t="shared" si="2"/>
        <v>0</v>
      </c>
      <c r="T35" s="138">
        <f t="shared" si="2"/>
        <v>0</v>
      </c>
      <c r="U35" s="139">
        <f t="shared" si="2"/>
        <v>0</v>
      </c>
      <c r="V35" s="138">
        <f>SUM(V4:V34)</f>
        <v>0</v>
      </c>
      <c r="W35" s="137"/>
    </row>
    <row r="36" spans="1:2" ht="13.5">
      <c r="A36" s="135"/>
      <c r="B36" s="135"/>
    </row>
    <row r="37" spans="1:2" ht="13.5">
      <c r="A37" s="135"/>
      <c r="B37" s="135"/>
    </row>
    <row r="38" spans="1:4" ht="13.5">
      <c r="A38" s="135"/>
      <c r="B38" s="135"/>
      <c r="C38" s="136"/>
      <c r="D38" s="136"/>
    </row>
    <row r="39" spans="1:2" ht="13.5">
      <c r="A39" s="135"/>
      <c r="B39" s="135"/>
    </row>
    <row r="40" spans="1:23" s="131" customFormat="1" ht="13.5">
      <c r="A40" s="130"/>
      <c r="B40" s="130"/>
      <c r="C40" s="133"/>
      <c r="D40" s="133"/>
      <c r="E40" s="133"/>
      <c r="F40" s="133"/>
      <c r="G40" s="133"/>
      <c r="H40" s="133"/>
      <c r="I40" s="133"/>
      <c r="J40" s="133"/>
      <c r="K40" s="133"/>
      <c r="L40" s="134"/>
      <c r="M40" s="133"/>
      <c r="N40" s="133"/>
      <c r="O40" s="133"/>
      <c r="P40" s="133"/>
      <c r="Q40" s="133"/>
      <c r="R40" s="134"/>
      <c r="S40" s="133"/>
      <c r="T40" s="133"/>
      <c r="U40" s="133"/>
      <c r="V40" s="133"/>
      <c r="W40" s="132"/>
    </row>
    <row r="41" spans="1:23" s="131" customFormat="1" ht="13.5">
      <c r="A41" s="130"/>
      <c r="B41" s="130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2"/>
    </row>
    <row r="42" spans="1:23" s="131" customFormat="1" ht="13.5">
      <c r="A42" s="130"/>
      <c r="B42" s="130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2"/>
    </row>
    <row r="43" spans="1:23" s="127" customFormat="1" ht="13.5">
      <c r="A43" s="130"/>
      <c r="B43" s="130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8"/>
    </row>
  </sheetData>
  <sheetProtection/>
  <mergeCells count="15"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W3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V36" sqref="V36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313" t="s">
        <v>25</v>
      </c>
      <c r="B1" s="38"/>
      <c r="C1" s="315" t="s">
        <v>75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8"/>
    </row>
    <row r="2" spans="1:21" ht="19.5" thickBot="1">
      <c r="A2" s="314"/>
      <c r="B2" s="40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9"/>
    </row>
    <row r="3" spans="1:21" ht="35.25" customHeight="1">
      <c r="A3" s="320" t="s">
        <v>26</v>
      </c>
      <c r="B3" s="321"/>
      <c r="C3" s="324" t="s">
        <v>12</v>
      </c>
      <c r="D3" s="326" t="s">
        <v>13</v>
      </c>
      <c r="E3" s="308" t="s">
        <v>27</v>
      </c>
      <c r="F3" s="309"/>
      <c r="G3" s="307" t="s">
        <v>2</v>
      </c>
      <c r="H3" s="309"/>
      <c r="I3" s="307" t="s">
        <v>3</v>
      </c>
      <c r="J3" s="307"/>
      <c r="K3" s="308" t="s">
        <v>4</v>
      </c>
      <c r="L3" s="307"/>
      <c r="M3" s="308" t="s">
        <v>28</v>
      </c>
      <c r="N3" s="309"/>
      <c r="O3" s="310" t="s">
        <v>29</v>
      </c>
      <c r="P3" s="307"/>
      <c r="Q3" s="335" t="s">
        <v>74</v>
      </c>
      <c r="R3" s="336"/>
      <c r="S3" s="330" t="s">
        <v>30</v>
      </c>
      <c r="T3" s="337"/>
      <c r="U3" s="328" t="s">
        <v>31</v>
      </c>
    </row>
    <row r="4" spans="1:21" ht="21" customHeight="1" thickBot="1">
      <c r="A4" s="322"/>
      <c r="B4" s="323"/>
      <c r="C4" s="325"/>
      <c r="D4" s="327"/>
      <c r="E4" s="64" t="s">
        <v>12</v>
      </c>
      <c r="F4" s="90" t="s">
        <v>13</v>
      </c>
      <c r="G4" s="89" t="s">
        <v>12</v>
      </c>
      <c r="H4" s="66" t="s">
        <v>13</v>
      </c>
      <c r="I4" s="64" t="s">
        <v>12</v>
      </c>
      <c r="J4" s="41" t="s">
        <v>13</v>
      </c>
      <c r="K4" s="64" t="s">
        <v>12</v>
      </c>
      <c r="L4" s="94" t="s">
        <v>13</v>
      </c>
      <c r="M4" s="64" t="s">
        <v>12</v>
      </c>
      <c r="N4" s="90" t="s">
        <v>13</v>
      </c>
      <c r="O4" s="97" t="s">
        <v>12</v>
      </c>
      <c r="P4" s="41" t="s">
        <v>13</v>
      </c>
      <c r="Q4" s="64" t="s">
        <v>12</v>
      </c>
      <c r="R4" s="41" t="s">
        <v>13</v>
      </c>
      <c r="S4" s="64" t="s">
        <v>12</v>
      </c>
      <c r="T4" s="41" t="s">
        <v>13</v>
      </c>
      <c r="U4" s="329"/>
    </row>
    <row r="5" spans="1:21" ht="27" customHeight="1">
      <c r="A5" s="42">
        <v>44256</v>
      </c>
      <c r="B5" s="99" t="s">
        <v>33</v>
      </c>
      <c r="C5" s="44">
        <f aca="true" t="shared" si="0" ref="C5:C33">E5+G5+I5+K5+M5+O5+Q5+S5</f>
        <v>0</v>
      </c>
      <c r="D5" s="86">
        <f aca="true" t="shared" si="1" ref="D5:D34">F5+H5+J5+L5+N5+P5+R5+T5</f>
        <v>0</v>
      </c>
      <c r="E5" s="49"/>
      <c r="F5" s="91"/>
      <c r="G5" s="47"/>
      <c r="H5" s="48"/>
      <c r="I5" s="49"/>
      <c r="J5" s="46"/>
      <c r="K5" s="49"/>
      <c r="L5" s="95"/>
      <c r="M5" s="49"/>
      <c r="N5" s="91"/>
      <c r="O5" s="47"/>
      <c r="P5" s="48"/>
      <c r="Q5" s="49"/>
      <c r="R5" s="46"/>
      <c r="S5" s="49"/>
      <c r="T5" s="46"/>
      <c r="U5" s="50"/>
    </row>
    <row r="6" spans="1:21" ht="27" customHeight="1">
      <c r="A6" s="51">
        <v>44257</v>
      </c>
      <c r="B6" s="100" t="s">
        <v>34</v>
      </c>
      <c r="C6" s="52">
        <f t="shared" si="0"/>
        <v>0</v>
      </c>
      <c r="D6" s="87">
        <f t="shared" si="1"/>
        <v>0</v>
      </c>
      <c r="E6" s="53"/>
      <c r="F6" s="92"/>
      <c r="G6" s="55"/>
      <c r="H6" s="54"/>
      <c r="I6" s="53"/>
      <c r="J6" s="54"/>
      <c r="K6" s="53"/>
      <c r="L6" s="96"/>
      <c r="M6" s="53"/>
      <c r="N6" s="92"/>
      <c r="O6" s="55"/>
      <c r="P6" s="54"/>
      <c r="Q6" s="53"/>
      <c r="R6" s="54"/>
      <c r="S6" s="53"/>
      <c r="T6" s="54"/>
      <c r="U6" s="50"/>
    </row>
    <row r="7" spans="1:21" ht="27" customHeight="1">
      <c r="A7" s="51">
        <v>44258</v>
      </c>
      <c r="B7" s="100" t="s">
        <v>35</v>
      </c>
      <c r="C7" s="52">
        <f t="shared" si="0"/>
        <v>0</v>
      </c>
      <c r="D7" s="87">
        <f t="shared" si="1"/>
        <v>0</v>
      </c>
      <c r="E7" s="53"/>
      <c r="F7" s="92"/>
      <c r="G7" s="55"/>
      <c r="H7" s="54"/>
      <c r="I7" s="53"/>
      <c r="J7" s="54"/>
      <c r="K7" s="53"/>
      <c r="L7" s="96"/>
      <c r="M7" s="53"/>
      <c r="N7" s="92"/>
      <c r="O7" s="55"/>
      <c r="P7" s="54"/>
      <c r="Q7" s="53"/>
      <c r="R7" s="54"/>
      <c r="S7" s="53"/>
      <c r="T7" s="54"/>
      <c r="U7" s="50"/>
    </row>
    <row r="8" spans="1:21" ht="27" customHeight="1">
      <c r="A8" s="51">
        <v>44259</v>
      </c>
      <c r="B8" s="100" t="s">
        <v>36</v>
      </c>
      <c r="C8" s="52">
        <f t="shared" si="0"/>
        <v>0</v>
      </c>
      <c r="D8" s="87">
        <f t="shared" si="1"/>
        <v>0</v>
      </c>
      <c r="E8" s="53"/>
      <c r="F8" s="92"/>
      <c r="G8" s="55"/>
      <c r="H8" s="54"/>
      <c r="I8" s="53"/>
      <c r="J8" s="54"/>
      <c r="K8" s="53"/>
      <c r="L8" s="96"/>
      <c r="M8" s="53"/>
      <c r="N8" s="92"/>
      <c r="O8" s="55"/>
      <c r="P8" s="54"/>
      <c r="Q8" s="53"/>
      <c r="R8" s="54"/>
      <c r="S8" s="53"/>
      <c r="T8" s="54"/>
      <c r="U8" s="50"/>
    </row>
    <row r="9" spans="1:21" ht="27" customHeight="1">
      <c r="A9" s="51">
        <v>44260</v>
      </c>
      <c r="B9" s="100" t="s">
        <v>37</v>
      </c>
      <c r="C9" s="52">
        <f t="shared" si="0"/>
        <v>0</v>
      </c>
      <c r="D9" s="87">
        <f t="shared" si="1"/>
        <v>0</v>
      </c>
      <c r="E9" s="53"/>
      <c r="F9" s="92"/>
      <c r="G9" s="55"/>
      <c r="H9" s="54"/>
      <c r="I9" s="53"/>
      <c r="J9" s="54"/>
      <c r="K9" s="53"/>
      <c r="L9" s="96"/>
      <c r="M9" s="53"/>
      <c r="N9" s="92"/>
      <c r="O9" s="55"/>
      <c r="P9" s="54"/>
      <c r="Q9" s="53"/>
      <c r="R9" s="54"/>
      <c r="S9" s="53"/>
      <c r="T9" s="54"/>
      <c r="U9" s="50"/>
    </row>
    <row r="10" spans="1:21" ht="27" customHeight="1">
      <c r="A10" s="51">
        <v>44261</v>
      </c>
      <c r="B10" s="100" t="s">
        <v>38</v>
      </c>
      <c r="C10" s="52">
        <f t="shared" si="0"/>
        <v>0</v>
      </c>
      <c r="D10" s="87">
        <f t="shared" si="1"/>
        <v>0</v>
      </c>
      <c r="E10" s="53"/>
      <c r="F10" s="92"/>
      <c r="G10" s="55"/>
      <c r="H10" s="54"/>
      <c r="I10" s="53"/>
      <c r="J10" s="54"/>
      <c r="K10" s="53"/>
      <c r="L10" s="96"/>
      <c r="M10" s="53"/>
      <c r="N10" s="92"/>
      <c r="O10" s="55"/>
      <c r="P10" s="54"/>
      <c r="Q10" s="53"/>
      <c r="R10" s="54"/>
      <c r="S10" s="53"/>
      <c r="T10" s="54"/>
      <c r="U10" s="50"/>
    </row>
    <row r="11" spans="1:21" ht="27" customHeight="1">
      <c r="A11" s="51">
        <v>44262</v>
      </c>
      <c r="B11" s="100" t="s">
        <v>32</v>
      </c>
      <c r="C11" s="52">
        <f t="shared" si="0"/>
        <v>0</v>
      </c>
      <c r="D11" s="87">
        <f t="shared" si="1"/>
        <v>0</v>
      </c>
      <c r="E11" s="53"/>
      <c r="F11" s="92"/>
      <c r="G11" s="55"/>
      <c r="H11" s="54"/>
      <c r="I11" s="53"/>
      <c r="J11" s="54"/>
      <c r="K11" s="53"/>
      <c r="L11" s="96"/>
      <c r="M11" s="53"/>
      <c r="N11" s="92"/>
      <c r="O11" s="55"/>
      <c r="P11" s="54"/>
      <c r="Q11" s="53"/>
      <c r="R11" s="54"/>
      <c r="S11" s="53"/>
      <c r="T11" s="54"/>
      <c r="U11" s="50"/>
    </row>
    <row r="12" spans="1:21" ht="27" customHeight="1">
      <c r="A12" s="51">
        <v>44263</v>
      </c>
      <c r="B12" s="100" t="s">
        <v>33</v>
      </c>
      <c r="C12" s="52">
        <f t="shared" si="0"/>
        <v>0</v>
      </c>
      <c r="D12" s="87">
        <f t="shared" si="1"/>
        <v>0</v>
      </c>
      <c r="E12" s="53"/>
      <c r="F12" s="92"/>
      <c r="G12" s="55"/>
      <c r="H12" s="54"/>
      <c r="I12" s="53"/>
      <c r="J12" s="54"/>
      <c r="K12" s="53"/>
      <c r="L12" s="96"/>
      <c r="M12" s="53"/>
      <c r="N12" s="92"/>
      <c r="O12" s="55"/>
      <c r="P12" s="54"/>
      <c r="Q12" s="53"/>
      <c r="R12" s="54"/>
      <c r="S12" s="53"/>
      <c r="T12" s="54"/>
      <c r="U12" s="50"/>
    </row>
    <row r="13" spans="1:21" ht="27" customHeight="1">
      <c r="A13" s="51">
        <v>44264</v>
      </c>
      <c r="B13" s="100" t="s">
        <v>34</v>
      </c>
      <c r="C13" s="52">
        <f t="shared" si="0"/>
        <v>0</v>
      </c>
      <c r="D13" s="87">
        <f t="shared" si="1"/>
        <v>0</v>
      </c>
      <c r="E13" s="53"/>
      <c r="F13" s="92"/>
      <c r="G13" s="55"/>
      <c r="H13" s="54"/>
      <c r="I13" s="53"/>
      <c r="J13" s="54"/>
      <c r="K13" s="53"/>
      <c r="L13" s="96"/>
      <c r="M13" s="53"/>
      <c r="N13" s="92"/>
      <c r="O13" s="55"/>
      <c r="P13" s="54"/>
      <c r="Q13" s="53"/>
      <c r="R13" s="54"/>
      <c r="S13" s="53"/>
      <c r="T13" s="54"/>
      <c r="U13" s="50"/>
    </row>
    <row r="14" spans="1:21" ht="27" customHeight="1">
      <c r="A14" s="51">
        <v>44265</v>
      </c>
      <c r="B14" s="100" t="s">
        <v>35</v>
      </c>
      <c r="C14" s="52">
        <f t="shared" si="0"/>
        <v>0</v>
      </c>
      <c r="D14" s="87">
        <f t="shared" si="1"/>
        <v>0</v>
      </c>
      <c r="E14" s="53"/>
      <c r="F14" s="92"/>
      <c r="G14" s="55"/>
      <c r="H14" s="54"/>
      <c r="I14" s="53"/>
      <c r="J14" s="54"/>
      <c r="K14" s="53"/>
      <c r="L14" s="96"/>
      <c r="M14" s="53"/>
      <c r="N14" s="92"/>
      <c r="O14" s="55"/>
      <c r="P14" s="54"/>
      <c r="Q14" s="53"/>
      <c r="R14" s="54"/>
      <c r="S14" s="53"/>
      <c r="T14" s="54"/>
      <c r="U14" s="50"/>
    </row>
    <row r="15" spans="1:21" ht="27" customHeight="1">
      <c r="A15" s="51">
        <v>44266</v>
      </c>
      <c r="B15" s="100" t="s">
        <v>36</v>
      </c>
      <c r="C15" s="52">
        <f t="shared" si="0"/>
        <v>0</v>
      </c>
      <c r="D15" s="87">
        <f t="shared" si="1"/>
        <v>0</v>
      </c>
      <c r="E15" s="53"/>
      <c r="F15" s="92"/>
      <c r="G15" s="55"/>
      <c r="H15" s="54"/>
      <c r="I15" s="53"/>
      <c r="J15" s="54"/>
      <c r="K15" s="53"/>
      <c r="L15" s="96"/>
      <c r="M15" s="53"/>
      <c r="N15" s="92"/>
      <c r="O15" s="55"/>
      <c r="P15" s="54"/>
      <c r="Q15" s="53"/>
      <c r="R15" s="54"/>
      <c r="S15" s="53"/>
      <c r="T15" s="54"/>
      <c r="U15" s="50"/>
    </row>
    <row r="16" spans="1:21" ht="27" customHeight="1">
      <c r="A16" s="51">
        <v>44267</v>
      </c>
      <c r="B16" s="100" t="s">
        <v>37</v>
      </c>
      <c r="C16" s="52">
        <f t="shared" si="0"/>
        <v>0</v>
      </c>
      <c r="D16" s="87">
        <f t="shared" si="1"/>
        <v>0</v>
      </c>
      <c r="E16" s="53"/>
      <c r="F16" s="92"/>
      <c r="G16" s="55"/>
      <c r="H16" s="54"/>
      <c r="I16" s="53"/>
      <c r="J16" s="54"/>
      <c r="K16" s="53"/>
      <c r="L16" s="96"/>
      <c r="M16" s="53"/>
      <c r="N16" s="92"/>
      <c r="O16" s="55"/>
      <c r="P16" s="54"/>
      <c r="Q16" s="53"/>
      <c r="R16" s="54"/>
      <c r="S16" s="53"/>
      <c r="T16" s="54"/>
      <c r="U16" s="50"/>
    </row>
    <row r="17" spans="1:21" ht="27" customHeight="1">
      <c r="A17" s="51">
        <v>44268</v>
      </c>
      <c r="B17" s="100" t="s">
        <v>38</v>
      </c>
      <c r="C17" s="52">
        <f t="shared" si="0"/>
        <v>0</v>
      </c>
      <c r="D17" s="87">
        <f t="shared" si="1"/>
        <v>0</v>
      </c>
      <c r="E17" s="53"/>
      <c r="F17" s="92"/>
      <c r="G17" s="55"/>
      <c r="H17" s="54"/>
      <c r="I17" s="53"/>
      <c r="J17" s="54"/>
      <c r="K17" s="53"/>
      <c r="L17" s="96"/>
      <c r="M17" s="53"/>
      <c r="N17" s="92"/>
      <c r="O17" s="55"/>
      <c r="P17" s="54"/>
      <c r="Q17" s="53"/>
      <c r="R17" s="54"/>
      <c r="S17" s="53"/>
      <c r="T17" s="54"/>
      <c r="U17" s="50"/>
    </row>
    <row r="18" spans="1:21" ht="27" customHeight="1">
      <c r="A18" s="51">
        <v>44269</v>
      </c>
      <c r="B18" s="100" t="s">
        <v>32</v>
      </c>
      <c r="C18" s="52">
        <f t="shared" si="0"/>
        <v>0</v>
      </c>
      <c r="D18" s="87">
        <f t="shared" si="1"/>
        <v>0</v>
      </c>
      <c r="E18" s="53"/>
      <c r="F18" s="92"/>
      <c r="G18" s="55"/>
      <c r="H18" s="54"/>
      <c r="I18" s="53"/>
      <c r="J18" s="54"/>
      <c r="K18" s="53"/>
      <c r="L18" s="96"/>
      <c r="M18" s="53"/>
      <c r="N18" s="92"/>
      <c r="O18" s="55"/>
      <c r="P18" s="54"/>
      <c r="Q18" s="53"/>
      <c r="R18" s="54"/>
      <c r="S18" s="53"/>
      <c r="T18" s="54"/>
      <c r="U18" s="50"/>
    </row>
    <row r="19" spans="1:21" ht="27" customHeight="1">
      <c r="A19" s="51">
        <v>44270</v>
      </c>
      <c r="B19" s="100" t="s">
        <v>33</v>
      </c>
      <c r="C19" s="52">
        <f t="shared" si="0"/>
        <v>0</v>
      </c>
      <c r="D19" s="87">
        <f t="shared" si="1"/>
        <v>0</v>
      </c>
      <c r="E19" s="53"/>
      <c r="F19" s="92"/>
      <c r="G19" s="55"/>
      <c r="H19" s="54"/>
      <c r="I19" s="53"/>
      <c r="J19" s="54"/>
      <c r="K19" s="53"/>
      <c r="L19" s="96"/>
      <c r="M19" s="53"/>
      <c r="N19" s="92"/>
      <c r="O19" s="55"/>
      <c r="P19" s="54"/>
      <c r="Q19" s="53"/>
      <c r="R19" s="54"/>
      <c r="S19" s="53"/>
      <c r="T19" s="54"/>
      <c r="U19" s="50"/>
    </row>
    <row r="20" spans="1:21" ht="27" customHeight="1">
      <c r="A20" s="51">
        <v>44271</v>
      </c>
      <c r="B20" s="100" t="s">
        <v>34</v>
      </c>
      <c r="C20" s="52">
        <f t="shared" si="0"/>
        <v>0</v>
      </c>
      <c r="D20" s="87">
        <f t="shared" si="1"/>
        <v>0</v>
      </c>
      <c r="E20" s="53"/>
      <c r="F20" s="92"/>
      <c r="G20" s="55"/>
      <c r="H20" s="54"/>
      <c r="I20" s="53"/>
      <c r="J20" s="54"/>
      <c r="K20" s="53"/>
      <c r="L20" s="96"/>
      <c r="M20" s="53"/>
      <c r="N20" s="92"/>
      <c r="O20" s="55"/>
      <c r="P20" s="54"/>
      <c r="Q20" s="53"/>
      <c r="R20" s="54"/>
      <c r="S20" s="53"/>
      <c r="T20" s="54"/>
      <c r="U20" s="50"/>
    </row>
    <row r="21" spans="1:21" ht="27" customHeight="1">
      <c r="A21" s="51">
        <v>44272</v>
      </c>
      <c r="B21" s="100" t="s">
        <v>35</v>
      </c>
      <c r="C21" s="52">
        <f t="shared" si="0"/>
        <v>0</v>
      </c>
      <c r="D21" s="87">
        <f t="shared" si="1"/>
        <v>0</v>
      </c>
      <c r="E21" s="53"/>
      <c r="F21" s="92"/>
      <c r="G21" s="55"/>
      <c r="H21" s="54"/>
      <c r="I21" s="53"/>
      <c r="J21" s="54"/>
      <c r="K21" s="53"/>
      <c r="L21" s="96"/>
      <c r="M21" s="53"/>
      <c r="N21" s="92"/>
      <c r="O21" s="55"/>
      <c r="P21" s="54"/>
      <c r="Q21" s="53"/>
      <c r="R21" s="54"/>
      <c r="S21" s="53"/>
      <c r="T21" s="54"/>
      <c r="U21" s="50"/>
    </row>
    <row r="22" spans="1:21" ht="27" customHeight="1">
      <c r="A22" s="51">
        <v>44273</v>
      </c>
      <c r="B22" s="100" t="s">
        <v>36</v>
      </c>
      <c r="C22" s="52">
        <f t="shared" si="0"/>
        <v>0</v>
      </c>
      <c r="D22" s="87">
        <f t="shared" si="1"/>
        <v>0</v>
      </c>
      <c r="E22" s="53"/>
      <c r="F22" s="92"/>
      <c r="G22" s="55"/>
      <c r="H22" s="54"/>
      <c r="I22" s="53"/>
      <c r="J22" s="54"/>
      <c r="K22" s="53"/>
      <c r="L22" s="96"/>
      <c r="M22" s="53"/>
      <c r="N22" s="92"/>
      <c r="O22" s="55"/>
      <c r="P22" s="54"/>
      <c r="Q22" s="53"/>
      <c r="R22" s="54"/>
      <c r="S22" s="53"/>
      <c r="T22" s="54"/>
      <c r="U22" s="50"/>
    </row>
    <row r="23" spans="1:21" ht="27" customHeight="1">
      <c r="A23" s="51">
        <v>44274</v>
      </c>
      <c r="B23" s="100" t="s">
        <v>37</v>
      </c>
      <c r="C23" s="52">
        <f t="shared" si="0"/>
        <v>0</v>
      </c>
      <c r="D23" s="87">
        <f t="shared" si="1"/>
        <v>0</v>
      </c>
      <c r="E23" s="53"/>
      <c r="F23" s="92"/>
      <c r="G23" s="55"/>
      <c r="H23" s="54"/>
      <c r="I23" s="53"/>
      <c r="J23" s="54"/>
      <c r="K23" s="53"/>
      <c r="L23" s="96"/>
      <c r="M23" s="53"/>
      <c r="N23" s="92"/>
      <c r="O23" s="55"/>
      <c r="P23" s="54"/>
      <c r="Q23" s="53"/>
      <c r="R23" s="54"/>
      <c r="S23" s="53"/>
      <c r="T23" s="54"/>
      <c r="U23" s="50"/>
    </row>
    <row r="24" spans="1:21" ht="27" customHeight="1">
      <c r="A24" s="51">
        <v>44275</v>
      </c>
      <c r="B24" s="100" t="s">
        <v>38</v>
      </c>
      <c r="C24" s="52">
        <f t="shared" si="0"/>
        <v>0</v>
      </c>
      <c r="D24" s="87">
        <f t="shared" si="1"/>
        <v>0</v>
      </c>
      <c r="E24" s="53"/>
      <c r="F24" s="92"/>
      <c r="G24" s="55"/>
      <c r="H24" s="54"/>
      <c r="I24" s="53"/>
      <c r="J24" s="54"/>
      <c r="K24" s="53"/>
      <c r="L24" s="96"/>
      <c r="M24" s="53"/>
      <c r="N24" s="92"/>
      <c r="O24" s="55"/>
      <c r="P24" s="54"/>
      <c r="Q24" s="53"/>
      <c r="R24" s="54"/>
      <c r="S24" s="53"/>
      <c r="T24" s="54"/>
      <c r="U24" s="50"/>
    </row>
    <row r="25" spans="1:21" ht="27" customHeight="1">
      <c r="A25" s="51">
        <v>44276</v>
      </c>
      <c r="B25" s="100" t="s">
        <v>32</v>
      </c>
      <c r="C25" s="52">
        <f t="shared" si="0"/>
        <v>0</v>
      </c>
      <c r="D25" s="87">
        <f t="shared" si="1"/>
        <v>0</v>
      </c>
      <c r="E25" s="53"/>
      <c r="F25" s="92"/>
      <c r="G25" s="55"/>
      <c r="H25" s="54"/>
      <c r="I25" s="53"/>
      <c r="J25" s="54"/>
      <c r="K25" s="53"/>
      <c r="L25" s="96"/>
      <c r="M25" s="53"/>
      <c r="N25" s="92"/>
      <c r="O25" s="55"/>
      <c r="P25" s="54"/>
      <c r="Q25" s="53"/>
      <c r="R25" s="54"/>
      <c r="S25" s="53"/>
      <c r="T25" s="54"/>
      <c r="U25" s="50"/>
    </row>
    <row r="26" spans="1:21" ht="27" customHeight="1">
      <c r="A26" s="51">
        <v>44277</v>
      </c>
      <c r="B26" s="100" t="s">
        <v>33</v>
      </c>
      <c r="C26" s="52">
        <f t="shared" si="0"/>
        <v>0</v>
      </c>
      <c r="D26" s="87">
        <f t="shared" si="1"/>
        <v>0</v>
      </c>
      <c r="E26" s="53"/>
      <c r="F26" s="92"/>
      <c r="G26" s="55"/>
      <c r="H26" s="54"/>
      <c r="I26" s="53"/>
      <c r="J26" s="54"/>
      <c r="K26" s="53"/>
      <c r="L26" s="96"/>
      <c r="M26" s="53"/>
      <c r="N26" s="92"/>
      <c r="O26" s="55"/>
      <c r="P26" s="54"/>
      <c r="Q26" s="53"/>
      <c r="R26" s="54"/>
      <c r="S26" s="53"/>
      <c r="T26" s="54"/>
      <c r="U26" s="50"/>
    </row>
    <row r="27" spans="1:21" ht="27" customHeight="1">
      <c r="A27" s="51">
        <v>44278</v>
      </c>
      <c r="B27" s="100" t="s">
        <v>34</v>
      </c>
      <c r="C27" s="52">
        <f t="shared" si="0"/>
        <v>0</v>
      </c>
      <c r="D27" s="87">
        <f t="shared" si="1"/>
        <v>0</v>
      </c>
      <c r="E27" s="53"/>
      <c r="F27" s="92"/>
      <c r="G27" s="55"/>
      <c r="H27" s="54"/>
      <c r="I27" s="53"/>
      <c r="J27" s="54"/>
      <c r="K27" s="53"/>
      <c r="L27" s="96"/>
      <c r="M27" s="53"/>
      <c r="N27" s="92"/>
      <c r="O27" s="55"/>
      <c r="P27" s="54"/>
      <c r="Q27" s="53"/>
      <c r="R27" s="54"/>
      <c r="S27" s="53"/>
      <c r="T27" s="54"/>
      <c r="U27" s="50"/>
    </row>
    <row r="28" spans="1:21" ht="27" customHeight="1">
      <c r="A28" s="51">
        <v>44279</v>
      </c>
      <c r="B28" s="100" t="s">
        <v>35</v>
      </c>
      <c r="C28" s="52">
        <f t="shared" si="0"/>
        <v>0</v>
      </c>
      <c r="D28" s="87">
        <f t="shared" si="1"/>
        <v>0</v>
      </c>
      <c r="E28" s="53"/>
      <c r="F28" s="92"/>
      <c r="G28" s="55"/>
      <c r="H28" s="54"/>
      <c r="I28" s="53"/>
      <c r="J28" s="54"/>
      <c r="K28" s="53"/>
      <c r="L28" s="96"/>
      <c r="M28" s="53"/>
      <c r="N28" s="92"/>
      <c r="O28" s="55"/>
      <c r="P28" s="54"/>
      <c r="Q28" s="53"/>
      <c r="R28" s="54"/>
      <c r="S28" s="53"/>
      <c r="T28" s="54"/>
      <c r="U28" s="50"/>
    </row>
    <row r="29" spans="1:21" ht="27" customHeight="1">
      <c r="A29" s="51">
        <v>44280</v>
      </c>
      <c r="B29" s="100" t="s">
        <v>36</v>
      </c>
      <c r="C29" s="52">
        <f t="shared" si="0"/>
        <v>0</v>
      </c>
      <c r="D29" s="87">
        <f t="shared" si="1"/>
        <v>0</v>
      </c>
      <c r="E29" s="53"/>
      <c r="F29" s="92"/>
      <c r="G29" s="55"/>
      <c r="H29" s="54"/>
      <c r="I29" s="53"/>
      <c r="J29" s="54"/>
      <c r="K29" s="53"/>
      <c r="L29" s="96"/>
      <c r="M29" s="53"/>
      <c r="N29" s="92"/>
      <c r="O29" s="55"/>
      <c r="P29" s="54"/>
      <c r="Q29" s="53"/>
      <c r="R29" s="54"/>
      <c r="S29" s="53"/>
      <c r="T29" s="54"/>
      <c r="U29" s="50"/>
    </row>
    <row r="30" spans="1:21" ht="27" customHeight="1">
      <c r="A30" s="51">
        <v>44281</v>
      </c>
      <c r="B30" s="100" t="s">
        <v>37</v>
      </c>
      <c r="C30" s="52">
        <f t="shared" si="0"/>
        <v>0</v>
      </c>
      <c r="D30" s="87">
        <f t="shared" si="1"/>
        <v>0</v>
      </c>
      <c r="E30" s="53"/>
      <c r="F30" s="92"/>
      <c r="G30" s="55"/>
      <c r="H30" s="54"/>
      <c r="I30" s="53"/>
      <c r="J30" s="54"/>
      <c r="K30" s="53"/>
      <c r="L30" s="96"/>
      <c r="M30" s="53"/>
      <c r="N30" s="92"/>
      <c r="O30" s="55"/>
      <c r="P30" s="54"/>
      <c r="Q30" s="53"/>
      <c r="R30" s="54"/>
      <c r="S30" s="53"/>
      <c r="T30" s="54"/>
      <c r="U30" s="50"/>
    </row>
    <row r="31" spans="1:21" ht="27" customHeight="1">
      <c r="A31" s="51">
        <v>44282</v>
      </c>
      <c r="B31" s="100" t="s">
        <v>38</v>
      </c>
      <c r="C31" s="52">
        <f t="shared" si="0"/>
        <v>0</v>
      </c>
      <c r="D31" s="87">
        <f t="shared" si="1"/>
        <v>0</v>
      </c>
      <c r="E31" s="53"/>
      <c r="F31" s="92"/>
      <c r="G31" s="55"/>
      <c r="H31" s="54"/>
      <c r="I31" s="53"/>
      <c r="J31" s="54"/>
      <c r="K31" s="53"/>
      <c r="L31" s="96"/>
      <c r="M31" s="53"/>
      <c r="N31" s="92"/>
      <c r="O31" s="55"/>
      <c r="P31" s="54"/>
      <c r="Q31" s="53"/>
      <c r="R31" s="54"/>
      <c r="S31" s="53"/>
      <c r="T31" s="54"/>
      <c r="U31" s="50"/>
    </row>
    <row r="32" spans="1:21" ht="27" customHeight="1">
      <c r="A32" s="51">
        <v>44283</v>
      </c>
      <c r="B32" s="100" t="s">
        <v>32</v>
      </c>
      <c r="C32" s="52">
        <f t="shared" si="0"/>
        <v>0</v>
      </c>
      <c r="D32" s="87">
        <f t="shared" si="1"/>
        <v>0</v>
      </c>
      <c r="E32" s="53"/>
      <c r="F32" s="92"/>
      <c r="G32" s="55"/>
      <c r="H32" s="54"/>
      <c r="I32" s="53"/>
      <c r="J32" s="54"/>
      <c r="K32" s="53"/>
      <c r="L32" s="96"/>
      <c r="M32" s="53"/>
      <c r="N32" s="92"/>
      <c r="O32" s="55"/>
      <c r="P32" s="54"/>
      <c r="Q32" s="53"/>
      <c r="R32" s="54"/>
      <c r="S32" s="53"/>
      <c r="T32" s="54"/>
      <c r="U32" s="50"/>
    </row>
    <row r="33" spans="1:21" ht="27" customHeight="1">
      <c r="A33" s="51">
        <v>44284</v>
      </c>
      <c r="B33" s="100" t="s">
        <v>33</v>
      </c>
      <c r="C33" s="52">
        <f t="shared" si="0"/>
        <v>0</v>
      </c>
      <c r="D33" s="87">
        <f t="shared" si="1"/>
        <v>0</v>
      </c>
      <c r="E33" s="53"/>
      <c r="F33" s="92"/>
      <c r="G33" s="55"/>
      <c r="H33" s="54"/>
      <c r="I33" s="53"/>
      <c r="J33" s="54"/>
      <c r="K33" s="53"/>
      <c r="L33" s="96"/>
      <c r="M33" s="53"/>
      <c r="N33" s="92"/>
      <c r="O33" s="55"/>
      <c r="P33" s="54"/>
      <c r="Q33" s="53"/>
      <c r="R33" s="54"/>
      <c r="S33" s="53"/>
      <c r="T33" s="54"/>
      <c r="U33" s="50"/>
    </row>
    <row r="34" spans="1:21" ht="27" customHeight="1">
      <c r="A34" s="51">
        <v>44285</v>
      </c>
      <c r="B34" s="100" t="s">
        <v>34</v>
      </c>
      <c r="C34" s="52">
        <f>E34+G34+I34+K34+M34+O34+Q34+S34</f>
        <v>0</v>
      </c>
      <c r="D34" s="87">
        <f t="shared" si="1"/>
        <v>0</v>
      </c>
      <c r="E34" s="53"/>
      <c r="F34" s="92"/>
      <c r="G34" s="55"/>
      <c r="H34" s="54"/>
      <c r="I34" s="53"/>
      <c r="J34" s="54"/>
      <c r="K34" s="53"/>
      <c r="L34" s="96"/>
      <c r="M34" s="53"/>
      <c r="N34" s="92"/>
      <c r="O34" s="55"/>
      <c r="P34" s="54"/>
      <c r="Q34" s="53"/>
      <c r="R34" s="54"/>
      <c r="S34" s="53"/>
      <c r="T34" s="54"/>
      <c r="U34" s="224"/>
    </row>
    <row r="35" spans="1:21" ht="27" customHeight="1" thickBot="1">
      <c r="A35" s="67">
        <v>44286</v>
      </c>
      <c r="B35" s="101" t="s">
        <v>35</v>
      </c>
      <c r="C35" s="220">
        <f>E35+G35+I35+K35+M35+O35+Q35+S35</f>
        <v>0</v>
      </c>
      <c r="D35" s="221">
        <f>F35+H35+J35+L35+N35+P35+R35+T35</f>
        <v>0</v>
      </c>
      <c r="E35" s="102"/>
      <c r="F35" s="105"/>
      <c r="G35" s="104"/>
      <c r="H35" s="103"/>
      <c r="I35" s="102"/>
      <c r="J35" s="103"/>
      <c r="K35" s="102"/>
      <c r="L35" s="107"/>
      <c r="M35" s="102"/>
      <c r="N35" s="105"/>
      <c r="O35" s="104"/>
      <c r="P35" s="103"/>
      <c r="Q35" s="102"/>
      <c r="R35" s="103"/>
      <c r="S35" s="102"/>
      <c r="T35" s="107"/>
      <c r="U35" s="110"/>
    </row>
    <row r="36" spans="1:21" s="61" customFormat="1" ht="30" customHeight="1" thickBot="1">
      <c r="A36" s="305"/>
      <c r="B36" s="306"/>
      <c r="C36" s="56">
        <f>SUM(C5:C35)</f>
        <v>0</v>
      </c>
      <c r="D36" s="88">
        <f aca="true" t="shared" si="2" ref="D36:S36">SUM(D5:D35)</f>
        <v>0</v>
      </c>
      <c r="E36" s="58">
        <f>SUM(E5:E35)</f>
        <v>0</v>
      </c>
      <c r="F36" s="93">
        <f t="shared" si="2"/>
        <v>0</v>
      </c>
      <c r="G36" s="59">
        <f t="shared" si="2"/>
        <v>0</v>
      </c>
      <c r="H36" s="57">
        <f t="shared" si="2"/>
        <v>0</v>
      </c>
      <c r="I36" s="58">
        <f t="shared" si="2"/>
        <v>0</v>
      </c>
      <c r="J36" s="57">
        <f t="shared" si="2"/>
        <v>0</v>
      </c>
      <c r="K36" s="58">
        <f t="shared" si="2"/>
        <v>0</v>
      </c>
      <c r="L36" s="88">
        <f t="shared" si="2"/>
        <v>0</v>
      </c>
      <c r="M36" s="58">
        <f t="shared" si="2"/>
        <v>0</v>
      </c>
      <c r="N36" s="93">
        <f t="shared" si="2"/>
        <v>0</v>
      </c>
      <c r="O36" s="59">
        <f t="shared" si="2"/>
        <v>0</v>
      </c>
      <c r="P36" s="57">
        <f t="shared" si="2"/>
        <v>0</v>
      </c>
      <c r="Q36" s="58">
        <f t="shared" si="2"/>
        <v>0</v>
      </c>
      <c r="R36" s="57">
        <f t="shared" si="2"/>
        <v>0</v>
      </c>
      <c r="S36" s="58">
        <f t="shared" si="2"/>
        <v>0</v>
      </c>
      <c r="T36" s="88">
        <f>SUM(T5:T35)</f>
        <v>0</v>
      </c>
      <c r="U36" s="113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6:B36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Q50"/>
  <sheetViews>
    <sheetView zoomScale="85" zoomScaleNormal="85" zoomScaleSheetLayoutView="100" workbookViewId="0" topLeftCell="A1">
      <selection activeCell="I12" sqref="I12"/>
    </sheetView>
  </sheetViews>
  <sheetFormatPr defaultColWidth="9.00390625" defaultRowHeight="13.5"/>
  <cols>
    <col min="1" max="1" width="12.625" style="5" customWidth="1"/>
    <col min="2" max="2" width="10.125" style="4" customWidth="1"/>
    <col min="3" max="9" width="10.125" style="5" customWidth="1"/>
    <col min="10" max="10" width="10.625" style="5" customWidth="1"/>
    <col min="11" max="16384" width="9.00390625" style="5" customWidth="1"/>
  </cols>
  <sheetData>
    <row r="1" ht="39.75" customHeight="1"/>
    <row r="2" ht="15" customHeight="1">
      <c r="A2" t="s">
        <v>60</v>
      </c>
    </row>
    <row r="3" spans="1:10" s="181" customFormat="1" ht="19.5" customHeight="1">
      <c r="A3" s="278" t="s">
        <v>92</v>
      </c>
      <c r="B3" s="278"/>
      <c r="C3" s="278"/>
      <c r="D3" s="278"/>
      <c r="E3" s="278"/>
      <c r="F3" s="278"/>
      <c r="G3" s="278"/>
      <c r="H3" s="278"/>
      <c r="I3" s="278"/>
      <c r="J3" s="180"/>
    </row>
    <row r="4" ht="15" customHeight="1">
      <c r="I4" s="19" t="s">
        <v>20</v>
      </c>
    </row>
    <row r="5" ht="15" customHeight="1">
      <c r="A5" s="2" t="s">
        <v>6</v>
      </c>
    </row>
    <row r="6" spans="1:9" ht="18" customHeight="1">
      <c r="A6" t="s">
        <v>1</v>
      </c>
      <c r="F6" s="35" t="s">
        <v>59</v>
      </c>
      <c r="G6" s="36"/>
      <c r="H6" s="36"/>
      <c r="I6" s="37"/>
    </row>
    <row r="7" spans="1:9" ht="18" customHeight="1">
      <c r="A7" s="32" t="s">
        <v>14</v>
      </c>
      <c r="F7" s="35" t="s">
        <v>58</v>
      </c>
      <c r="G7" s="36"/>
      <c r="H7" s="36"/>
      <c r="I7" s="37"/>
    </row>
    <row r="8" spans="6:9" ht="18" customHeight="1">
      <c r="F8" s="35" t="s">
        <v>15</v>
      </c>
      <c r="G8" s="36"/>
      <c r="H8" s="36"/>
      <c r="I8" s="37"/>
    </row>
    <row r="9" spans="2:9" ht="9.75" customHeight="1">
      <c r="B9"/>
      <c r="C9"/>
      <c r="D9"/>
      <c r="E9"/>
      <c r="F9"/>
      <c r="G9"/>
      <c r="I9"/>
    </row>
    <row r="10" spans="1:9" ht="16.5" customHeight="1">
      <c r="A10" s="271" t="s">
        <v>24</v>
      </c>
      <c r="B10" s="271"/>
      <c r="C10" s="271"/>
      <c r="D10" s="271"/>
      <c r="E10" s="271"/>
      <c r="F10" s="271"/>
      <c r="G10" s="271"/>
      <c r="H10" s="271"/>
      <c r="I10" s="271"/>
    </row>
    <row r="11" spans="2:9" ht="7.5" customHeight="1">
      <c r="B11"/>
      <c r="C11"/>
      <c r="D11"/>
      <c r="E11"/>
      <c r="F11"/>
      <c r="G11"/>
      <c r="I11"/>
    </row>
    <row r="12" s="181" customFormat="1" ht="14.25">
      <c r="A12" s="182" t="s">
        <v>93</v>
      </c>
    </row>
    <row r="13" ht="7.5" customHeight="1" thickBot="1">
      <c r="B13" s="8"/>
    </row>
    <row r="14" spans="2:16" ht="7.5" customHeight="1" thickTop="1">
      <c r="B14" s="272" t="s">
        <v>16</v>
      </c>
      <c r="C14" s="273"/>
      <c r="D14" s="273"/>
      <c r="E14" s="273"/>
      <c r="F14" s="273"/>
      <c r="G14" s="33"/>
      <c r="H14" s="6"/>
      <c r="I14" s="6"/>
      <c r="J14" s="6"/>
      <c r="K14" s="6"/>
      <c r="L14" s="6"/>
      <c r="M14" s="6"/>
      <c r="N14" s="6"/>
      <c r="O14" s="7"/>
      <c r="P14" s="7"/>
    </row>
    <row r="15" spans="2:16" ht="16.5" customHeight="1">
      <c r="B15" s="274"/>
      <c r="C15" s="275"/>
      <c r="D15" s="275"/>
      <c r="E15" s="275"/>
      <c r="F15" s="275"/>
      <c r="G15" s="31"/>
      <c r="I15" s="12"/>
      <c r="J15" s="9"/>
      <c r="K15" s="10"/>
      <c r="L15" s="10"/>
      <c r="O15" s="7"/>
      <c r="P15" s="7"/>
    </row>
    <row r="16" spans="2:16" ht="7.5" customHeight="1" thickBot="1">
      <c r="B16" s="276"/>
      <c r="C16" s="277"/>
      <c r="D16" s="277"/>
      <c r="E16" s="277"/>
      <c r="F16" s="277"/>
      <c r="G16" s="34"/>
      <c r="H16" s="27"/>
      <c r="I16" s="6"/>
      <c r="J16" s="6"/>
      <c r="K16" s="6"/>
      <c r="L16" s="6"/>
      <c r="O16" s="7"/>
      <c r="P16" s="7"/>
    </row>
    <row r="17" spans="2:17" ht="7.5" customHeight="1" thickTop="1">
      <c r="B17" s="6"/>
      <c r="C17" s="6"/>
      <c r="D17" s="6"/>
      <c r="E17" s="6"/>
      <c r="F17" s="30"/>
      <c r="G17" s="6"/>
      <c r="I17" s="27"/>
      <c r="J17" s="6"/>
      <c r="K17" s="6"/>
      <c r="L17" s="6"/>
      <c r="M17" s="6"/>
      <c r="P17" s="7"/>
      <c r="Q17" s="7"/>
    </row>
    <row r="18" spans="1:15" ht="14.25">
      <c r="A18" s="1" t="s">
        <v>18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7.5" customHeight="1" thickBot="1"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9" ht="22.5" customHeight="1" thickBot="1">
      <c r="A20" s="18" t="s">
        <v>0</v>
      </c>
      <c r="B20" s="13" t="s">
        <v>57</v>
      </c>
      <c r="C20" s="18" t="s">
        <v>83</v>
      </c>
      <c r="D20" s="11" t="s">
        <v>84</v>
      </c>
      <c r="E20" s="11" t="s">
        <v>85</v>
      </c>
      <c r="F20" s="20" t="s">
        <v>86</v>
      </c>
      <c r="G20" s="11" t="s">
        <v>88</v>
      </c>
      <c r="H20" s="22" t="s">
        <v>90</v>
      </c>
      <c r="I20" s="28" t="s">
        <v>8</v>
      </c>
    </row>
    <row r="21" spans="1:9" ht="22.5" customHeight="1" thickTop="1">
      <c r="A21" s="279" t="s">
        <v>5</v>
      </c>
      <c r="B21" s="14" t="s">
        <v>55</v>
      </c>
      <c r="C21" s="78">
        <f>'【受入】2020.10'!$E$35</f>
        <v>0</v>
      </c>
      <c r="D21" s="76">
        <f>'【受入】2020.11'!$E$34</f>
        <v>0</v>
      </c>
      <c r="E21" s="76">
        <f>'【受入】2020.12'!$E$35</f>
        <v>0</v>
      </c>
      <c r="F21" s="76">
        <f>'【受入】2021.1'!$E$35</f>
        <v>0</v>
      </c>
      <c r="G21" s="76">
        <f>'【受入】2021.2'!$E$32</f>
        <v>0</v>
      </c>
      <c r="H21" s="76">
        <f>'【受入】2021.3'!$E$35</f>
        <v>0</v>
      </c>
      <c r="I21" s="241">
        <f aca="true" t="shared" si="0" ref="I21:I29">SUM(C21:H21)</f>
        <v>0</v>
      </c>
    </row>
    <row r="22" spans="1:9" ht="22.5" customHeight="1">
      <c r="A22" s="265"/>
      <c r="B22" s="15" t="s">
        <v>54</v>
      </c>
      <c r="C22" s="79">
        <f>'【受入】2020.10'!$F$35</f>
        <v>0</v>
      </c>
      <c r="D22" s="74">
        <f>'【受入】2020.11'!$F$34</f>
        <v>0</v>
      </c>
      <c r="E22" s="74">
        <f>'【受入】2020.12'!$F$35</f>
        <v>0</v>
      </c>
      <c r="F22" s="74">
        <f>'【受入】2021.1'!$F$35</f>
        <v>0</v>
      </c>
      <c r="G22" s="74">
        <f>'【受入】2021.2'!$F$32</f>
        <v>0</v>
      </c>
      <c r="H22" s="74">
        <f>'【受入】2021.3'!$F$35</f>
        <v>0</v>
      </c>
      <c r="I22" s="242">
        <f t="shared" si="0"/>
        <v>0</v>
      </c>
    </row>
    <row r="23" spans="1:9" ht="22.5" customHeight="1">
      <c r="A23" s="280" t="s">
        <v>2</v>
      </c>
      <c r="B23" s="16" t="s">
        <v>55</v>
      </c>
      <c r="C23" s="77">
        <f>'【受入】2020.10'!$G$35</f>
        <v>0</v>
      </c>
      <c r="D23" s="75">
        <f>'【受入】2020.11'!$G$34</f>
        <v>0</v>
      </c>
      <c r="E23" s="75">
        <f>'【受入】2020.12'!$G$35</f>
        <v>0</v>
      </c>
      <c r="F23" s="75">
        <f>'【受入】2021.1'!$G$35</f>
        <v>0</v>
      </c>
      <c r="G23" s="75">
        <f>'【受入】2021.2'!$G$32</f>
        <v>0</v>
      </c>
      <c r="H23" s="75">
        <f>'【受入】2021.3'!$G$35</f>
        <v>0</v>
      </c>
      <c r="I23" s="243">
        <f t="shared" si="0"/>
        <v>0</v>
      </c>
    </row>
    <row r="24" spans="1:9" ht="22.5" customHeight="1">
      <c r="A24" s="281"/>
      <c r="B24" s="15" t="s">
        <v>54</v>
      </c>
      <c r="C24" s="79">
        <f>'【受入】2020.10'!$H$35</f>
        <v>0</v>
      </c>
      <c r="D24" s="74">
        <f>'【受入】2020.11'!$H$34</f>
        <v>0</v>
      </c>
      <c r="E24" s="74">
        <f>'【受入】2020.12'!$H$35</f>
        <v>0</v>
      </c>
      <c r="F24" s="74">
        <f>'【受入】2021.1'!$H$35</f>
        <v>0</v>
      </c>
      <c r="G24" s="74">
        <f>'【受入】2021.2'!$H$32</f>
        <v>0</v>
      </c>
      <c r="H24" s="74">
        <f>'【受入】2021.3'!$H$35</f>
        <v>0</v>
      </c>
      <c r="I24" s="242">
        <f t="shared" si="0"/>
        <v>0</v>
      </c>
    </row>
    <row r="25" spans="1:9" ht="22.5" customHeight="1">
      <c r="A25" s="280" t="s">
        <v>3</v>
      </c>
      <c r="B25" s="16" t="s">
        <v>55</v>
      </c>
      <c r="C25" s="77">
        <f>'【受入】2020.10'!$I$35</f>
        <v>0</v>
      </c>
      <c r="D25" s="75">
        <f>'【受入】2020.11'!$I$34</f>
        <v>0</v>
      </c>
      <c r="E25" s="75">
        <f>'【受入】2020.12'!$I$35</f>
        <v>0</v>
      </c>
      <c r="F25" s="75">
        <f>'【受入】2021.1'!$I$35</f>
        <v>0</v>
      </c>
      <c r="G25" s="75">
        <f>'【受入】2021.2'!$I$32</f>
        <v>0</v>
      </c>
      <c r="H25" s="75">
        <f>'【受入】2021.3'!$I$35</f>
        <v>0</v>
      </c>
      <c r="I25" s="244">
        <f t="shared" si="0"/>
        <v>0</v>
      </c>
    </row>
    <row r="26" spans="1:9" ht="22.5" customHeight="1">
      <c r="A26" s="281"/>
      <c r="B26" s="15" t="s">
        <v>54</v>
      </c>
      <c r="C26" s="79">
        <f>'【受入】2020.10'!$J$35</f>
        <v>0</v>
      </c>
      <c r="D26" s="74">
        <f>'【受入】2020.11'!$J$34</f>
        <v>0</v>
      </c>
      <c r="E26" s="74">
        <f>'【受入】2020.12'!$J$35</f>
        <v>0</v>
      </c>
      <c r="F26" s="74">
        <f>'【受入】2021.1'!$J$35</f>
        <v>0</v>
      </c>
      <c r="G26" s="74">
        <f>'【受入】2021.2'!$J$32</f>
        <v>0</v>
      </c>
      <c r="H26" s="74">
        <f>'【受入】2021.3'!$J$35</f>
        <v>0</v>
      </c>
      <c r="I26" s="245">
        <f t="shared" si="0"/>
        <v>0</v>
      </c>
    </row>
    <row r="27" spans="1:9" ht="22.5" customHeight="1">
      <c r="A27" s="280" t="s">
        <v>4</v>
      </c>
      <c r="B27" s="16" t="s">
        <v>55</v>
      </c>
      <c r="C27" s="77">
        <f>'【受入】2020.10'!$K$35</f>
        <v>0</v>
      </c>
      <c r="D27" s="75">
        <f>'【受入】2020.11'!$K$34</f>
        <v>0</v>
      </c>
      <c r="E27" s="75">
        <f>'【受入】2020.12'!$K$35</f>
        <v>0</v>
      </c>
      <c r="F27" s="75">
        <f>'【受入】2021.1'!$K$35</f>
        <v>0</v>
      </c>
      <c r="G27" s="75">
        <f>'【受入】2021.2'!$K$32</f>
        <v>0</v>
      </c>
      <c r="H27" s="75">
        <f>'【受入】2021.3'!$K$35</f>
        <v>0</v>
      </c>
      <c r="I27" s="244">
        <f t="shared" si="0"/>
        <v>0</v>
      </c>
    </row>
    <row r="28" spans="1:9" ht="22.5" customHeight="1">
      <c r="A28" s="281"/>
      <c r="B28" s="15" t="s">
        <v>54</v>
      </c>
      <c r="C28" s="79">
        <f>'【受入】2020.10'!$L$35</f>
        <v>0</v>
      </c>
      <c r="D28" s="74">
        <f>'【受入】2020.11'!$L$34</f>
        <v>0</v>
      </c>
      <c r="E28" s="74">
        <f>'【受入】2020.12'!$L$35</f>
        <v>0</v>
      </c>
      <c r="F28" s="74">
        <f>'【受入】2021.1'!$L$35</f>
        <v>0</v>
      </c>
      <c r="G28" s="74">
        <f>'【受入】2021.2'!$L$32</f>
        <v>0</v>
      </c>
      <c r="H28" s="74">
        <f>'【受入】2021.3'!$L$35</f>
        <v>0</v>
      </c>
      <c r="I28" s="245">
        <f t="shared" si="0"/>
        <v>0</v>
      </c>
    </row>
    <row r="29" spans="1:9" ht="22.5" customHeight="1">
      <c r="A29" s="261" t="s">
        <v>7</v>
      </c>
      <c r="B29" s="16" t="s">
        <v>55</v>
      </c>
      <c r="C29" s="77">
        <f>'【受入】2020.10'!$M$35</f>
        <v>0</v>
      </c>
      <c r="D29" s="75">
        <f>'【受入】2020.11'!$M$34</f>
        <v>0</v>
      </c>
      <c r="E29" s="75">
        <f>'【受入】2020.12'!$M$35</f>
        <v>0</v>
      </c>
      <c r="F29" s="75">
        <f>'【受入】2021.1'!$M$35</f>
        <v>0</v>
      </c>
      <c r="G29" s="75">
        <f>'【受入】2021.2'!$M$32</f>
        <v>0</v>
      </c>
      <c r="H29" s="75">
        <f>'【受入】2021.3'!$M$35</f>
        <v>0</v>
      </c>
      <c r="I29" s="244">
        <f t="shared" si="0"/>
        <v>0</v>
      </c>
    </row>
    <row r="30" spans="1:9" ht="22.5" customHeight="1">
      <c r="A30" s="265"/>
      <c r="B30" s="15" t="s">
        <v>54</v>
      </c>
      <c r="C30" s="79">
        <f>'【受入】2020.10'!$N$35</f>
        <v>0</v>
      </c>
      <c r="D30" s="74">
        <f>'【受入】2020.11'!$N$34</f>
        <v>0</v>
      </c>
      <c r="E30" s="74">
        <f>'【受入】2020.12'!$N$35</f>
        <v>0</v>
      </c>
      <c r="F30" s="74">
        <f>'【受入】2021.1'!$N$35</f>
        <v>0</v>
      </c>
      <c r="G30" s="74">
        <f>'【受入】2021.2'!$N$32</f>
        <v>0</v>
      </c>
      <c r="H30" s="74">
        <f>'【受入】2021.3'!$N$35</f>
        <v>0</v>
      </c>
      <c r="I30" s="245">
        <f aca="true" t="shared" si="1" ref="I30:I38">SUM(C30:H30)</f>
        <v>0</v>
      </c>
    </row>
    <row r="31" spans="1:9" ht="22.5" customHeight="1">
      <c r="A31" s="261" t="s">
        <v>10</v>
      </c>
      <c r="B31" s="16" t="s">
        <v>55</v>
      </c>
      <c r="C31" s="77">
        <f>'【受入】2020.10'!$O$35</f>
        <v>0</v>
      </c>
      <c r="D31" s="75">
        <f>'【受入】2020.11'!$O$34</f>
        <v>0</v>
      </c>
      <c r="E31" s="75">
        <f>'【受入】2020.12'!$O$35</f>
        <v>0</v>
      </c>
      <c r="F31" s="75">
        <f>'【受入】2021.1'!$O$35</f>
        <v>0</v>
      </c>
      <c r="G31" s="75">
        <f>'【受入】2021.2'!$O$32</f>
        <v>0</v>
      </c>
      <c r="H31" s="75">
        <f>'【受入】2021.3'!$O$35</f>
        <v>0</v>
      </c>
      <c r="I31" s="246">
        <f t="shared" si="1"/>
        <v>0</v>
      </c>
    </row>
    <row r="32" spans="1:9" ht="22.5" customHeight="1">
      <c r="A32" s="265"/>
      <c r="B32" s="15" t="s">
        <v>54</v>
      </c>
      <c r="C32" s="79">
        <f>'【受入】2020.10'!$P$35</f>
        <v>0</v>
      </c>
      <c r="D32" s="74">
        <f>'【受入】2020.11'!$P$34</f>
        <v>0</v>
      </c>
      <c r="E32" s="74">
        <f>'【受入】2020.12'!$P$35</f>
        <v>0</v>
      </c>
      <c r="F32" s="74">
        <f>'【受入】2021.1'!$P$35</f>
        <v>0</v>
      </c>
      <c r="G32" s="74">
        <f>'【受入】2021.2'!$P$32</f>
        <v>0</v>
      </c>
      <c r="H32" s="74">
        <f>'【受入】2021.3'!$P$35</f>
        <v>0</v>
      </c>
      <c r="I32" s="247">
        <f t="shared" si="1"/>
        <v>0</v>
      </c>
    </row>
    <row r="33" spans="1:9" ht="22.5" customHeight="1">
      <c r="A33" s="266" t="s">
        <v>70</v>
      </c>
      <c r="B33" s="16" t="s">
        <v>55</v>
      </c>
      <c r="C33" s="77">
        <f>'【受入】2020.10'!$Q$35</f>
        <v>0</v>
      </c>
      <c r="D33" s="75">
        <f>'【受入】2020.11'!$Q$34</f>
        <v>0</v>
      </c>
      <c r="E33" s="75">
        <f>'【受入】2020.12'!$Q$35</f>
        <v>0</v>
      </c>
      <c r="F33" s="75">
        <f>'【受入】2021.1'!$Q$35</f>
        <v>0</v>
      </c>
      <c r="G33" s="75">
        <f>'【受入】2021.2'!$Q$32</f>
        <v>0</v>
      </c>
      <c r="H33" s="75">
        <f>'【受入】2021.3'!$Q$35</f>
        <v>0</v>
      </c>
      <c r="I33" s="246">
        <f t="shared" si="1"/>
        <v>0</v>
      </c>
    </row>
    <row r="34" spans="1:9" ht="22.5" customHeight="1">
      <c r="A34" s="267"/>
      <c r="B34" s="15" t="s">
        <v>54</v>
      </c>
      <c r="C34" s="79">
        <f>'【受入】2020.10'!$R$35</f>
        <v>0</v>
      </c>
      <c r="D34" s="74">
        <f>'【受入】2020.11'!$R$34</f>
        <v>0</v>
      </c>
      <c r="E34" s="74">
        <f>'【受入】2020.12'!$R$35</f>
        <v>0</v>
      </c>
      <c r="F34" s="74">
        <f>'【受入】2021.1'!$R$35</f>
        <v>0</v>
      </c>
      <c r="G34" s="74">
        <f>'【受入】2021.2'!$R$32</f>
        <v>0</v>
      </c>
      <c r="H34" s="74">
        <f>'【受入】2021.3'!$R$35</f>
        <v>0</v>
      </c>
      <c r="I34" s="247">
        <f>SUM(C34:H34)</f>
        <v>0</v>
      </c>
    </row>
    <row r="35" spans="1:9" ht="22.5" customHeight="1">
      <c r="A35" s="266" t="s">
        <v>71</v>
      </c>
      <c r="B35" s="16" t="s">
        <v>55</v>
      </c>
      <c r="C35" s="77">
        <f>'【受入】2020.10'!$S$35</f>
        <v>0</v>
      </c>
      <c r="D35" s="75">
        <f>'【受入】2020.11'!$S$34</f>
        <v>0</v>
      </c>
      <c r="E35" s="75">
        <f>'【受入】2020.12'!$S$35</f>
        <v>0</v>
      </c>
      <c r="F35" s="75">
        <f>'【受入】2021.1'!$S$35</f>
        <v>0</v>
      </c>
      <c r="G35" s="75">
        <f>'【受入】2021.2'!$S$32</f>
        <v>0</v>
      </c>
      <c r="H35" s="75">
        <f>'【受入】2021.3'!$S$35</f>
        <v>0</v>
      </c>
      <c r="I35" s="244">
        <f t="shared" si="1"/>
        <v>0</v>
      </c>
    </row>
    <row r="36" spans="1:9" ht="22.5" customHeight="1">
      <c r="A36" s="267"/>
      <c r="B36" s="15" t="s">
        <v>54</v>
      </c>
      <c r="C36" s="79">
        <f>'【受入】2020.10'!$T$35</f>
        <v>0</v>
      </c>
      <c r="D36" s="74">
        <f>'【受入】2020.11'!$T$34</f>
        <v>0</v>
      </c>
      <c r="E36" s="74">
        <f>'【受入】2020.12'!$T$35</f>
        <v>0</v>
      </c>
      <c r="F36" s="74">
        <f>'【受入】2021.1'!$T$35</f>
        <v>0</v>
      </c>
      <c r="G36" s="74">
        <f>'【受入】2021.2'!$T$32</f>
        <v>0</v>
      </c>
      <c r="H36" s="74">
        <f>'【受入】2021.3'!$T$35</f>
        <v>0</v>
      </c>
      <c r="I36" s="245">
        <f t="shared" si="1"/>
        <v>0</v>
      </c>
    </row>
    <row r="37" spans="1:9" ht="22.5" customHeight="1">
      <c r="A37" s="261" t="s">
        <v>56</v>
      </c>
      <c r="B37" s="16" t="s">
        <v>55</v>
      </c>
      <c r="C37" s="77">
        <f>'【受入】2020.10'!$U$35</f>
        <v>0</v>
      </c>
      <c r="D37" s="75">
        <f>'【受入】2020.11'!$U$34</f>
        <v>0</v>
      </c>
      <c r="E37" s="75">
        <f>'【受入】2020.12'!$U$35</f>
        <v>0</v>
      </c>
      <c r="F37" s="75">
        <f>'【受入】2021.1'!$U$35</f>
        <v>0</v>
      </c>
      <c r="G37" s="75">
        <f>'【受入】2021.2'!$U$32</f>
        <v>0</v>
      </c>
      <c r="H37" s="75">
        <f>'【受入】2021.3'!$U$35</f>
        <v>0</v>
      </c>
      <c r="I37" s="244">
        <f t="shared" si="1"/>
        <v>0</v>
      </c>
    </row>
    <row r="38" spans="1:9" ht="22.5" customHeight="1" thickBot="1">
      <c r="A38" s="262"/>
      <c r="B38" s="124" t="s">
        <v>54</v>
      </c>
      <c r="C38" s="123">
        <f>'【受入】2020.10'!$V$35</f>
        <v>0</v>
      </c>
      <c r="D38" s="122">
        <f>'【受入】2020.11'!$V$34</f>
        <v>0</v>
      </c>
      <c r="E38" s="122">
        <f>'【受入】2020.12'!$V$35</f>
        <v>0</v>
      </c>
      <c r="F38" s="122">
        <f>'【受入】2021.1'!$V$35</f>
        <v>0</v>
      </c>
      <c r="G38" s="122">
        <f>'【受入】2021.2'!$V$32</f>
        <v>0</v>
      </c>
      <c r="H38" s="122">
        <f>'【受入】2021.3'!$V$35</f>
        <v>0</v>
      </c>
      <c r="I38" s="248">
        <f t="shared" si="1"/>
        <v>0</v>
      </c>
    </row>
    <row r="39" spans="1:9" ht="22.5" customHeight="1" thickTop="1">
      <c r="A39" s="263" t="s">
        <v>8</v>
      </c>
      <c r="B39" s="21" t="s">
        <v>55</v>
      </c>
      <c r="C39" s="216">
        <f>C21+C23+C25+C27+C29+C31+C33+C35+C37</f>
        <v>0</v>
      </c>
      <c r="D39" s="218">
        <f>D21+D23+D25+D27+D29+D31+D33+D35+D37</f>
        <v>0</v>
      </c>
      <c r="E39" s="70">
        <f aca="true" t="shared" si="2" ref="D39:I40">E21+E23+E25+E27+E29+E31+E33+E35+E37</f>
        <v>0</v>
      </c>
      <c r="F39" s="71">
        <f t="shared" si="2"/>
        <v>0</v>
      </c>
      <c r="G39" s="219">
        <f>G21+G23+G25+G27+G29+G31+G33+G35+G37</f>
        <v>0</v>
      </c>
      <c r="H39" s="239">
        <f>H21+H23+H25+H27+H29+H31+H33+H35+H37</f>
        <v>0</v>
      </c>
      <c r="I39" s="249">
        <f>I21+I23+I25+I27+I29+I31+I33+I35+I37</f>
        <v>0</v>
      </c>
    </row>
    <row r="40" spans="1:9" ht="22.5" customHeight="1" thickBot="1">
      <c r="A40" s="264"/>
      <c r="B40" s="17" t="s">
        <v>54</v>
      </c>
      <c r="C40" s="217">
        <f>C22+C24+C26+C28+C30+C32+C34+C36+C38</f>
        <v>0</v>
      </c>
      <c r="D40" s="73">
        <f t="shared" si="2"/>
        <v>0</v>
      </c>
      <c r="E40" s="121">
        <f t="shared" si="2"/>
        <v>0</v>
      </c>
      <c r="F40" s="73">
        <f t="shared" si="2"/>
        <v>0</v>
      </c>
      <c r="G40" s="121">
        <f>G22+G24+G26+G28+G30+G32+G34+G36+G38</f>
        <v>0</v>
      </c>
      <c r="H40" s="240">
        <f>H22+H24+H26+H28+H30+H32+H34+H36+H38</f>
        <v>0</v>
      </c>
      <c r="I40" s="250">
        <f t="shared" si="2"/>
        <v>0</v>
      </c>
    </row>
    <row r="41" spans="1:10" ht="7.5" customHeight="1">
      <c r="A41" s="120"/>
      <c r="B41" s="120"/>
      <c r="C41" s="120"/>
      <c r="D41" s="119"/>
      <c r="E41" s="119"/>
      <c r="F41" s="119"/>
      <c r="G41" s="118"/>
      <c r="H41" s="118"/>
      <c r="I41" s="118"/>
      <c r="J41" s="118"/>
    </row>
    <row r="42" spans="1:10" ht="12" customHeight="1">
      <c r="A42" s="32" t="s">
        <v>53</v>
      </c>
      <c r="B42"/>
      <c r="C42"/>
      <c r="D42"/>
      <c r="E42"/>
      <c r="F42"/>
      <c r="G42"/>
      <c r="H42"/>
      <c r="I42"/>
      <c r="J42" s="19"/>
    </row>
    <row r="43" s="116" customFormat="1" ht="13.5" customHeight="1">
      <c r="A43" s="117" t="s">
        <v>52</v>
      </c>
    </row>
    <row r="44" s="116" customFormat="1" ht="13.5" customHeight="1">
      <c r="A44" s="117" t="s">
        <v>51</v>
      </c>
    </row>
    <row r="45" s="116" customFormat="1" ht="13.5" customHeight="1">
      <c r="A45" s="117" t="s">
        <v>50</v>
      </c>
    </row>
    <row r="46" spans="1:10" ht="7.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9" ht="30.75" customHeight="1">
      <c r="A47" s="259" t="s">
        <v>49</v>
      </c>
      <c r="B47" s="260"/>
      <c r="C47" s="260"/>
      <c r="D47" s="260"/>
      <c r="E47" s="268"/>
      <c r="F47" s="269"/>
      <c r="G47" s="269"/>
      <c r="H47" s="269"/>
      <c r="I47" s="270"/>
    </row>
    <row r="48" spans="1:9" ht="30.75" customHeight="1">
      <c r="A48" s="259" t="s">
        <v>48</v>
      </c>
      <c r="B48" s="260"/>
      <c r="C48" s="260"/>
      <c r="D48" s="260"/>
      <c r="E48" s="268"/>
      <c r="F48" s="269"/>
      <c r="G48" s="269"/>
      <c r="H48" s="269"/>
      <c r="I48" s="270"/>
    </row>
    <row r="49" spans="1:9" ht="30.75" customHeight="1">
      <c r="A49" s="259" t="s">
        <v>47</v>
      </c>
      <c r="B49" s="260"/>
      <c r="C49" s="260"/>
      <c r="D49" s="260"/>
      <c r="E49" s="268"/>
      <c r="F49" s="269"/>
      <c r="G49" s="269"/>
      <c r="H49" s="269"/>
      <c r="I49" s="270"/>
    </row>
    <row r="50" spans="1:10" ht="14.25">
      <c r="A50" s="29"/>
      <c r="B50" s="29"/>
      <c r="C50" s="29"/>
      <c r="D50" s="29"/>
      <c r="E50" s="29"/>
      <c r="F50" s="29"/>
      <c r="G50" s="29"/>
      <c r="H50" s="29"/>
      <c r="I50" s="29"/>
      <c r="J50" s="29"/>
    </row>
  </sheetData>
  <sheetProtection/>
  <mergeCells count="19">
    <mergeCell ref="E49:I49"/>
    <mergeCell ref="E48:I48"/>
    <mergeCell ref="E47:I47"/>
    <mergeCell ref="A10:I10"/>
    <mergeCell ref="B14:F16"/>
    <mergeCell ref="A3:I3"/>
    <mergeCell ref="A21:A22"/>
    <mergeCell ref="A23:A24"/>
    <mergeCell ref="A25:A26"/>
    <mergeCell ref="A27:A28"/>
    <mergeCell ref="A49:D49"/>
    <mergeCell ref="A37:A38"/>
    <mergeCell ref="A39:A40"/>
    <mergeCell ref="A29:A30"/>
    <mergeCell ref="A31:A32"/>
    <mergeCell ref="A33:A34"/>
    <mergeCell ref="A35:A36"/>
    <mergeCell ref="A48:D48"/>
    <mergeCell ref="A47:D47"/>
  </mergeCells>
  <printOptions horizontalCentered="1"/>
  <pageMargins left="0.5905511811023623" right="0.5905511811023623" top="0.1968503937007874" bottom="0.1968503937007874" header="0.35433070866141736" footer="0.1574803149606299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Q41"/>
  <sheetViews>
    <sheetView zoomScale="85" zoomScaleNormal="85" zoomScaleSheetLayoutView="85" workbookViewId="0" topLeftCell="A1">
      <selection activeCell="C12" sqref="C12"/>
    </sheetView>
  </sheetViews>
  <sheetFormatPr defaultColWidth="9.00390625" defaultRowHeight="13.5"/>
  <cols>
    <col min="1" max="1" width="12.625" style="5" customWidth="1"/>
    <col min="2" max="2" width="10.125" style="4" customWidth="1"/>
    <col min="3" max="9" width="10.125" style="5" customWidth="1"/>
    <col min="10" max="10" width="10.625" style="5" customWidth="1"/>
    <col min="11" max="16384" width="9.00390625" style="5" customWidth="1"/>
  </cols>
  <sheetData>
    <row r="1" ht="39.75" customHeight="1"/>
    <row r="2" ht="15" customHeight="1">
      <c r="A2" t="s">
        <v>21</v>
      </c>
    </row>
    <row r="3" spans="1:10" ht="19.5" customHeight="1">
      <c r="A3" s="275" t="s">
        <v>82</v>
      </c>
      <c r="B3" s="275"/>
      <c r="C3" s="275"/>
      <c r="D3" s="275"/>
      <c r="E3" s="275"/>
      <c r="F3" s="275"/>
      <c r="G3" s="275"/>
      <c r="H3" s="275"/>
      <c r="I3" s="275"/>
      <c r="J3" s="12"/>
    </row>
    <row r="4" ht="15" customHeight="1">
      <c r="I4" s="19" t="s">
        <v>20</v>
      </c>
    </row>
    <row r="5" ht="15" customHeight="1">
      <c r="A5" s="2" t="s">
        <v>6</v>
      </c>
    </row>
    <row r="6" spans="1:9" ht="18" customHeight="1">
      <c r="A6" t="s">
        <v>1</v>
      </c>
      <c r="F6" s="35" t="s">
        <v>22</v>
      </c>
      <c r="G6" s="36"/>
      <c r="H6" s="36"/>
      <c r="I6" s="37"/>
    </row>
    <row r="7" spans="1:9" ht="18" customHeight="1">
      <c r="A7" s="32" t="s">
        <v>14</v>
      </c>
      <c r="F7" s="35" t="s">
        <v>23</v>
      </c>
      <c r="G7" s="36"/>
      <c r="H7" s="36"/>
      <c r="I7" s="37"/>
    </row>
    <row r="8" spans="6:9" ht="18" customHeight="1">
      <c r="F8" s="35" t="s">
        <v>15</v>
      </c>
      <c r="G8" s="36"/>
      <c r="H8" s="36"/>
      <c r="I8" s="37"/>
    </row>
    <row r="9" spans="2:9" ht="9.75" customHeight="1">
      <c r="B9"/>
      <c r="C9"/>
      <c r="D9"/>
      <c r="E9"/>
      <c r="F9"/>
      <c r="G9"/>
      <c r="I9"/>
    </row>
    <row r="10" spans="1:9" ht="16.5" customHeight="1">
      <c r="A10" s="271" t="s">
        <v>24</v>
      </c>
      <c r="B10" s="271"/>
      <c r="C10" s="271"/>
      <c r="D10" s="271"/>
      <c r="E10" s="271"/>
      <c r="F10" s="271"/>
      <c r="G10" s="271"/>
      <c r="H10" s="271"/>
      <c r="I10" s="271"/>
    </row>
    <row r="11" spans="2:9" ht="7.5" customHeight="1">
      <c r="B11"/>
      <c r="C11"/>
      <c r="D11"/>
      <c r="E11"/>
      <c r="F11"/>
      <c r="G11"/>
      <c r="I11"/>
    </row>
    <row r="12" spans="1:2" ht="14.25">
      <c r="A12" s="8" t="s">
        <v>94</v>
      </c>
      <c r="B12" s="5"/>
    </row>
    <row r="13" ht="7.5" customHeight="1" thickBot="1">
      <c r="B13" s="8"/>
    </row>
    <row r="14" spans="2:16" ht="7.5" customHeight="1" thickTop="1">
      <c r="B14" s="272" t="s">
        <v>16</v>
      </c>
      <c r="C14" s="273"/>
      <c r="D14" s="273"/>
      <c r="E14" s="273"/>
      <c r="F14" s="273"/>
      <c r="G14" s="33"/>
      <c r="H14" s="6"/>
      <c r="I14" s="6"/>
      <c r="J14" s="6"/>
      <c r="K14" s="6"/>
      <c r="L14" s="6"/>
      <c r="M14" s="6"/>
      <c r="N14" s="6"/>
      <c r="O14" s="7"/>
      <c r="P14" s="7"/>
    </row>
    <row r="15" spans="2:16" ht="16.5" customHeight="1">
      <c r="B15" s="274"/>
      <c r="C15" s="275"/>
      <c r="D15" s="275"/>
      <c r="E15" s="275"/>
      <c r="F15" s="275"/>
      <c r="G15" s="31"/>
      <c r="I15" s="12"/>
      <c r="J15" s="9"/>
      <c r="K15" s="10"/>
      <c r="L15" s="10"/>
      <c r="O15" s="7"/>
      <c r="P15" s="7"/>
    </row>
    <row r="16" spans="2:16" ht="7.5" customHeight="1" thickBot="1">
      <c r="B16" s="276"/>
      <c r="C16" s="277"/>
      <c r="D16" s="277"/>
      <c r="E16" s="277"/>
      <c r="F16" s="277"/>
      <c r="G16" s="34"/>
      <c r="H16" s="27"/>
      <c r="I16" s="6"/>
      <c r="J16" s="6"/>
      <c r="K16" s="6"/>
      <c r="L16" s="6"/>
      <c r="O16" s="7"/>
      <c r="P16" s="7"/>
    </row>
    <row r="17" spans="2:17" ht="7.5" customHeight="1" thickTop="1">
      <c r="B17" s="6"/>
      <c r="C17" s="6"/>
      <c r="D17" s="6"/>
      <c r="E17" s="6"/>
      <c r="F17" s="30"/>
      <c r="G17" s="6"/>
      <c r="I17" s="27"/>
      <c r="J17" s="6"/>
      <c r="K17" s="6"/>
      <c r="L17" s="6"/>
      <c r="M17" s="6"/>
      <c r="P17" s="7"/>
      <c r="Q17" s="7"/>
    </row>
    <row r="18" spans="1:15" ht="14.25">
      <c r="A18" s="1" t="s">
        <v>18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7.5" customHeight="1" thickBot="1"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9" ht="22.5" customHeight="1" thickBot="1">
      <c r="A20" s="18" t="s">
        <v>0</v>
      </c>
      <c r="B20" s="13" t="s">
        <v>17</v>
      </c>
      <c r="C20" s="18" t="s">
        <v>83</v>
      </c>
      <c r="D20" s="11" t="s">
        <v>84</v>
      </c>
      <c r="E20" s="11" t="s">
        <v>85</v>
      </c>
      <c r="F20" s="20" t="s">
        <v>87</v>
      </c>
      <c r="G20" s="11" t="s">
        <v>89</v>
      </c>
      <c r="H20" s="22" t="s">
        <v>91</v>
      </c>
      <c r="I20" s="28" t="s">
        <v>8</v>
      </c>
    </row>
    <row r="21" spans="1:9" ht="22.5" customHeight="1" thickTop="1">
      <c r="A21" s="279" t="s">
        <v>5</v>
      </c>
      <c r="B21" s="14" t="s">
        <v>12</v>
      </c>
      <c r="C21" s="237">
        <f>'《出前》2020.10'!$E$36</f>
        <v>0</v>
      </c>
      <c r="D21" s="183">
        <f>'《出前》2020.11'!$E$35</f>
        <v>0</v>
      </c>
      <c r="E21" s="183">
        <f>'《出前》2020.12'!$E$36</f>
        <v>0</v>
      </c>
      <c r="F21" s="184">
        <f>'《出前》2021.1'!$E$36</f>
        <v>0</v>
      </c>
      <c r="G21" s="185">
        <f>'《出前》2021.2'!$E$33</f>
        <v>0</v>
      </c>
      <c r="H21" s="186">
        <f>'《出前》2021.3'!$E$36</f>
        <v>0</v>
      </c>
      <c r="I21" s="238">
        <f>SUM(C21:H21)</f>
        <v>0</v>
      </c>
    </row>
    <row r="22" spans="1:9" ht="22.5" customHeight="1">
      <c r="A22" s="265"/>
      <c r="B22" s="15" t="s">
        <v>13</v>
      </c>
      <c r="C22" s="187">
        <f>'《出前》2020.10'!$F$36</f>
        <v>0</v>
      </c>
      <c r="D22" s="188">
        <f>'《出前》2020.11'!$F$35</f>
        <v>0</v>
      </c>
      <c r="E22" s="188">
        <f>'《出前》2020.12'!$F$36</f>
        <v>0</v>
      </c>
      <c r="F22" s="189">
        <f>'《出前》2021.1'!$F$36</f>
        <v>0</v>
      </c>
      <c r="G22" s="190">
        <f>'《出前》2021.2'!$F$33</f>
        <v>0</v>
      </c>
      <c r="H22" s="191">
        <f>'《出前》2021.3'!$F$36</f>
        <v>0</v>
      </c>
      <c r="I22" s="80">
        <f>SUM(C22:H22)</f>
        <v>0</v>
      </c>
    </row>
    <row r="23" spans="1:9" ht="22.5" customHeight="1">
      <c r="A23" s="280" t="s">
        <v>2</v>
      </c>
      <c r="B23" s="16" t="s">
        <v>12</v>
      </c>
      <c r="C23" s="192">
        <f>'《出前》2020.10'!$G$36</f>
        <v>0</v>
      </c>
      <c r="D23" s="193">
        <f>'《出前》2020.11'!$G$35</f>
        <v>0</v>
      </c>
      <c r="E23" s="193">
        <f>'《出前》2020.12'!$G$36</f>
        <v>0</v>
      </c>
      <c r="F23" s="194">
        <f>'《出前》2021.1'!$G$36</f>
        <v>0</v>
      </c>
      <c r="G23" s="195">
        <f>'《出前》2021.2'!$G$33</f>
        <v>0</v>
      </c>
      <c r="H23" s="196">
        <f>'《出前》2021.3'!$G$36</f>
        <v>0</v>
      </c>
      <c r="I23" s="81">
        <f aca="true" t="shared" si="0" ref="I23:I36">SUM(C23:H23)</f>
        <v>0</v>
      </c>
    </row>
    <row r="24" spans="1:9" ht="22.5" customHeight="1">
      <c r="A24" s="281"/>
      <c r="B24" s="15" t="s">
        <v>13</v>
      </c>
      <c r="C24" s="187">
        <f>'《出前》2020.10'!$H$36</f>
        <v>0</v>
      </c>
      <c r="D24" s="188">
        <f>'《出前》2020.11'!$H$35</f>
        <v>0</v>
      </c>
      <c r="E24" s="188">
        <f>'《出前》2020.12'!$H$36</f>
        <v>0</v>
      </c>
      <c r="F24" s="189">
        <f>'《出前》2021.1'!$H$36</f>
        <v>0</v>
      </c>
      <c r="G24" s="190">
        <f>'《出前》2021.2'!$H$33</f>
        <v>0</v>
      </c>
      <c r="H24" s="191">
        <f>'《出前》2021.3'!$H$36</f>
        <v>0</v>
      </c>
      <c r="I24" s="80">
        <f>SUM(C24:H24)</f>
        <v>0</v>
      </c>
    </row>
    <row r="25" spans="1:9" ht="22.5" customHeight="1">
      <c r="A25" s="280" t="s">
        <v>3</v>
      </c>
      <c r="B25" s="16" t="s">
        <v>12</v>
      </c>
      <c r="C25" s="192">
        <f>'《出前》2020.10'!$I$36</f>
        <v>0</v>
      </c>
      <c r="D25" s="193">
        <f>'《出前》2020.11'!$I$35</f>
        <v>0</v>
      </c>
      <c r="E25" s="193">
        <f>'《出前》2020.12'!$I$36</f>
        <v>0</v>
      </c>
      <c r="F25" s="194">
        <f>'《出前》2021.1'!$I$36</f>
        <v>0</v>
      </c>
      <c r="G25" s="197">
        <f>'《出前》2021.2'!$I$33</f>
        <v>0</v>
      </c>
      <c r="H25" s="198">
        <f>'《出前》2021.3'!$I$36</f>
        <v>0</v>
      </c>
      <c r="I25" s="23">
        <f t="shared" si="0"/>
        <v>0</v>
      </c>
    </row>
    <row r="26" spans="1:9" ht="22.5" customHeight="1">
      <c r="A26" s="281"/>
      <c r="B26" s="15" t="s">
        <v>13</v>
      </c>
      <c r="C26" s="187">
        <f>'《出前》2020.10'!$J$36</f>
        <v>0</v>
      </c>
      <c r="D26" s="188">
        <f>'《出前》2020.11'!$J$35</f>
        <v>0</v>
      </c>
      <c r="E26" s="188">
        <f>'《出前》2020.12'!$J$36</f>
        <v>0</v>
      </c>
      <c r="F26" s="199">
        <f>'《出前》2021.1'!$J$36</f>
        <v>0</v>
      </c>
      <c r="G26" s="199">
        <f>'《出前》2021.2'!$J$33</f>
        <v>0</v>
      </c>
      <c r="H26" s="200">
        <f>'《出前》2021.3'!$J$36</f>
        <v>0</v>
      </c>
      <c r="I26" s="24">
        <f>SUM(C26:H26)</f>
        <v>0</v>
      </c>
    </row>
    <row r="27" spans="1:9" ht="22.5" customHeight="1">
      <c r="A27" s="280" t="s">
        <v>4</v>
      </c>
      <c r="B27" s="16" t="s">
        <v>12</v>
      </c>
      <c r="C27" s="192">
        <f>'《出前》2020.10'!$K$36</f>
        <v>0</v>
      </c>
      <c r="D27" s="193">
        <f>'《出前》2020.11'!$K$35</f>
        <v>0</v>
      </c>
      <c r="E27" s="193">
        <f>'《出前》2020.12'!$K$36</f>
        <v>0</v>
      </c>
      <c r="F27" s="197">
        <f>'《出前》2021.1'!$K$36</f>
        <v>0</v>
      </c>
      <c r="G27" s="197">
        <f>'《出前》2021.2'!$K$33</f>
        <v>0</v>
      </c>
      <c r="H27" s="198">
        <f>'《出前》2021.3'!$K$36</f>
        <v>0</v>
      </c>
      <c r="I27" s="23">
        <f t="shared" si="0"/>
        <v>0</v>
      </c>
    </row>
    <row r="28" spans="1:9" ht="22.5" customHeight="1">
      <c r="A28" s="281"/>
      <c r="B28" s="15" t="s">
        <v>13</v>
      </c>
      <c r="C28" s="187">
        <f>'《出前》2020.10'!$L$36</f>
        <v>0</v>
      </c>
      <c r="D28" s="188">
        <f>'《出前》2020.11'!$L$35</f>
        <v>0</v>
      </c>
      <c r="E28" s="188">
        <f>'《出前》2020.12'!$L$36</f>
        <v>0</v>
      </c>
      <c r="F28" s="199">
        <f>'《出前》2021.1'!$L$36</f>
        <v>0</v>
      </c>
      <c r="G28" s="199">
        <f>'《出前》2021.2'!$L$33</f>
        <v>0</v>
      </c>
      <c r="H28" s="200">
        <f>'《出前》2021.3'!$L$36</f>
        <v>0</v>
      </c>
      <c r="I28" s="24">
        <f>SUM(C28:H28)</f>
        <v>0</v>
      </c>
    </row>
    <row r="29" spans="1:9" ht="22.5" customHeight="1">
      <c r="A29" s="261" t="s">
        <v>7</v>
      </c>
      <c r="B29" s="16" t="s">
        <v>12</v>
      </c>
      <c r="C29" s="192">
        <f>'《出前》2020.10'!$M$36</f>
        <v>0</v>
      </c>
      <c r="D29" s="193">
        <f>'《出前》2020.11'!$M$35</f>
        <v>0</v>
      </c>
      <c r="E29" s="193">
        <f>'《出前》2020.12'!$M$36</f>
        <v>0</v>
      </c>
      <c r="F29" s="197">
        <f>'《出前》2021.1'!$M$36</f>
        <v>0</v>
      </c>
      <c r="G29" s="197">
        <f>'《出前》2021.2'!$M$33</f>
        <v>0</v>
      </c>
      <c r="H29" s="198">
        <f>'《出前》2021.3'!$M$36</f>
        <v>0</v>
      </c>
      <c r="I29" s="23">
        <f>SUM(C29:H29)</f>
        <v>0</v>
      </c>
    </row>
    <row r="30" spans="1:9" ht="22.5" customHeight="1">
      <c r="A30" s="265"/>
      <c r="B30" s="15" t="s">
        <v>13</v>
      </c>
      <c r="C30" s="187">
        <f>'《出前》2020.10'!$N$36</f>
        <v>0</v>
      </c>
      <c r="D30" s="188">
        <f>'《出前》2020.11'!$N$35</f>
        <v>0</v>
      </c>
      <c r="E30" s="188">
        <f>'《出前》2020.12'!$N$36</f>
        <v>0</v>
      </c>
      <c r="F30" s="199">
        <f>'《出前》2021.1'!$N$36</f>
        <v>0</v>
      </c>
      <c r="G30" s="199">
        <f>'《出前》2021.2'!$N$33</f>
        <v>0</v>
      </c>
      <c r="H30" s="200">
        <f>'《出前》2021.3'!$N$36</f>
        <v>0</v>
      </c>
      <c r="I30" s="24">
        <f t="shared" si="0"/>
        <v>0</v>
      </c>
    </row>
    <row r="31" spans="1:9" ht="22.5" customHeight="1">
      <c r="A31" s="261" t="s">
        <v>10</v>
      </c>
      <c r="B31" s="16" t="s">
        <v>12</v>
      </c>
      <c r="C31" s="192">
        <f>'《出前》2020.10'!$O$36</f>
        <v>0</v>
      </c>
      <c r="D31" s="193">
        <f>'《出前》2020.11'!$O$35</f>
        <v>0</v>
      </c>
      <c r="E31" s="193">
        <f>'《出前》2020.12'!$O$36</f>
        <v>0</v>
      </c>
      <c r="F31" s="201">
        <f>'《出前》2021.1'!$O$36</f>
        <v>0</v>
      </c>
      <c r="G31" s="197">
        <f>'《出前》2021.2'!$O$33</f>
        <v>0</v>
      </c>
      <c r="H31" s="202">
        <f>'《出前》2021.3'!$O$36</f>
        <v>0</v>
      </c>
      <c r="I31" s="25">
        <f>SUM(C31:H31)</f>
        <v>0</v>
      </c>
    </row>
    <row r="32" spans="1:9" ht="22.5" customHeight="1">
      <c r="A32" s="265"/>
      <c r="B32" s="15" t="s">
        <v>13</v>
      </c>
      <c r="C32" s="187">
        <f>'《出前》2020.10'!$P$36</f>
        <v>0</v>
      </c>
      <c r="D32" s="188">
        <f>'《出前》2020.11'!$P$35</f>
        <v>0</v>
      </c>
      <c r="E32" s="188">
        <f>'《出前》2020.12'!$P$36</f>
        <v>0</v>
      </c>
      <c r="F32" s="203">
        <f>'《出前》2021.1'!$P$36</f>
        <v>0</v>
      </c>
      <c r="G32" s="199">
        <f>'《出前》2021.2'!$P$33</f>
        <v>0</v>
      </c>
      <c r="H32" s="204">
        <f>'《出前》2021.3'!$P$36</f>
        <v>0</v>
      </c>
      <c r="I32" s="26">
        <f>SUM(C32:H32)</f>
        <v>0</v>
      </c>
    </row>
    <row r="33" spans="1:9" ht="22.5" customHeight="1">
      <c r="A33" s="261" t="s">
        <v>11</v>
      </c>
      <c r="B33" s="16" t="s">
        <v>12</v>
      </c>
      <c r="C33" s="192">
        <f>'《出前》2020.10'!$Q$36</f>
        <v>0</v>
      </c>
      <c r="D33" s="193">
        <f>'《出前》2020.11'!$Q$35</f>
        <v>0</v>
      </c>
      <c r="E33" s="193">
        <f>'《出前》2020.12'!$Q$36</f>
        <v>0</v>
      </c>
      <c r="F33" s="197">
        <f>'《出前》2021.1'!$Q$36</f>
        <v>0</v>
      </c>
      <c r="G33" s="197">
        <f>'《出前》2021.2'!$Q$33</f>
        <v>0</v>
      </c>
      <c r="H33" s="198">
        <f>'《出前》2021.3'!$Q$36</f>
        <v>0</v>
      </c>
      <c r="I33" s="25">
        <f t="shared" si="0"/>
        <v>0</v>
      </c>
    </row>
    <row r="34" spans="1:9" ht="22.5" customHeight="1">
      <c r="A34" s="265"/>
      <c r="B34" s="15" t="s">
        <v>13</v>
      </c>
      <c r="C34" s="187">
        <f>'《出前》2020.10'!$R$36</f>
        <v>0</v>
      </c>
      <c r="D34" s="188">
        <f>'《出前》2020.11'!$R$35</f>
        <v>0</v>
      </c>
      <c r="E34" s="188">
        <f>'《出前》2020.12'!$R$36</f>
        <v>0</v>
      </c>
      <c r="F34" s="199">
        <f>'《出前》2021.1'!$R$36</f>
        <v>0</v>
      </c>
      <c r="G34" s="199">
        <f>'《出前》2021.2'!$R$33</f>
        <v>0</v>
      </c>
      <c r="H34" s="200">
        <f>'《出前》2021.3'!$R$36</f>
        <v>0</v>
      </c>
      <c r="I34" s="26">
        <f t="shared" si="0"/>
        <v>0</v>
      </c>
    </row>
    <row r="35" spans="1:9" ht="22.5" customHeight="1">
      <c r="A35" s="261" t="s">
        <v>9</v>
      </c>
      <c r="B35" s="16" t="s">
        <v>12</v>
      </c>
      <c r="C35" s="192">
        <f>'《出前》2020.10'!$S$36</f>
        <v>0</v>
      </c>
      <c r="D35" s="193">
        <f>'《出前》2020.11'!$S$35</f>
        <v>0</v>
      </c>
      <c r="E35" s="193">
        <f>'《出前》2020.12'!$S$36</f>
        <v>0</v>
      </c>
      <c r="F35" s="201">
        <f>'《出前》2021.1'!$S$36</f>
        <v>0</v>
      </c>
      <c r="G35" s="197">
        <f>'《出前》2021.2'!$S$33</f>
        <v>0</v>
      </c>
      <c r="H35" s="198">
        <f>'《出前》2021.3'!$S$36</f>
        <v>0</v>
      </c>
      <c r="I35" s="23">
        <f>SUM(C35:H35)</f>
        <v>0</v>
      </c>
    </row>
    <row r="36" spans="1:9" ht="22.5" customHeight="1">
      <c r="A36" s="265"/>
      <c r="B36" s="15" t="s">
        <v>13</v>
      </c>
      <c r="C36" s="187">
        <f>'《出前》2020.10'!$T$36</f>
        <v>0</v>
      </c>
      <c r="D36" s="188">
        <f>'《出前》2020.11'!$T$35</f>
        <v>0</v>
      </c>
      <c r="E36" s="188">
        <f>'《出前》2020.12'!$T$36</f>
        <v>0</v>
      </c>
      <c r="F36" s="203">
        <f>'《出前》2021.1'!$T$36</f>
        <v>0</v>
      </c>
      <c r="G36" s="199">
        <f>'《出前》2021.2'!$T$33</f>
        <v>0</v>
      </c>
      <c r="H36" s="200">
        <f>'《出前》2021.3'!$T$36</f>
        <v>0</v>
      </c>
      <c r="I36" s="24">
        <f t="shared" si="0"/>
        <v>0</v>
      </c>
    </row>
    <row r="37" spans="1:9" ht="22.5" customHeight="1">
      <c r="A37" s="263" t="s">
        <v>8</v>
      </c>
      <c r="B37" s="21" t="s">
        <v>12</v>
      </c>
      <c r="C37" s="68">
        <f aca="true" t="shared" si="1" ref="C37:I37">C21+C23+C25+C27+C29+C31+C33+C35</f>
        <v>0</v>
      </c>
      <c r="D37" s="70">
        <f t="shared" si="1"/>
        <v>0</v>
      </c>
      <c r="E37" s="70">
        <f t="shared" si="1"/>
        <v>0</v>
      </c>
      <c r="F37" s="205">
        <f t="shared" si="1"/>
        <v>0</v>
      </c>
      <c r="G37" s="205">
        <f t="shared" si="1"/>
        <v>0</v>
      </c>
      <c r="H37" s="206">
        <f t="shared" si="1"/>
        <v>0</v>
      </c>
      <c r="I37" s="207">
        <f t="shared" si="1"/>
        <v>0</v>
      </c>
    </row>
    <row r="38" spans="1:9" ht="22.5" customHeight="1" thickBot="1">
      <c r="A38" s="264"/>
      <c r="B38" s="17" t="s">
        <v>13</v>
      </c>
      <c r="C38" s="69">
        <f aca="true" t="shared" si="2" ref="C38:I38">C22+C24+C26+C28+C30+C32+C34+C36</f>
        <v>0</v>
      </c>
      <c r="D38" s="72">
        <f t="shared" si="2"/>
        <v>0</v>
      </c>
      <c r="E38" s="72">
        <f t="shared" si="2"/>
        <v>0</v>
      </c>
      <c r="F38" s="208">
        <f t="shared" si="2"/>
        <v>0</v>
      </c>
      <c r="G38" s="208">
        <f t="shared" si="2"/>
        <v>0</v>
      </c>
      <c r="H38" s="209">
        <f t="shared" si="2"/>
        <v>0</v>
      </c>
      <c r="I38" s="210">
        <f t="shared" si="2"/>
        <v>0</v>
      </c>
    </row>
    <row r="39" spans="1:10" ht="14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9" ht="149.25" customHeight="1">
      <c r="A40" s="282" t="s">
        <v>19</v>
      </c>
      <c r="B40" s="283"/>
      <c r="C40" s="283"/>
      <c r="D40" s="283"/>
      <c r="E40" s="283"/>
      <c r="F40" s="283"/>
      <c r="G40" s="283"/>
      <c r="H40" s="283"/>
      <c r="I40" s="284"/>
    </row>
    <row r="41" spans="1:10" ht="14.25">
      <c r="A41" s="29"/>
      <c r="B41" s="29"/>
      <c r="C41" s="29"/>
      <c r="D41" s="29"/>
      <c r="E41" s="29"/>
      <c r="F41" s="29"/>
      <c r="G41" s="29"/>
      <c r="H41" s="29"/>
      <c r="I41" s="29"/>
      <c r="J41" s="29"/>
    </row>
  </sheetData>
  <sheetProtection/>
  <mergeCells count="13">
    <mergeCell ref="A3:I3"/>
    <mergeCell ref="A10:I10"/>
    <mergeCell ref="B14:F16"/>
    <mergeCell ref="A21:A22"/>
    <mergeCell ref="A23:A24"/>
    <mergeCell ref="A25:A26"/>
    <mergeCell ref="A40:I40"/>
    <mergeCell ref="A27:A28"/>
    <mergeCell ref="A29:A30"/>
    <mergeCell ref="A31:A32"/>
    <mergeCell ref="A33:A34"/>
    <mergeCell ref="A35:A36"/>
    <mergeCell ref="A37:A38"/>
  </mergeCells>
  <printOptions horizontalCentered="1"/>
  <pageMargins left="0.5905511811023623" right="0.5905511811023623" top="0.1968503937007874" bottom="0.1968503937007874" header="0.35433070866141736" footer="0.1574803149606299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1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31" sqref="I31"/>
    </sheetView>
  </sheetViews>
  <sheetFormatPr defaultColWidth="9.00390625" defaultRowHeight="13.5"/>
  <cols>
    <col min="1" max="1" width="14.125" style="126" customWidth="1"/>
    <col min="2" max="2" width="3.75390625" style="126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25" customWidth="1"/>
    <col min="24" max="16384" width="9.00390625" style="39" customWidth="1"/>
  </cols>
  <sheetData>
    <row r="1" spans="1:23" ht="31.5" customHeight="1" thickBot="1">
      <c r="A1" s="165" t="s">
        <v>65</v>
      </c>
      <c r="B1" s="164"/>
      <c r="C1" s="297" t="s">
        <v>81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163"/>
    </row>
    <row r="2" spans="1:23" ht="27.75" customHeight="1">
      <c r="A2" s="299" t="s">
        <v>26</v>
      </c>
      <c r="B2" s="300"/>
      <c r="C2" s="301" t="s">
        <v>64</v>
      </c>
      <c r="D2" s="303" t="s">
        <v>13</v>
      </c>
      <c r="E2" s="285" t="s">
        <v>27</v>
      </c>
      <c r="F2" s="286"/>
      <c r="G2" s="285" t="s">
        <v>2</v>
      </c>
      <c r="H2" s="286"/>
      <c r="I2" s="285" t="s">
        <v>3</v>
      </c>
      <c r="J2" s="286"/>
      <c r="K2" s="285" t="s">
        <v>4</v>
      </c>
      <c r="L2" s="286"/>
      <c r="M2" s="285" t="s">
        <v>28</v>
      </c>
      <c r="N2" s="286"/>
      <c r="O2" s="285" t="s">
        <v>29</v>
      </c>
      <c r="P2" s="286"/>
      <c r="Q2" s="287" t="s">
        <v>72</v>
      </c>
      <c r="R2" s="288"/>
      <c r="S2" s="289" t="s">
        <v>73</v>
      </c>
      <c r="T2" s="290"/>
      <c r="U2" s="291" t="s">
        <v>63</v>
      </c>
      <c r="V2" s="292"/>
      <c r="W2" s="293" t="s">
        <v>31</v>
      </c>
    </row>
    <row r="3" spans="1:23" ht="22.5" customHeight="1" thickBot="1">
      <c r="A3" s="295"/>
      <c r="B3" s="296"/>
      <c r="C3" s="302"/>
      <c r="D3" s="304"/>
      <c r="E3" s="162" t="s">
        <v>62</v>
      </c>
      <c r="F3" s="161" t="s">
        <v>61</v>
      </c>
      <c r="G3" s="162" t="s">
        <v>62</v>
      </c>
      <c r="H3" s="161" t="s">
        <v>61</v>
      </c>
      <c r="I3" s="162" t="s">
        <v>62</v>
      </c>
      <c r="J3" s="161" t="s">
        <v>61</v>
      </c>
      <c r="K3" s="162" t="s">
        <v>62</v>
      </c>
      <c r="L3" s="161" t="s">
        <v>61</v>
      </c>
      <c r="M3" s="162" t="s">
        <v>62</v>
      </c>
      <c r="N3" s="161" t="s">
        <v>61</v>
      </c>
      <c r="O3" s="162" t="s">
        <v>62</v>
      </c>
      <c r="P3" s="161" t="s">
        <v>61</v>
      </c>
      <c r="Q3" s="162" t="s">
        <v>62</v>
      </c>
      <c r="R3" s="161" t="s">
        <v>61</v>
      </c>
      <c r="S3" s="162" t="s">
        <v>62</v>
      </c>
      <c r="T3" s="161" t="s">
        <v>61</v>
      </c>
      <c r="U3" s="162" t="s">
        <v>62</v>
      </c>
      <c r="V3" s="161" t="s">
        <v>61</v>
      </c>
      <c r="W3" s="294"/>
    </row>
    <row r="4" spans="1:23" ht="24.75" customHeight="1">
      <c r="A4" s="160">
        <v>44105</v>
      </c>
      <c r="B4" s="159" t="s">
        <v>36</v>
      </c>
      <c r="C4" s="158">
        <f aca="true" t="shared" si="0" ref="C4:C33">SUM(E4,G4,I4,K4,M4,O4,Q4,S4,U4)</f>
        <v>0</v>
      </c>
      <c r="D4" s="157">
        <f aca="true" t="shared" si="1" ref="D4:D33">SUM(F4,H4,J4,L4,N4,P4,R4,T4,V4)</f>
        <v>0</v>
      </c>
      <c r="E4" s="154"/>
      <c r="F4" s="153"/>
      <c r="G4" s="154"/>
      <c r="H4" s="153"/>
      <c r="I4" s="154"/>
      <c r="J4" s="153"/>
      <c r="K4" s="154"/>
      <c r="L4" s="153"/>
      <c r="M4" s="154"/>
      <c r="N4" s="153"/>
      <c r="O4" s="154"/>
      <c r="P4" s="153"/>
      <c r="Q4" s="154"/>
      <c r="R4" s="153"/>
      <c r="S4" s="156"/>
      <c r="T4" s="155"/>
      <c r="U4" s="154"/>
      <c r="V4" s="153"/>
      <c r="W4" s="152"/>
    </row>
    <row r="5" spans="1:23" ht="24.75" customHeight="1">
      <c r="A5" s="151">
        <v>44106</v>
      </c>
      <c r="B5" s="150" t="s">
        <v>37</v>
      </c>
      <c r="C5" s="147">
        <f t="shared" si="0"/>
        <v>0</v>
      </c>
      <c r="D5" s="146">
        <f t="shared" si="1"/>
        <v>0</v>
      </c>
      <c r="E5" s="143"/>
      <c r="F5" s="142"/>
      <c r="G5" s="143"/>
      <c r="H5" s="142"/>
      <c r="I5" s="143"/>
      <c r="J5" s="142"/>
      <c r="K5" s="143"/>
      <c r="L5" s="142"/>
      <c r="M5" s="143"/>
      <c r="N5" s="142"/>
      <c r="O5" s="143"/>
      <c r="P5" s="142"/>
      <c r="Q5" s="143"/>
      <c r="R5" s="142"/>
      <c r="S5" s="145"/>
      <c r="T5" s="144"/>
      <c r="U5" s="143"/>
      <c r="V5" s="142"/>
      <c r="W5" s="149"/>
    </row>
    <row r="6" spans="1:23" ht="24.75" customHeight="1">
      <c r="A6" s="151">
        <v>44107</v>
      </c>
      <c r="B6" s="150" t="s">
        <v>38</v>
      </c>
      <c r="C6" s="147">
        <f t="shared" si="0"/>
        <v>0</v>
      </c>
      <c r="D6" s="146">
        <f t="shared" si="1"/>
        <v>0</v>
      </c>
      <c r="E6" s="143"/>
      <c r="F6" s="142"/>
      <c r="G6" s="143"/>
      <c r="H6" s="142"/>
      <c r="I6" s="143"/>
      <c r="J6" s="142"/>
      <c r="K6" s="143"/>
      <c r="L6" s="142"/>
      <c r="M6" s="143"/>
      <c r="N6" s="142"/>
      <c r="O6" s="143"/>
      <c r="P6" s="142"/>
      <c r="Q6" s="143"/>
      <c r="R6" s="142"/>
      <c r="S6" s="145"/>
      <c r="T6" s="144"/>
      <c r="U6" s="143"/>
      <c r="V6" s="142"/>
      <c r="W6" s="149"/>
    </row>
    <row r="7" spans="1:23" ht="24.75" customHeight="1">
      <c r="A7" s="151">
        <v>44108</v>
      </c>
      <c r="B7" s="150" t="s">
        <v>32</v>
      </c>
      <c r="C7" s="147">
        <f t="shared" si="0"/>
        <v>0</v>
      </c>
      <c r="D7" s="146">
        <f t="shared" si="1"/>
        <v>0</v>
      </c>
      <c r="E7" s="143"/>
      <c r="F7" s="142"/>
      <c r="G7" s="143"/>
      <c r="H7" s="142"/>
      <c r="I7" s="143"/>
      <c r="J7" s="142"/>
      <c r="K7" s="143"/>
      <c r="L7" s="142"/>
      <c r="M7" s="143"/>
      <c r="N7" s="142"/>
      <c r="O7" s="143"/>
      <c r="P7" s="142"/>
      <c r="Q7" s="143"/>
      <c r="R7" s="142"/>
      <c r="S7" s="145"/>
      <c r="T7" s="144"/>
      <c r="U7" s="143"/>
      <c r="V7" s="142"/>
      <c r="W7" s="149"/>
    </row>
    <row r="8" spans="1:23" ht="24.75" customHeight="1">
      <c r="A8" s="151">
        <v>44109</v>
      </c>
      <c r="B8" s="150" t="s">
        <v>33</v>
      </c>
      <c r="C8" s="147">
        <f t="shared" si="0"/>
        <v>0</v>
      </c>
      <c r="D8" s="146">
        <f t="shared" si="1"/>
        <v>0</v>
      </c>
      <c r="E8" s="143"/>
      <c r="F8" s="142"/>
      <c r="G8" s="143"/>
      <c r="H8" s="142"/>
      <c r="I8" s="143"/>
      <c r="J8" s="142"/>
      <c r="K8" s="143"/>
      <c r="L8" s="142"/>
      <c r="M8" s="143"/>
      <c r="N8" s="142"/>
      <c r="O8" s="143"/>
      <c r="P8" s="142"/>
      <c r="Q8" s="143"/>
      <c r="R8" s="142"/>
      <c r="S8" s="145"/>
      <c r="T8" s="144"/>
      <c r="U8" s="143"/>
      <c r="V8" s="142"/>
      <c r="W8" s="149"/>
    </row>
    <row r="9" spans="1:23" ht="24.75" customHeight="1">
      <c r="A9" s="151">
        <v>44110</v>
      </c>
      <c r="B9" s="150" t="s">
        <v>34</v>
      </c>
      <c r="C9" s="147">
        <f t="shared" si="0"/>
        <v>0</v>
      </c>
      <c r="D9" s="146">
        <f t="shared" si="1"/>
        <v>0</v>
      </c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2"/>
      <c r="S9" s="145"/>
      <c r="T9" s="144"/>
      <c r="U9" s="143"/>
      <c r="V9" s="142"/>
      <c r="W9" s="149"/>
    </row>
    <row r="10" spans="1:23" ht="24.75" customHeight="1">
      <c r="A10" s="151">
        <v>44111</v>
      </c>
      <c r="B10" s="150" t="s">
        <v>35</v>
      </c>
      <c r="C10" s="147">
        <f t="shared" si="0"/>
        <v>0</v>
      </c>
      <c r="D10" s="146">
        <f t="shared" si="1"/>
        <v>0</v>
      </c>
      <c r="E10" s="143"/>
      <c r="F10" s="142"/>
      <c r="G10" s="143"/>
      <c r="H10" s="142"/>
      <c r="I10" s="143"/>
      <c r="J10" s="142"/>
      <c r="K10" s="143"/>
      <c r="L10" s="142"/>
      <c r="M10" s="143"/>
      <c r="N10" s="142"/>
      <c r="O10" s="143"/>
      <c r="P10" s="142"/>
      <c r="Q10" s="143"/>
      <c r="R10" s="142"/>
      <c r="S10" s="145"/>
      <c r="T10" s="144"/>
      <c r="U10" s="143"/>
      <c r="V10" s="142"/>
      <c r="W10" s="149"/>
    </row>
    <row r="11" spans="1:23" ht="24.75" customHeight="1">
      <c r="A11" s="151">
        <v>44112</v>
      </c>
      <c r="B11" s="150" t="s">
        <v>36</v>
      </c>
      <c r="C11" s="147">
        <f t="shared" si="0"/>
        <v>0</v>
      </c>
      <c r="D11" s="146">
        <f t="shared" si="1"/>
        <v>0</v>
      </c>
      <c r="E11" s="143"/>
      <c r="F11" s="142"/>
      <c r="G11" s="143"/>
      <c r="H11" s="142"/>
      <c r="I11" s="143"/>
      <c r="J11" s="142"/>
      <c r="K11" s="143"/>
      <c r="L11" s="142"/>
      <c r="M11" s="143"/>
      <c r="N11" s="142"/>
      <c r="O11" s="143"/>
      <c r="P11" s="142"/>
      <c r="Q11" s="143"/>
      <c r="R11" s="142"/>
      <c r="S11" s="145"/>
      <c r="T11" s="144"/>
      <c r="U11" s="143"/>
      <c r="V11" s="142"/>
      <c r="W11" s="149"/>
    </row>
    <row r="12" spans="1:23" ht="24.75" customHeight="1">
      <c r="A12" s="151">
        <v>44113</v>
      </c>
      <c r="B12" s="150" t="s">
        <v>37</v>
      </c>
      <c r="C12" s="147">
        <f t="shared" si="0"/>
        <v>0</v>
      </c>
      <c r="D12" s="146">
        <f t="shared" si="1"/>
        <v>0</v>
      </c>
      <c r="E12" s="143"/>
      <c r="F12" s="142"/>
      <c r="G12" s="143"/>
      <c r="H12" s="142"/>
      <c r="I12" s="143"/>
      <c r="J12" s="142"/>
      <c r="K12" s="143"/>
      <c r="L12" s="142"/>
      <c r="M12" s="143"/>
      <c r="N12" s="142"/>
      <c r="O12" s="143"/>
      <c r="P12" s="142"/>
      <c r="Q12" s="143"/>
      <c r="R12" s="142"/>
      <c r="S12" s="145"/>
      <c r="T12" s="144"/>
      <c r="U12" s="143"/>
      <c r="V12" s="142"/>
      <c r="W12" s="149"/>
    </row>
    <row r="13" spans="1:23" ht="24.75" customHeight="1">
      <c r="A13" s="151">
        <v>44114</v>
      </c>
      <c r="B13" s="150" t="s">
        <v>38</v>
      </c>
      <c r="C13" s="147">
        <f t="shared" si="0"/>
        <v>0</v>
      </c>
      <c r="D13" s="146">
        <f t="shared" si="1"/>
        <v>0</v>
      </c>
      <c r="E13" s="143"/>
      <c r="F13" s="142"/>
      <c r="G13" s="143"/>
      <c r="H13" s="142"/>
      <c r="I13" s="143"/>
      <c r="J13" s="142"/>
      <c r="K13" s="143"/>
      <c r="L13" s="142"/>
      <c r="M13" s="143"/>
      <c r="N13" s="142"/>
      <c r="O13" s="143"/>
      <c r="P13" s="142"/>
      <c r="Q13" s="143"/>
      <c r="R13" s="142"/>
      <c r="S13" s="145"/>
      <c r="T13" s="144"/>
      <c r="U13" s="143"/>
      <c r="V13" s="142"/>
      <c r="W13" s="149"/>
    </row>
    <row r="14" spans="1:23" ht="24.75" customHeight="1">
      <c r="A14" s="151">
        <v>44115</v>
      </c>
      <c r="B14" s="150" t="s">
        <v>32</v>
      </c>
      <c r="C14" s="147">
        <f t="shared" si="0"/>
        <v>0</v>
      </c>
      <c r="D14" s="146">
        <f t="shared" si="1"/>
        <v>0</v>
      </c>
      <c r="E14" s="143"/>
      <c r="F14" s="142"/>
      <c r="G14" s="143"/>
      <c r="H14" s="142"/>
      <c r="I14" s="143"/>
      <c r="J14" s="142"/>
      <c r="K14" s="143"/>
      <c r="L14" s="142"/>
      <c r="M14" s="143"/>
      <c r="N14" s="142"/>
      <c r="O14" s="143"/>
      <c r="P14" s="142"/>
      <c r="Q14" s="143"/>
      <c r="R14" s="142"/>
      <c r="S14" s="145"/>
      <c r="T14" s="144"/>
      <c r="U14" s="143"/>
      <c r="V14" s="142"/>
      <c r="W14" s="149"/>
    </row>
    <row r="15" spans="1:23" ht="24.75" customHeight="1">
      <c r="A15" s="151">
        <v>44116</v>
      </c>
      <c r="B15" s="150" t="s">
        <v>33</v>
      </c>
      <c r="C15" s="147">
        <f t="shared" si="0"/>
        <v>0</v>
      </c>
      <c r="D15" s="146">
        <f t="shared" si="1"/>
        <v>0</v>
      </c>
      <c r="E15" s="143"/>
      <c r="F15" s="142"/>
      <c r="G15" s="143"/>
      <c r="H15" s="142"/>
      <c r="I15" s="143"/>
      <c r="J15" s="142"/>
      <c r="K15" s="143"/>
      <c r="L15" s="142"/>
      <c r="M15" s="143"/>
      <c r="N15" s="142"/>
      <c r="O15" s="143"/>
      <c r="P15" s="142"/>
      <c r="Q15" s="143"/>
      <c r="R15" s="142"/>
      <c r="S15" s="145"/>
      <c r="T15" s="144"/>
      <c r="U15" s="143"/>
      <c r="V15" s="142"/>
      <c r="W15" s="149"/>
    </row>
    <row r="16" spans="1:23" ht="24.75" customHeight="1">
      <c r="A16" s="151">
        <v>44117</v>
      </c>
      <c r="B16" s="150" t="s">
        <v>34</v>
      </c>
      <c r="C16" s="147">
        <f t="shared" si="0"/>
        <v>0</v>
      </c>
      <c r="D16" s="146">
        <f t="shared" si="1"/>
        <v>0</v>
      </c>
      <c r="E16" s="143"/>
      <c r="F16" s="142"/>
      <c r="G16" s="143"/>
      <c r="H16" s="142"/>
      <c r="I16" s="143"/>
      <c r="J16" s="142"/>
      <c r="K16" s="143"/>
      <c r="L16" s="142"/>
      <c r="M16" s="143"/>
      <c r="N16" s="142"/>
      <c r="O16" s="143"/>
      <c r="P16" s="142"/>
      <c r="Q16" s="143"/>
      <c r="R16" s="142"/>
      <c r="S16" s="145"/>
      <c r="T16" s="144"/>
      <c r="U16" s="143"/>
      <c r="V16" s="142"/>
      <c r="W16" s="149"/>
    </row>
    <row r="17" spans="1:23" ht="24.75" customHeight="1">
      <c r="A17" s="151">
        <v>44118</v>
      </c>
      <c r="B17" s="150" t="s">
        <v>35</v>
      </c>
      <c r="C17" s="147">
        <f t="shared" si="0"/>
        <v>0</v>
      </c>
      <c r="D17" s="146">
        <f t="shared" si="1"/>
        <v>0</v>
      </c>
      <c r="E17" s="143"/>
      <c r="F17" s="142"/>
      <c r="G17" s="143"/>
      <c r="H17" s="142"/>
      <c r="I17" s="143"/>
      <c r="J17" s="142"/>
      <c r="K17" s="143"/>
      <c r="L17" s="142"/>
      <c r="M17" s="143"/>
      <c r="N17" s="142"/>
      <c r="O17" s="143"/>
      <c r="P17" s="142"/>
      <c r="Q17" s="143"/>
      <c r="R17" s="142"/>
      <c r="S17" s="145"/>
      <c r="T17" s="144"/>
      <c r="U17" s="143"/>
      <c r="V17" s="142"/>
      <c r="W17" s="149"/>
    </row>
    <row r="18" spans="1:23" ht="24.75" customHeight="1">
      <c r="A18" s="151">
        <v>44119</v>
      </c>
      <c r="B18" s="150" t="s">
        <v>36</v>
      </c>
      <c r="C18" s="147">
        <f t="shared" si="0"/>
        <v>0</v>
      </c>
      <c r="D18" s="146">
        <f t="shared" si="1"/>
        <v>0</v>
      </c>
      <c r="E18" s="143"/>
      <c r="F18" s="142"/>
      <c r="G18" s="143"/>
      <c r="H18" s="142"/>
      <c r="I18" s="143"/>
      <c r="J18" s="142"/>
      <c r="K18" s="143"/>
      <c r="L18" s="142"/>
      <c r="M18" s="143"/>
      <c r="N18" s="142"/>
      <c r="O18" s="143"/>
      <c r="P18" s="142"/>
      <c r="Q18" s="143"/>
      <c r="R18" s="142"/>
      <c r="S18" s="145"/>
      <c r="T18" s="144"/>
      <c r="U18" s="143"/>
      <c r="V18" s="142"/>
      <c r="W18" s="149"/>
    </row>
    <row r="19" spans="1:23" ht="24.75" customHeight="1">
      <c r="A19" s="151">
        <v>44120</v>
      </c>
      <c r="B19" s="150" t="s">
        <v>37</v>
      </c>
      <c r="C19" s="147">
        <f t="shared" si="0"/>
        <v>0</v>
      </c>
      <c r="D19" s="146">
        <f t="shared" si="1"/>
        <v>0</v>
      </c>
      <c r="E19" s="143"/>
      <c r="F19" s="142"/>
      <c r="G19" s="143"/>
      <c r="H19" s="142"/>
      <c r="I19" s="143"/>
      <c r="J19" s="142"/>
      <c r="K19" s="143"/>
      <c r="L19" s="142"/>
      <c r="M19" s="143"/>
      <c r="N19" s="142"/>
      <c r="O19" s="143"/>
      <c r="P19" s="142"/>
      <c r="Q19" s="143"/>
      <c r="R19" s="142"/>
      <c r="S19" s="145"/>
      <c r="T19" s="144"/>
      <c r="U19" s="143"/>
      <c r="V19" s="142"/>
      <c r="W19" s="149"/>
    </row>
    <row r="20" spans="1:23" ht="24.75" customHeight="1">
      <c r="A20" s="151">
        <v>44121</v>
      </c>
      <c r="B20" s="150" t="s">
        <v>38</v>
      </c>
      <c r="C20" s="147">
        <f t="shared" si="0"/>
        <v>0</v>
      </c>
      <c r="D20" s="146">
        <f t="shared" si="1"/>
        <v>0</v>
      </c>
      <c r="E20" s="143"/>
      <c r="F20" s="142"/>
      <c r="G20" s="143"/>
      <c r="H20" s="142"/>
      <c r="I20" s="143"/>
      <c r="J20" s="142"/>
      <c r="K20" s="143"/>
      <c r="L20" s="142"/>
      <c r="M20" s="143"/>
      <c r="N20" s="142"/>
      <c r="O20" s="143"/>
      <c r="P20" s="142"/>
      <c r="Q20" s="143"/>
      <c r="R20" s="142"/>
      <c r="S20" s="145"/>
      <c r="T20" s="144"/>
      <c r="U20" s="143"/>
      <c r="V20" s="142"/>
      <c r="W20" s="149"/>
    </row>
    <row r="21" spans="1:23" ht="24.75" customHeight="1">
      <c r="A21" s="151">
        <v>44122</v>
      </c>
      <c r="B21" s="150" t="s">
        <v>32</v>
      </c>
      <c r="C21" s="147">
        <f t="shared" si="0"/>
        <v>0</v>
      </c>
      <c r="D21" s="146">
        <f t="shared" si="1"/>
        <v>0</v>
      </c>
      <c r="E21" s="143"/>
      <c r="F21" s="142"/>
      <c r="G21" s="143"/>
      <c r="H21" s="142"/>
      <c r="I21" s="143"/>
      <c r="J21" s="142"/>
      <c r="K21" s="143"/>
      <c r="L21" s="142"/>
      <c r="M21" s="143"/>
      <c r="N21" s="142"/>
      <c r="O21" s="143"/>
      <c r="P21" s="142"/>
      <c r="Q21" s="143"/>
      <c r="R21" s="142"/>
      <c r="S21" s="145"/>
      <c r="T21" s="144"/>
      <c r="U21" s="143"/>
      <c r="V21" s="142"/>
      <c r="W21" s="149"/>
    </row>
    <row r="22" spans="1:23" ht="24.75" customHeight="1">
      <c r="A22" s="151">
        <v>44123</v>
      </c>
      <c r="B22" s="150" t="s">
        <v>33</v>
      </c>
      <c r="C22" s="147">
        <f t="shared" si="0"/>
        <v>0</v>
      </c>
      <c r="D22" s="146">
        <f t="shared" si="1"/>
        <v>0</v>
      </c>
      <c r="E22" s="143"/>
      <c r="F22" s="142"/>
      <c r="G22" s="143"/>
      <c r="H22" s="142"/>
      <c r="I22" s="143"/>
      <c r="J22" s="142"/>
      <c r="K22" s="143"/>
      <c r="L22" s="142"/>
      <c r="M22" s="143"/>
      <c r="N22" s="142"/>
      <c r="O22" s="143"/>
      <c r="P22" s="142"/>
      <c r="Q22" s="143"/>
      <c r="R22" s="142"/>
      <c r="S22" s="145"/>
      <c r="T22" s="144"/>
      <c r="U22" s="143"/>
      <c r="V22" s="142"/>
      <c r="W22" s="149"/>
    </row>
    <row r="23" spans="1:23" ht="24.75" customHeight="1">
      <c r="A23" s="151">
        <v>44124</v>
      </c>
      <c r="B23" s="150" t="s">
        <v>34</v>
      </c>
      <c r="C23" s="147">
        <f t="shared" si="0"/>
        <v>0</v>
      </c>
      <c r="D23" s="146">
        <f t="shared" si="1"/>
        <v>0</v>
      </c>
      <c r="E23" s="143"/>
      <c r="F23" s="142"/>
      <c r="G23" s="143"/>
      <c r="H23" s="142"/>
      <c r="I23" s="143"/>
      <c r="J23" s="142"/>
      <c r="K23" s="143"/>
      <c r="L23" s="142"/>
      <c r="M23" s="143"/>
      <c r="N23" s="142"/>
      <c r="O23" s="143"/>
      <c r="P23" s="142"/>
      <c r="Q23" s="143"/>
      <c r="R23" s="142"/>
      <c r="S23" s="145"/>
      <c r="T23" s="144"/>
      <c r="U23" s="143"/>
      <c r="V23" s="142"/>
      <c r="W23" s="149"/>
    </row>
    <row r="24" spans="1:23" ht="24.75" customHeight="1">
      <c r="A24" s="151">
        <v>44125</v>
      </c>
      <c r="B24" s="150" t="s">
        <v>35</v>
      </c>
      <c r="C24" s="147">
        <f t="shared" si="0"/>
        <v>0</v>
      </c>
      <c r="D24" s="146">
        <f t="shared" si="1"/>
        <v>0</v>
      </c>
      <c r="E24" s="143"/>
      <c r="F24" s="142"/>
      <c r="G24" s="143"/>
      <c r="H24" s="142"/>
      <c r="I24" s="143"/>
      <c r="J24" s="142"/>
      <c r="K24" s="143"/>
      <c r="L24" s="142"/>
      <c r="M24" s="143"/>
      <c r="N24" s="142"/>
      <c r="O24" s="143"/>
      <c r="P24" s="142"/>
      <c r="Q24" s="143"/>
      <c r="R24" s="142"/>
      <c r="S24" s="145"/>
      <c r="T24" s="144"/>
      <c r="U24" s="143"/>
      <c r="V24" s="142"/>
      <c r="W24" s="149"/>
    </row>
    <row r="25" spans="1:23" ht="24.75" customHeight="1">
      <c r="A25" s="151">
        <v>44126</v>
      </c>
      <c r="B25" s="150" t="s">
        <v>36</v>
      </c>
      <c r="C25" s="147">
        <f t="shared" si="0"/>
        <v>0</v>
      </c>
      <c r="D25" s="146">
        <f t="shared" si="1"/>
        <v>0</v>
      </c>
      <c r="E25" s="143"/>
      <c r="F25" s="142"/>
      <c r="G25" s="143"/>
      <c r="H25" s="142"/>
      <c r="I25" s="143"/>
      <c r="J25" s="142"/>
      <c r="K25" s="143"/>
      <c r="L25" s="142"/>
      <c r="M25" s="143"/>
      <c r="N25" s="142"/>
      <c r="O25" s="143"/>
      <c r="P25" s="142"/>
      <c r="Q25" s="143"/>
      <c r="R25" s="142"/>
      <c r="S25" s="145"/>
      <c r="T25" s="144"/>
      <c r="U25" s="143"/>
      <c r="V25" s="142"/>
      <c r="W25" s="149"/>
    </row>
    <row r="26" spans="1:23" ht="24.75" customHeight="1">
      <c r="A26" s="151">
        <v>44127</v>
      </c>
      <c r="B26" s="150" t="s">
        <v>37</v>
      </c>
      <c r="C26" s="147">
        <f t="shared" si="0"/>
        <v>0</v>
      </c>
      <c r="D26" s="146">
        <f t="shared" si="1"/>
        <v>0</v>
      </c>
      <c r="E26" s="143"/>
      <c r="F26" s="142"/>
      <c r="G26" s="143"/>
      <c r="H26" s="142"/>
      <c r="I26" s="143"/>
      <c r="J26" s="142"/>
      <c r="K26" s="143"/>
      <c r="L26" s="142"/>
      <c r="M26" s="143"/>
      <c r="N26" s="142"/>
      <c r="O26" s="143"/>
      <c r="P26" s="142"/>
      <c r="Q26" s="143"/>
      <c r="R26" s="142"/>
      <c r="S26" s="145"/>
      <c r="T26" s="144"/>
      <c r="U26" s="143"/>
      <c r="V26" s="142"/>
      <c r="W26" s="149"/>
    </row>
    <row r="27" spans="1:23" ht="24.75" customHeight="1">
      <c r="A27" s="151">
        <v>44128</v>
      </c>
      <c r="B27" s="150" t="s">
        <v>38</v>
      </c>
      <c r="C27" s="147">
        <f t="shared" si="0"/>
        <v>0</v>
      </c>
      <c r="D27" s="146">
        <f t="shared" si="1"/>
        <v>0</v>
      </c>
      <c r="E27" s="143"/>
      <c r="F27" s="142"/>
      <c r="G27" s="143"/>
      <c r="H27" s="142"/>
      <c r="I27" s="143"/>
      <c r="J27" s="142"/>
      <c r="K27" s="143"/>
      <c r="L27" s="142"/>
      <c r="M27" s="143"/>
      <c r="N27" s="142"/>
      <c r="O27" s="143"/>
      <c r="P27" s="142"/>
      <c r="Q27" s="143"/>
      <c r="R27" s="142"/>
      <c r="S27" s="145"/>
      <c r="T27" s="144"/>
      <c r="U27" s="143"/>
      <c r="V27" s="142"/>
      <c r="W27" s="149"/>
    </row>
    <row r="28" spans="1:23" ht="24.75" customHeight="1">
      <c r="A28" s="151">
        <v>44129</v>
      </c>
      <c r="B28" s="150" t="s">
        <v>32</v>
      </c>
      <c r="C28" s="147">
        <f t="shared" si="0"/>
        <v>0</v>
      </c>
      <c r="D28" s="146">
        <f t="shared" si="1"/>
        <v>0</v>
      </c>
      <c r="E28" s="143"/>
      <c r="F28" s="142"/>
      <c r="G28" s="143"/>
      <c r="H28" s="142"/>
      <c r="I28" s="143"/>
      <c r="J28" s="142"/>
      <c r="K28" s="143"/>
      <c r="L28" s="142"/>
      <c r="M28" s="143"/>
      <c r="N28" s="142"/>
      <c r="O28" s="143"/>
      <c r="P28" s="142"/>
      <c r="Q28" s="143"/>
      <c r="R28" s="142"/>
      <c r="S28" s="145"/>
      <c r="T28" s="144"/>
      <c r="U28" s="143"/>
      <c r="V28" s="142"/>
      <c r="W28" s="149"/>
    </row>
    <row r="29" spans="1:23" ht="24.75" customHeight="1">
      <c r="A29" s="151">
        <v>44130</v>
      </c>
      <c r="B29" s="150" t="s">
        <v>33</v>
      </c>
      <c r="C29" s="147">
        <f t="shared" si="0"/>
        <v>0</v>
      </c>
      <c r="D29" s="146">
        <f t="shared" si="1"/>
        <v>0</v>
      </c>
      <c r="E29" s="143"/>
      <c r="F29" s="142"/>
      <c r="G29" s="143"/>
      <c r="H29" s="142"/>
      <c r="I29" s="143"/>
      <c r="J29" s="142"/>
      <c r="K29" s="143"/>
      <c r="L29" s="142"/>
      <c r="M29" s="143"/>
      <c r="N29" s="142"/>
      <c r="O29" s="143"/>
      <c r="P29" s="142"/>
      <c r="Q29" s="143"/>
      <c r="R29" s="142"/>
      <c r="S29" s="145"/>
      <c r="T29" s="144"/>
      <c r="U29" s="143"/>
      <c r="V29" s="142"/>
      <c r="W29" s="149"/>
    </row>
    <row r="30" spans="1:23" ht="24.75" customHeight="1">
      <c r="A30" s="151">
        <v>44131</v>
      </c>
      <c r="B30" s="150" t="s">
        <v>34</v>
      </c>
      <c r="C30" s="147">
        <f t="shared" si="0"/>
        <v>0</v>
      </c>
      <c r="D30" s="146">
        <f t="shared" si="1"/>
        <v>0</v>
      </c>
      <c r="E30" s="143"/>
      <c r="F30" s="142"/>
      <c r="G30" s="143"/>
      <c r="H30" s="142"/>
      <c r="I30" s="143"/>
      <c r="J30" s="142"/>
      <c r="K30" s="143"/>
      <c r="L30" s="142"/>
      <c r="M30" s="143"/>
      <c r="N30" s="142"/>
      <c r="O30" s="143"/>
      <c r="P30" s="142"/>
      <c r="Q30" s="143"/>
      <c r="R30" s="142"/>
      <c r="S30" s="145"/>
      <c r="T30" s="144"/>
      <c r="U30" s="143"/>
      <c r="V30" s="142"/>
      <c r="W30" s="149"/>
    </row>
    <row r="31" spans="1:23" ht="24.75" customHeight="1">
      <c r="A31" s="151">
        <v>44132</v>
      </c>
      <c r="B31" s="150" t="s">
        <v>35</v>
      </c>
      <c r="C31" s="147">
        <f t="shared" si="0"/>
        <v>0</v>
      </c>
      <c r="D31" s="146">
        <f t="shared" si="1"/>
        <v>0</v>
      </c>
      <c r="E31" s="143"/>
      <c r="F31" s="142"/>
      <c r="G31" s="143"/>
      <c r="H31" s="142"/>
      <c r="I31" s="143"/>
      <c r="J31" s="142"/>
      <c r="K31" s="143"/>
      <c r="L31" s="142"/>
      <c r="M31" s="143"/>
      <c r="N31" s="142"/>
      <c r="O31" s="143"/>
      <c r="P31" s="142"/>
      <c r="Q31" s="143"/>
      <c r="R31" s="142"/>
      <c r="S31" s="145"/>
      <c r="T31" s="144"/>
      <c r="U31" s="143"/>
      <c r="V31" s="142"/>
      <c r="W31" s="149"/>
    </row>
    <row r="32" spans="1:23" ht="24.75" customHeight="1">
      <c r="A32" s="151">
        <v>44133</v>
      </c>
      <c r="B32" s="150" t="s">
        <v>36</v>
      </c>
      <c r="C32" s="147">
        <f t="shared" si="0"/>
        <v>0</v>
      </c>
      <c r="D32" s="146">
        <f t="shared" si="1"/>
        <v>0</v>
      </c>
      <c r="E32" s="143"/>
      <c r="F32" s="142"/>
      <c r="G32" s="143"/>
      <c r="H32" s="142"/>
      <c r="I32" s="143"/>
      <c r="J32" s="142"/>
      <c r="K32" s="143"/>
      <c r="L32" s="142"/>
      <c r="M32" s="143"/>
      <c r="N32" s="142"/>
      <c r="O32" s="143"/>
      <c r="P32" s="142"/>
      <c r="Q32" s="143"/>
      <c r="R32" s="142"/>
      <c r="S32" s="145"/>
      <c r="T32" s="144"/>
      <c r="U32" s="143"/>
      <c r="V32" s="142"/>
      <c r="W32" s="149"/>
    </row>
    <row r="33" spans="1:23" ht="24.75" customHeight="1">
      <c r="A33" s="151">
        <v>44134</v>
      </c>
      <c r="B33" s="173" t="s">
        <v>37</v>
      </c>
      <c r="C33" s="147">
        <f t="shared" si="0"/>
        <v>0</v>
      </c>
      <c r="D33" s="146">
        <f t="shared" si="1"/>
        <v>0</v>
      </c>
      <c r="E33" s="143"/>
      <c r="F33" s="142"/>
      <c r="G33" s="143"/>
      <c r="H33" s="142"/>
      <c r="I33" s="143"/>
      <c r="J33" s="142"/>
      <c r="K33" s="143"/>
      <c r="L33" s="142"/>
      <c r="M33" s="143"/>
      <c r="N33" s="142"/>
      <c r="O33" s="143"/>
      <c r="P33" s="142"/>
      <c r="Q33" s="143"/>
      <c r="R33" s="142"/>
      <c r="S33" s="145"/>
      <c r="T33" s="144"/>
      <c r="U33" s="143"/>
      <c r="V33" s="142"/>
      <c r="W33" s="149"/>
    </row>
    <row r="34" spans="1:23" ht="24.75" customHeight="1" thickBot="1">
      <c r="A34" s="148">
        <v>44135</v>
      </c>
      <c r="B34" s="172" t="s">
        <v>38</v>
      </c>
      <c r="C34" s="222">
        <f>SUM(E34,G34,I34,K34,M34,O34,Q34,S34,U34)</f>
        <v>0</v>
      </c>
      <c r="D34" s="223">
        <f>SUM(F34,H34,J34,L34,N34,P34,R34,T34,V34)</f>
        <v>0</v>
      </c>
      <c r="E34" s="169"/>
      <c r="F34" s="168"/>
      <c r="G34" s="169"/>
      <c r="H34" s="168"/>
      <c r="I34" s="169"/>
      <c r="J34" s="168"/>
      <c r="K34" s="169"/>
      <c r="L34" s="168"/>
      <c r="M34" s="169"/>
      <c r="N34" s="168"/>
      <c r="O34" s="169"/>
      <c r="P34" s="168"/>
      <c r="Q34" s="169"/>
      <c r="R34" s="168"/>
      <c r="S34" s="171"/>
      <c r="T34" s="170"/>
      <c r="U34" s="169"/>
      <c r="V34" s="168"/>
      <c r="W34" s="233"/>
    </row>
    <row r="35" spans="1:23" ht="24.75" customHeight="1" thickBot="1">
      <c r="A35" s="295"/>
      <c r="B35" s="296"/>
      <c r="C35" s="139">
        <f>SUM(C4:C34)</f>
        <v>0</v>
      </c>
      <c r="D35" s="140">
        <f aca="true" t="shared" si="2" ref="D35:U35">SUM(D4:D34)</f>
        <v>0</v>
      </c>
      <c r="E35" s="139">
        <f t="shared" si="2"/>
        <v>0</v>
      </c>
      <c r="F35" s="138">
        <f t="shared" si="2"/>
        <v>0</v>
      </c>
      <c r="G35" s="139">
        <f t="shared" si="2"/>
        <v>0</v>
      </c>
      <c r="H35" s="138">
        <f t="shared" si="2"/>
        <v>0</v>
      </c>
      <c r="I35" s="139">
        <f t="shared" si="2"/>
        <v>0</v>
      </c>
      <c r="J35" s="138">
        <f t="shared" si="2"/>
        <v>0</v>
      </c>
      <c r="K35" s="139">
        <f>SUM(K4:K34)</f>
        <v>0</v>
      </c>
      <c r="L35" s="138">
        <f t="shared" si="2"/>
        <v>0</v>
      </c>
      <c r="M35" s="139">
        <f t="shared" si="2"/>
        <v>0</v>
      </c>
      <c r="N35" s="138">
        <f t="shared" si="2"/>
        <v>0</v>
      </c>
      <c r="O35" s="139">
        <f t="shared" si="2"/>
        <v>0</v>
      </c>
      <c r="P35" s="138">
        <f t="shared" si="2"/>
        <v>0</v>
      </c>
      <c r="Q35" s="139">
        <f t="shared" si="2"/>
        <v>0</v>
      </c>
      <c r="R35" s="138">
        <f t="shared" si="2"/>
        <v>0</v>
      </c>
      <c r="S35" s="139">
        <f t="shared" si="2"/>
        <v>0</v>
      </c>
      <c r="T35" s="138">
        <f>SUM(T4:T34)</f>
        <v>0</v>
      </c>
      <c r="U35" s="139">
        <f t="shared" si="2"/>
        <v>0</v>
      </c>
      <c r="V35" s="138">
        <f>SUM(V4:V34)</f>
        <v>0</v>
      </c>
      <c r="W35" s="137"/>
    </row>
    <row r="36" spans="1:2" ht="13.5">
      <c r="A36" s="135"/>
      <c r="B36" s="135"/>
    </row>
    <row r="37" spans="1:2" ht="13.5">
      <c r="A37" s="135"/>
      <c r="B37" s="135"/>
    </row>
    <row r="38" spans="1:4" ht="13.5">
      <c r="A38" s="135"/>
      <c r="B38" s="135"/>
      <c r="C38" s="136"/>
      <c r="D38" s="136"/>
    </row>
    <row r="39" spans="1:2" ht="13.5">
      <c r="A39" s="135"/>
      <c r="B39" s="135"/>
    </row>
    <row r="40" spans="1:23" s="131" customFormat="1" ht="13.5">
      <c r="A40" s="130"/>
      <c r="B40" s="130"/>
      <c r="C40" s="133"/>
      <c r="D40" s="133"/>
      <c r="E40" s="133"/>
      <c r="F40" s="133"/>
      <c r="G40" s="133"/>
      <c r="H40" s="133"/>
      <c r="I40" s="133"/>
      <c r="J40" s="133"/>
      <c r="K40" s="133"/>
      <c r="L40" s="134"/>
      <c r="M40" s="133"/>
      <c r="N40" s="133"/>
      <c r="O40" s="133"/>
      <c r="P40" s="133"/>
      <c r="Q40" s="133"/>
      <c r="R40" s="134"/>
      <c r="S40" s="133"/>
      <c r="T40" s="133"/>
      <c r="U40" s="133"/>
      <c r="V40" s="133"/>
      <c r="W40" s="132"/>
    </row>
    <row r="41" spans="1:23" s="131" customFormat="1" ht="13.5">
      <c r="A41" s="130"/>
      <c r="B41" s="130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2"/>
    </row>
    <row r="42" spans="1:23" s="131" customFormat="1" ht="13.5">
      <c r="A42" s="130"/>
      <c r="B42" s="130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2"/>
    </row>
    <row r="43" spans="1:23" s="127" customFormat="1" ht="13.5">
      <c r="A43" s="130"/>
      <c r="B43" s="130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8"/>
    </row>
  </sheetData>
  <sheetProtection/>
  <mergeCells count="15"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W3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U1" sqref="U1:U2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313" t="s">
        <v>25</v>
      </c>
      <c r="B1" s="38"/>
      <c r="C1" s="315" t="s">
        <v>81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8"/>
    </row>
    <row r="2" spans="1:21" ht="19.5" thickBot="1">
      <c r="A2" s="314"/>
      <c r="B2" s="40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9"/>
    </row>
    <row r="3" spans="1:21" ht="35.25" customHeight="1">
      <c r="A3" s="320" t="s">
        <v>26</v>
      </c>
      <c r="B3" s="321"/>
      <c r="C3" s="324" t="s">
        <v>12</v>
      </c>
      <c r="D3" s="326" t="s">
        <v>13</v>
      </c>
      <c r="E3" s="308" t="s">
        <v>27</v>
      </c>
      <c r="F3" s="309"/>
      <c r="G3" s="307" t="s">
        <v>2</v>
      </c>
      <c r="H3" s="309"/>
      <c r="I3" s="307" t="s">
        <v>3</v>
      </c>
      <c r="J3" s="307"/>
      <c r="K3" s="308" t="s">
        <v>4</v>
      </c>
      <c r="L3" s="307"/>
      <c r="M3" s="308" t="s">
        <v>28</v>
      </c>
      <c r="N3" s="309"/>
      <c r="O3" s="310" t="s">
        <v>29</v>
      </c>
      <c r="P3" s="307"/>
      <c r="Q3" s="311" t="s">
        <v>74</v>
      </c>
      <c r="R3" s="312"/>
      <c r="S3" s="330" t="s">
        <v>30</v>
      </c>
      <c r="T3" s="331"/>
      <c r="U3" s="328" t="s">
        <v>31</v>
      </c>
    </row>
    <row r="4" spans="1:21" ht="21" customHeight="1" thickBot="1">
      <c r="A4" s="322"/>
      <c r="B4" s="323"/>
      <c r="C4" s="325"/>
      <c r="D4" s="327"/>
      <c r="E4" s="64" t="s">
        <v>12</v>
      </c>
      <c r="F4" s="90" t="s">
        <v>13</v>
      </c>
      <c r="G4" s="89" t="s">
        <v>12</v>
      </c>
      <c r="H4" s="66" t="s">
        <v>13</v>
      </c>
      <c r="I4" s="64" t="s">
        <v>12</v>
      </c>
      <c r="J4" s="41" t="s">
        <v>13</v>
      </c>
      <c r="K4" s="64" t="s">
        <v>12</v>
      </c>
      <c r="L4" s="94" t="s">
        <v>13</v>
      </c>
      <c r="M4" s="64" t="s">
        <v>12</v>
      </c>
      <c r="N4" s="90" t="s">
        <v>13</v>
      </c>
      <c r="O4" s="97" t="s">
        <v>12</v>
      </c>
      <c r="P4" s="41" t="s">
        <v>13</v>
      </c>
      <c r="Q4" s="64" t="s">
        <v>12</v>
      </c>
      <c r="R4" s="41" t="s">
        <v>13</v>
      </c>
      <c r="S4" s="64" t="s">
        <v>12</v>
      </c>
      <c r="T4" s="90" t="s">
        <v>13</v>
      </c>
      <c r="U4" s="329"/>
    </row>
    <row r="5" spans="1:21" ht="27" customHeight="1">
      <c r="A5" s="42">
        <v>44105</v>
      </c>
      <c r="B5" s="84" t="s">
        <v>36</v>
      </c>
      <c r="C5" s="44">
        <f>E5+G5+I5+K5+M5+O5+Q5+S5</f>
        <v>0</v>
      </c>
      <c r="D5" s="86">
        <f>F5+H5+J5+L5+N5+P5+R5+T5</f>
        <v>0</v>
      </c>
      <c r="E5" s="49"/>
      <c r="F5" s="91"/>
      <c r="G5" s="47"/>
      <c r="H5" s="48"/>
      <c r="I5" s="49"/>
      <c r="J5" s="46"/>
      <c r="K5" s="49"/>
      <c r="L5" s="95"/>
      <c r="M5" s="49"/>
      <c r="N5" s="91"/>
      <c r="O5" s="47"/>
      <c r="P5" s="48"/>
      <c r="Q5" s="49"/>
      <c r="R5" s="46"/>
      <c r="S5" s="49"/>
      <c r="T5" s="91"/>
      <c r="U5" s="50"/>
    </row>
    <row r="6" spans="1:21" ht="27" customHeight="1">
      <c r="A6" s="51">
        <v>44106</v>
      </c>
      <c r="B6" s="43" t="s">
        <v>37</v>
      </c>
      <c r="C6" s="52">
        <f aca="true" t="shared" si="0" ref="C6:C34">E6+G6+I6+K6+M6+O6+Q6+S6</f>
        <v>0</v>
      </c>
      <c r="D6" s="87">
        <f aca="true" t="shared" si="1" ref="D6:D34">F6+H6+J6+L6+N6+P6+R6+T6</f>
        <v>0</v>
      </c>
      <c r="E6" s="53"/>
      <c r="F6" s="92"/>
      <c r="G6" s="55"/>
      <c r="H6" s="54"/>
      <c r="I6" s="53"/>
      <c r="J6" s="54"/>
      <c r="K6" s="53"/>
      <c r="L6" s="96"/>
      <c r="M6" s="53"/>
      <c r="N6" s="92"/>
      <c r="O6" s="55"/>
      <c r="P6" s="54"/>
      <c r="Q6" s="53"/>
      <c r="R6" s="54"/>
      <c r="S6" s="53"/>
      <c r="T6" s="92"/>
      <c r="U6" s="50"/>
    </row>
    <row r="7" spans="1:21" ht="27" customHeight="1">
      <c r="A7" s="51">
        <v>44107</v>
      </c>
      <c r="B7" s="43" t="s">
        <v>38</v>
      </c>
      <c r="C7" s="52">
        <f t="shared" si="0"/>
        <v>0</v>
      </c>
      <c r="D7" s="87">
        <f t="shared" si="1"/>
        <v>0</v>
      </c>
      <c r="E7" s="53"/>
      <c r="F7" s="92"/>
      <c r="G7" s="55"/>
      <c r="H7" s="54"/>
      <c r="I7" s="53"/>
      <c r="J7" s="54"/>
      <c r="K7" s="53"/>
      <c r="L7" s="96"/>
      <c r="M7" s="53"/>
      <c r="N7" s="92"/>
      <c r="O7" s="55"/>
      <c r="P7" s="54"/>
      <c r="Q7" s="53"/>
      <c r="R7" s="54"/>
      <c r="S7" s="53"/>
      <c r="T7" s="92"/>
      <c r="U7" s="50"/>
    </row>
    <row r="8" spans="1:21" ht="27" customHeight="1">
      <c r="A8" s="51">
        <v>44108</v>
      </c>
      <c r="B8" s="43" t="s">
        <v>32</v>
      </c>
      <c r="C8" s="52">
        <f t="shared" si="0"/>
        <v>0</v>
      </c>
      <c r="D8" s="87">
        <f t="shared" si="1"/>
        <v>0</v>
      </c>
      <c r="E8" s="53"/>
      <c r="F8" s="92"/>
      <c r="G8" s="55"/>
      <c r="H8" s="54"/>
      <c r="I8" s="53"/>
      <c r="J8" s="54"/>
      <c r="K8" s="53"/>
      <c r="L8" s="96"/>
      <c r="M8" s="53"/>
      <c r="N8" s="92"/>
      <c r="O8" s="55"/>
      <c r="P8" s="54"/>
      <c r="Q8" s="53"/>
      <c r="R8" s="54"/>
      <c r="S8" s="53"/>
      <c r="T8" s="92"/>
      <c r="U8" s="50"/>
    </row>
    <row r="9" spans="1:21" ht="27" customHeight="1">
      <c r="A9" s="51">
        <v>44109</v>
      </c>
      <c r="B9" s="43" t="s">
        <v>33</v>
      </c>
      <c r="C9" s="52">
        <f t="shared" si="0"/>
        <v>0</v>
      </c>
      <c r="D9" s="87">
        <f t="shared" si="1"/>
        <v>0</v>
      </c>
      <c r="E9" s="53"/>
      <c r="F9" s="92"/>
      <c r="G9" s="55"/>
      <c r="H9" s="54"/>
      <c r="I9" s="53"/>
      <c r="J9" s="54"/>
      <c r="K9" s="53"/>
      <c r="L9" s="96"/>
      <c r="M9" s="53"/>
      <c r="N9" s="92"/>
      <c r="O9" s="55"/>
      <c r="P9" s="54"/>
      <c r="Q9" s="53"/>
      <c r="R9" s="54"/>
      <c r="S9" s="53"/>
      <c r="T9" s="92"/>
      <c r="U9" s="50"/>
    </row>
    <row r="10" spans="1:21" ht="27" customHeight="1">
      <c r="A10" s="51">
        <v>44110</v>
      </c>
      <c r="B10" s="43" t="s">
        <v>34</v>
      </c>
      <c r="C10" s="52">
        <f t="shared" si="0"/>
        <v>0</v>
      </c>
      <c r="D10" s="87">
        <f t="shared" si="1"/>
        <v>0</v>
      </c>
      <c r="E10" s="53"/>
      <c r="F10" s="92"/>
      <c r="G10" s="55"/>
      <c r="H10" s="54"/>
      <c r="I10" s="53"/>
      <c r="J10" s="54"/>
      <c r="K10" s="53"/>
      <c r="L10" s="96"/>
      <c r="M10" s="53"/>
      <c r="N10" s="92"/>
      <c r="O10" s="55"/>
      <c r="P10" s="54"/>
      <c r="Q10" s="53"/>
      <c r="R10" s="54"/>
      <c r="S10" s="53"/>
      <c r="T10" s="92"/>
      <c r="U10" s="50"/>
    </row>
    <row r="11" spans="1:21" ht="27" customHeight="1">
      <c r="A11" s="51">
        <v>44111</v>
      </c>
      <c r="B11" s="43" t="s">
        <v>35</v>
      </c>
      <c r="C11" s="52">
        <f t="shared" si="0"/>
        <v>0</v>
      </c>
      <c r="D11" s="87">
        <f t="shared" si="1"/>
        <v>0</v>
      </c>
      <c r="E11" s="53"/>
      <c r="F11" s="92"/>
      <c r="G11" s="55"/>
      <c r="H11" s="54"/>
      <c r="I11" s="53"/>
      <c r="J11" s="54"/>
      <c r="K11" s="53"/>
      <c r="L11" s="96"/>
      <c r="M11" s="53"/>
      <c r="N11" s="92"/>
      <c r="O11" s="55"/>
      <c r="P11" s="54"/>
      <c r="Q11" s="53"/>
      <c r="R11" s="54"/>
      <c r="S11" s="53"/>
      <c r="T11" s="92"/>
      <c r="U11" s="50"/>
    </row>
    <row r="12" spans="1:21" ht="27" customHeight="1">
      <c r="A12" s="51">
        <v>44112</v>
      </c>
      <c r="B12" s="43" t="s">
        <v>36</v>
      </c>
      <c r="C12" s="52">
        <f t="shared" si="0"/>
        <v>0</v>
      </c>
      <c r="D12" s="87">
        <f t="shared" si="1"/>
        <v>0</v>
      </c>
      <c r="E12" s="53"/>
      <c r="F12" s="92"/>
      <c r="G12" s="55"/>
      <c r="H12" s="54"/>
      <c r="I12" s="53"/>
      <c r="J12" s="54"/>
      <c r="K12" s="53"/>
      <c r="L12" s="96"/>
      <c r="M12" s="53"/>
      <c r="N12" s="92"/>
      <c r="O12" s="55"/>
      <c r="P12" s="54"/>
      <c r="Q12" s="53"/>
      <c r="R12" s="54"/>
      <c r="S12" s="53"/>
      <c r="T12" s="92"/>
      <c r="U12" s="50"/>
    </row>
    <row r="13" spans="1:21" ht="27" customHeight="1">
      <c r="A13" s="51">
        <v>44113</v>
      </c>
      <c r="B13" s="43" t="s">
        <v>37</v>
      </c>
      <c r="C13" s="52">
        <f t="shared" si="0"/>
        <v>0</v>
      </c>
      <c r="D13" s="87">
        <f t="shared" si="1"/>
        <v>0</v>
      </c>
      <c r="E13" s="53"/>
      <c r="F13" s="92"/>
      <c r="G13" s="55"/>
      <c r="H13" s="54"/>
      <c r="I13" s="53"/>
      <c r="J13" s="54"/>
      <c r="K13" s="53"/>
      <c r="L13" s="96"/>
      <c r="M13" s="53"/>
      <c r="N13" s="92"/>
      <c r="O13" s="55"/>
      <c r="P13" s="54"/>
      <c r="Q13" s="53"/>
      <c r="R13" s="54"/>
      <c r="S13" s="53"/>
      <c r="T13" s="92"/>
      <c r="U13" s="50"/>
    </row>
    <row r="14" spans="1:21" ht="27" customHeight="1">
      <c r="A14" s="51">
        <v>44114</v>
      </c>
      <c r="B14" s="43" t="s">
        <v>38</v>
      </c>
      <c r="C14" s="52">
        <f t="shared" si="0"/>
        <v>0</v>
      </c>
      <c r="D14" s="87">
        <f t="shared" si="1"/>
        <v>0</v>
      </c>
      <c r="E14" s="53"/>
      <c r="F14" s="92"/>
      <c r="G14" s="55"/>
      <c r="H14" s="54"/>
      <c r="I14" s="53"/>
      <c r="J14" s="54"/>
      <c r="K14" s="53"/>
      <c r="L14" s="96"/>
      <c r="M14" s="53"/>
      <c r="N14" s="92"/>
      <c r="O14" s="55"/>
      <c r="P14" s="54"/>
      <c r="Q14" s="53"/>
      <c r="R14" s="54"/>
      <c r="S14" s="53"/>
      <c r="T14" s="92"/>
      <c r="U14" s="50"/>
    </row>
    <row r="15" spans="1:21" ht="27" customHeight="1">
      <c r="A15" s="51">
        <v>44115</v>
      </c>
      <c r="B15" s="43" t="s">
        <v>32</v>
      </c>
      <c r="C15" s="52">
        <f t="shared" si="0"/>
        <v>0</v>
      </c>
      <c r="D15" s="87">
        <f t="shared" si="1"/>
        <v>0</v>
      </c>
      <c r="E15" s="53"/>
      <c r="F15" s="92"/>
      <c r="G15" s="55"/>
      <c r="H15" s="54"/>
      <c r="I15" s="53"/>
      <c r="J15" s="54"/>
      <c r="K15" s="53"/>
      <c r="L15" s="96"/>
      <c r="M15" s="53"/>
      <c r="N15" s="92"/>
      <c r="O15" s="55"/>
      <c r="P15" s="54"/>
      <c r="Q15" s="53"/>
      <c r="R15" s="54"/>
      <c r="S15" s="53"/>
      <c r="T15" s="92"/>
      <c r="U15" s="50"/>
    </row>
    <row r="16" spans="1:21" ht="27" customHeight="1">
      <c r="A16" s="51">
        <v>44116</v>
      </c>
      <c r="B16" s="43" t="s">
        <v>33</v>
      </c>
      <c r="C16" s="52">
        <f t="shared" si="0"/>
        <v>0</v>
      </c>
      <c r="D16" s="87">
        <f t="shared" si="1"/>
        <v>0</v>
      </c>
      <c r="E16" s="53"/>
      <c r="F16" s="92"/>
      <c r="G16" s="55"/>
      <c r="H16" s="54"/>
      <c r="I16" s="53"/>
      <c r="J16" s="54"/>
      <c r="K16" s="53"/>
      <c r="L16" s="96"/>
      <c r="M16" s="53"/>
      <c r="N16" s="92"/>
      <c r="O16" s="55"/>
      <c r="P16" s="54"/>
      <c r="Q16" s="53"/>
      <c r="R16" s="54"/>
      <c r="S16" s="53"/>
      <c r="T16" s="92"/>
      <c r="U16" s="50"/>
    </row>
    <row r="17" spans="1:21" ht="27" customHeight="1">
      <c r="A17" s="51">
        <v>44117</v>
      </c>
      <c r="B17" s="43" t="s">
        <v>34</v>
      </c>
      <c r="C17" s="52">
        <f t="shared" si="0"/>
        <v>0</v>
      </c>
      <c r="D17" s="87">
        <f t="shared" si="1"/>
        <v>0</v>
      </c>
      <c r="E17" s="53"/>
      <c r="F17" s="92"/>
      <c r="G17" s="55"/>
      <c r="H17" s="54"/>
      <c r="I17" s="53"/>
      <c r="J17" s="54"/>
      <c r="K17" s="53"/>
      <c r="L17" s="96"/>
      <c r="M17" s="53"/>
      <c r="N17" s="92"/>
      <c r="O17" s="55"/>
      <c r="P17" s="54"/>
      <c r="Q17" s="53"/>
      <c r="R17" s="54"/>
      <c r="S17" s="53"/>
      <c r="T17" s="92"/>
      <c r="U17" s="50"/>
    </row>
    <row r="18" spans="1:21" ht="27" customHeight="1">
      <c r="A18" s="51">
        <v>44118</v>
      </c>
      <c r="B18" s="43" t="s">
        <v>35</v>
      </c>
      <c r="C18" s="52">
        <f t="shared" si="0"/>
        <v>0</v>
      </c>
      <c r="D18" s="87">
        <f t="shared" si="1"/>
        <v>0</v>
      </c>
      <c r="E18" s="53"/>
      <c r="F18" s="92"/>
      <c r="G18" s="55"/>
      <c r="H18" s="54"/>
      <c r="I18" s="53"/>
      <c r="J18" s="54"/>
      <c r="K18" s="53"/>
      <c r="L18" s="96"/>
      <c r="M18" s="53"/>
      <c r="N18" s="92"/>
      <c r="O18" s="55"/>
      <c r="P18" s="54"/>
      <c r="Q18" s="53"/>
      <c r="R18" s="54"/>
      <c r="S18" s="53"/>
      <c r="T18" s="92"/>
      <c r="U18" s="50"/>
    </row>
    <row r="19" spans="1:21" ht="27" customHeight="1">
      <c r="A19" s="51">
        <v>44119</v>
      </c>
      <c r="B19" s="43" t="s">
        <v>36</v>
      </c>
      <c r="C19" s="52">
        <f t="shared" si="0"/>
        <v>0</v>
      </c>
      <c r="D19" s="87">
        <f t="shared" si="1"/>
        <v>0</v>
      </c>
      <c r="E19" s="53"/>
      <c r="F19" s="92"/>
      <c r="G19" s="55"/>
      <c r="H19" s="54"/>
      <c r="I19" s="53"/>
      <c r="J19" s="54"/>
      <c r="K19" s="53"/>
      <c r="L19" s="96"/>
      <c r="M19" s="53"/>
      <c r="N19" s="92"/>
      <c r="O19" s="55"/>
      <c r="P19" s="54"/>
      <c r="Q19" s="53"/>
      <c r="R19" s="54"/>
      <c r="S19" s="53"/>
      <c r="T19" s="92"/>
      <c r="U19" s="50"/>
    </row>
    <row r="20" spans="1:21" ht="27" customHeight="1">
      <c r="A20" s="51">
        <v>44120</v>
      </c>
      <c r="B20" s="43" t="s">
        <v>37</v>
      </c>
      <c r="C20" s="52">
        <f t="shared" si="0"/>
        <v>0</v>
      </c>
      <c r="D20" s="87">
        <f t="shared" si="1"/>
        <v>0</v>
      </c>
      <c r="E20" s="53"/>
      <c r="F20" s="92"/>
      <c r="G20" s="55"/>
      <c r="H20" s="54"/>
      <c r="I20" s="53"/>
      <c r="J20" s="54"/>
      <c r="K20" s="53"/>
      <c r="L20" s="96"/>
      <c r="M20" s="53"/>
      <c r="N20" s="92"/>
      <c r="O20" s="55"/>
      <c r="P20" s="54"/>
      <c r="Q20" s="53"/>
      <c r="R20" s="54"/>
      <c r="S20" s="53"/>
      <c r="T20" s="92"/>
      <c r="U20" s="50"/>
    </row>
    <row r="21" spans="1:21" ht="27" customHeight="1">
      <c r="A21" s="51">
        <v>44121</v>
      </c>
      <c r="B21" s="43" t="s">
        <v>38</v>
      </c>
      <c r="C21" s="52">
        <f t="shared" si="0"/>
        <v>0</v>
      </c>
      <c r="D21" s="87">
        <f t="shared" si="1"/>
        <v>0</v>
      </c>
      <c r="E21" s="53"/>
      <c r="F21" s="92"/>
      <c r="G21" s="55"/>
      <c r="H21" s="54"/>
      <c r="I21" s="53"/>
      <c r="J21" s="54"/>
      <c r="K21" s="53"/>
      <c r="L21" s="96"/>
      <c r="M21" s="53"/>
      <c r="N21" s="92"/>
      <c r="O21" s="55"/>
      <c r="P21" s="54"/>
      <c r="Q21" s="53"/>
      <c r="R21" s="54"/>
      <c r="S21" s="53"/>
      <c r="T21" s="92"/>
      <c r="U21" s="50"/>
    </row>
    <row r="22" spans="1:21" ht="27" customHeight="1">
      <c r="A22" s="51">
        <v>44122</v>
      </c>
      <c r="B22" s="43" t="s">
        <v>32</v>
      </c>
      <c r="C22" s="52">
        <f t="shared" si="0"/>
        <v>0</v>
      </c>
      <c r="D22" s="87">
        <f t="shared" si="1"/>
        <v>0</v>
      </c>
      <c r="E22" s="53"/>
      <c r="F22" s="92"/>
      <c r="G22" s="55"/>
      <c r="H22" s="54"/>
      <c r="I22" s="53"/>
      <c r="J22" s="54"/>
      <c r="K22" s="53"/>
      <c r="L22" s="96"/>
      <c r="M22" s="53"/>
      <c r="N22" s="92"/>
      <c r="O22" s="55"/>
      <c r="P22" s="54"/>
      <c r="Q22" s="53"/>
      <c r="R22" s="54"/>
      <c r="S22" s="53"/>
      <c r="T22" s="92"/>
      <c r="U22" s="50"/>
    </row>
    <row r="23" spans="1:21" ht="27" customHeight="1">
      <c r="A23" s="51">
        <v>44123</v>
      </c>
      <c r="B23" s="43" t="s">
        <v>33</v>
      </c>
      <c r="C23" s="52">
        <f t="shared" si="0"/>
        <v>0</v>
      </c>
      <c r="D23" s="87">
        <f t="shared" si="1"/>
        <v>0</v>
      </c>
      <c r="E23" s="53"/>
      <c r="F23" s="92"/>
      <c r="G23" s="55"/>
      <c r="H23" s="54"/>
      <c r="I23" s="53"/>
      <c r="J23" s="54"/>
      <c r="K23" s="53"/>
      <c r="L23" s="96"/>
      <c r="M23" s="53"/>
      <c r="N23" s="92"/>
      <c r="O23" s="55"/>
      <c r="P23" s="54"/>
      <c r="Q23" s="53"/>
      <c r="R23" s="54"/>
      <c r="S23" s="53"/>
      <c r="T23" s="92"/>
      <c r="U23" s="50"/>
    </row>
    <row r="24" spans="1:21" ht="27" customHeight="1">
      <c r="A24" s="51">
        <v>44124</v>
      </c>
      <c r="B24" s="43" t="s">
        <v>34</v>
      </c>
      <c r="C24" s="52">
        <f t="shared" si="0"/>
        <v>0</v>
      </c>
      <c r="D24" s="87">
        <f t="shared" si="1"/>
        <v>0</v>
      </c>
      <c r="E24" s="53"/>
      <c r="F24" s="92"/>
      <c r="G24" s="55"/>
      <c r="H24" s="54"/>
      <c r="I24" s="53"/>
      <c r="J24" s="54"/>
      <c r="K24" s="53"/>
      <c r="L24" s="96"/>
      <c r="M24" s="53"/>
      <c r="N24" s="92"/>
      <c r="O24" s="55"/>
      <c r="P24" s="54"/>
      <c r="Q24" s="53"/>
      <c r="R24" s="54"/>
      <c r="S24" s="53"/>
      <c r="T24" s="92"/>
      <c r="U24" s="50"/>
    </row>
    <row r="25" spans="1:21" ht="27" customHeight="1">
      <c r="A25" s="51">
        <v>44125</v>
      </c>
      <c r="B25" s="43" t="s">
        <v>35</v>
      </c>
      <c r="C25" s="52">
        <f t="shared" si="0"/>
        <v>0</v>
      </c>
      <c r="D25" s="87">
        <f t="shared" si="1"/>
        <v>0</v>
      </c>
      <c r="E25" s="53"/>
      <c r="F25" s="92"/>
      <c r="G25" s="55"/>
      <c r="H25" s="54"/>
      <c r="I25" s="53"/>
      <c r="J25" s="54"/>
      <c r="K25" s="53"/>
      <c r="L25" s="96"/>
      <c r="M25" s="53"/>
      <c r="N25" s="92"/>
      <c r="O25" s="55"/>
      <c r="P25" s="54"/>
      <c r="Q25" s="53"/>
      <c r="R25" s="54"/>
      <c r="S25" s="53"/>
      <c r="T25" s="92"/>
      <c r="U25" s="50"/>
    </row>
    <row r="26" spans="1:21" ht="27" customHeight="1">
      <c r="A26" s="51">
        <v>44126</v>
      </c>
      <c r="B26" s="43" t="s">
        <v>36</v>
      </c>
      <c r="C26" s="52">
        <f t="shared" si="0"/>
        <v>0</v>
      </c>
      <c r="D26" s="87">
        <f t="shared" si="1"/>
        <v>0</v>
      </c>
      <c r="E26" s="53"/>
      <c r="F26" s="92"/>
      <c r="G26" s="55"/>
      <c r="H26" s="54"/>
      <c r="I26" s="53"/>
      <c r="J26" s="54"/>
      <c r="K26" s="53"/>
      <c r="L26" s="96"/>
      <c r="M26" s="53"/>
      <c r="N26" s="92"/>
      <c r="O26" s="55"/>
      <c r="P26" s="54"/>
      <c r="Q26" s="53"/>
      <c r="R26" s="54"/>
      <c r="S26" s="53"/>
      <c r="T26" s="92"/>
      <c r="U26" s="50"/>
    </row>
    <row r="27" spans="1:21" ht="27" customHeight="1">
      <c r="A27" s="51">
        <v>44127</v>
      </c>
      <c r="B27" s="43" t="s">
        <v>37</v>
      </c>
      <c r="C27" s="52">
        <f t="shared" si="0"/>
        <v>0</v>
      </c>
      <c r="D27" s="87">
        <f t="shared" si="1"/>
        <v>0</v>
      </c>
      <c r="E27" s="53"/>
      <c r="F27" s="92"/>
      <c r="G27" s="55"/>
      <c r="H27" s="54"/>
      <c r="I27" s="53"/>
      <c r="J27" s="54"/>
      <c r="K27" s="53"/>
      <c r="L27" s="96"/>
      <c r="M27" s="53"/>
      <c r="N27" s="92"/>
      <c r="O27" s="55"/>
      <c r="P27" s="54"/>
      <c r="Q27" s="53"/>
      <c r="R27" s="54"/>
      <c r="S27" s="53"/>
      <c r="T27" s="92"/>
      <c r="U27" s="50"/>
    </row>
    <row r="28" spans="1:21" ht="27" customHeight="1">
      <c r="A28" s="51">
        <v>44128</v>
      </c>
      <c r="B28" s="43" t="s">
        <v>38</v>
      </c>
      <c r="C28" s="52">
        <f t="shared" si="0"/>
        <v>0</v>
      </c>
      <c r="D28" s="87">
        <f t="shared" si="1"/>
        <v>0</v>
      </c>
      <c r="E28" s="53"/>
      <c r="F28" s="92"/>
      <c r="G28" s="55"/>
      <c r="H28" s="54"/>
      <c r="I28" s="53"/>
      <c r="J28" s="54"/>
      <c r="K28" s="53"/>
      <c r="L28" s="96"/>
      <c r="M28" s="53"/>
      <c r="N28" s="92"/>
      <c r="O28" s="55"/>
      <c r="P28" s="54"/>
      <c r="Q28" s="53"/>
      <c r="R28" s="54"/>
      <c r="S28" s="53"/>
      <c r="T28" s="92"/>
      <c r="U28" s="50"/>
    </row>
    <row r="29" spans="1:21" ht="27" customHeight="1">
      <c r="A29" s="51">
        <v>44129</v>
      </c>
      <c r="B29" s="43" t="s">
        <v>32</v>
      </c>
      <c r="C29" s="52">
        <f t="shared" si="0"/>
        <v>0</v>
      </c>
      <c r="D29" s="87">
        <f t="shared" si="1"/>
        <v>0</v>
      </c>
      <c r="E29" s="53"/>
      <c r="F29" s="92"/>
      <c r="G29" s="55"/>
      <c r="H29" s="54"/>
      <c r="I29" s="53"/>
      <c r="J29" s="54"/>
      <c r="K29" s="53"/>
      <c r="L29" s="96"/>
      <c r="M29" s="53"/>
      <c r="N29" s="92"/>
      <c r="O29" s="55"/>
      <c r="P29" s="54"/>
      <c r="Q29" s="53"/>
      <c r="R29" s="54"/>
      <c r="S29" s="53"/>
      <c r="T29" s="92"/>
      <c r="U29" s="50"/>
    </row>
    <row r="30" spans="1:21" ht="27" customHeight="1">
      <c r="A30" s="51">
        <v>44130</v>
      </c>
      <c r="B30" s="43" t="s">
        <v>33</v>
      </c>
      <c r="C30" s="52">
        <f t="shared" si="0"/>
        <v>0</v>
      </c>
      <c r="D30" s="87">
        <f t="shared" si="1"/>
        <v>0</v>
      </c>
      <c r="E30" s="53"/>
      <c r="F30" s="92"/>
      <c r="G30" s="55"/>
      <c r="H30" s="54"/>
      <c r="I30" s="53"/>
      <c r="J30" s="54"/>
      <c r="K30" s="53"/>
      <c r="L30" s="96"/>
      <c r="M30" s="53"/>
      <c r="N30" s="92"/>
      <c r="O30" s="55"/>
      <c r="P30" s="54"/>
      <c r="Q30" s="53"/>
      <c r="R30" s="54"/>
      <c r="S30" s="53"/>
      <c r="T30" s="92"/>
      <c r="U30" s="50"/>
    </row>
    <row r="31" spans="1:21" ht="27" customHeight="1">
      <c r="A31" s="51">
        <v>44131</v>
      </c>
      <c r="B31" s="43" t="s">
        <v>34</v>
      </c>
      <c r="C31" s="52">
        <f t="shared" si="0"/>
        <v>0</v>
      </c>
      <c r="D31" s="87">
        <f t="shared" si="1"/>
        <v>0</v>
      </c>
      <c r="E31" s="53"/>
      <c r="F31" s="92"/>
      <c r="G31" s="55"/>
      <c r="H31" s="54"/>
      <c r="I31" s="53"/>
      <c r="J31" s="54"/>
      <c r="K31" s="53"/>
      <c r="L31" s="96"/>
      <c r="M31" s="53"/>
      <c r="N31" s="92"/>
      <c r="O31" s="55"/>
      <c r="P31" s="54"/>
      <c r="Q31" s="53"/>
      <c r="R31" s="54"/>
      <c r="S31" s="53"/>
      <c r="T31" s="92"/>
      <c r="U31" s="50"/>
    </row>
    <row r="32" spans="1:21" ht="27" customHeight="1">
      <c r="A32" s="51">
        <v>44132</v>
      </c>
      <c r="B32" s="43" t="s">
        <v>35</v>
      </c>
      <c r="C32" s="52">
        <f t="shared" si="0"/>
        <v>0</v>
      </c>
      <c r="D32" s="87">
        <f t="shared" si="1"/>
        <v>0</v>
      </c>
      <c r="E32" s="53"/>
      <c r="F32" s="92"/>
      <c r="G32" s="55"/>
      <c r="H32" s="54"/>
      <c r="I32" s="53"/>
      <c r="J32" s="54"/>
      <c r="K32" s="53"/>
      <c r="L32" s="96"/>
      <c r="M32" s="53"/>
      <c r="N32" s="92"/>
      <c r="O32" s="55"/>
      <c r="P32" s="54"/>
      <c r="Q32" s="53"/>
      <c r="R32" s="54"/>
      <c r="S32" s="53"/>
      <c r="T32" s="92"/>
      <c r="U32" s="50"/>
    </row>
    <row r="33" spans="1:21" ht="27" customHeight="1">
      <c r="A33" s="51">
        <v>44133</v>
      </c>
      <c r="B33" s="43" t="s">
        <v>36</v>
      </c>
      <c r="C33" s="52">
        <f>E33+G33+I33+K33+M33+O33+Q33+S33</f>
        <v>0</v>
      </c>
      <c r="D33" s="87">
        <f>F33+H33+J33+L33+N33+P33+R33+T33</f>
        <v>0</v>
      </c>
      <c r="E33" s="53"/>
      <c r="F33" s="92"/>
      <c r="G33" s="55"/>
      <c r="H33" s="54"/>
      <c r="I33" s="53"/>
      <c r="J33" s="54"/>
      <c r="K33" s="53"/>
      <c r="L33" s="96"/>
      <c r="M33" s="53"/>
      <c r="N33" s="92"/>
      <c r="O33" s="55"/>
      <c r="P33" s="54"/>
      <c r="Q33" s="53"/>
      <c r="R33" s="54"/>
      <c r="S33" s="53"/>
      <c r="T33" s="92"/>
      <c r="U33" s="50"/>
    </row>
    <row r="34" spans="1:21" ht="27" customHeight="1">
      <c r="A34" s="51">
        <v>44134</v>
      </c>
      <c r="B34" s="43" t="s">
        <v>37</v>
      </c>
      <c r="C34" s="52">
        <f t="shared" si="0"/>
        <v>0</v>
      </c>
      <c r="D34" s="87">
        <f t="shared" si="1"/>
        <v>0</v>
      </c>
      <c r="E34" s="53"/>
      <c r="F34" s="92"/>
      <c r="G34" s="55"/>
      <c r="H34" s="54"/>
      <c r="I34" s="53"/>
      <c r="J34" s="54"/>
      <c r="K34" s="53"/>
      <c r="L34" s="96"/>
      <c r="M34" s="53"/>
      <c r="N34" s="92"/>
      <c r="O34" s="55"/>
      <c r="P34" s="54"/>
      <c r="Q34" s="53"/>
      <c r="R34" s="54"/>
      <c r="S34" s="53"/>
      <c r="T34" s="92"/>
      <c r="U34" s="224"/>
    </row>
    <row r="35" spans="1:21" ht="27" customHeight="1" thickBot="1">
      <c r="A35" s="67">
        <v>44135</v>
      </c>
      <c r="B35" s="85" t="s">
        <v>38</v>
      </c>
      <c r="C35" s="220">
        <f>E35+G35+I35+K35+M35+O35+Q35+S35</f>
        <v>0</v>
      </c>
      <c r="D35" s="221">
        <f>F35+H35+J35+L35+N35+P35+R35+T35</f>
        <v>0</v>
      </c>
      <c r="E35" s="102"/>
      <c r="F35" s="105"/>
      <c r="G35" s="104"/>
      <c r="H35" s="103"/>
      <c r="I35" s="102"/>
      <c r="J35" s="103"/>
      <c r="K35" s="102"/>
      <c r="L35" s="107"/>
      <c r="M35" s="102"/>
      <c r="N35" s="105"/>
      <c r="O35" s="104"/>
      <c r="P35" s="103"/>
      <c r="Q35" s="102"/>
      <c r="R35" s="103"/>
      <c r="S35" s="102"/>
      <c r="T35" s="105"/>
      <c r="U35" s="110"/>
    </row>
    <row r="36" spans="1:21" s="61" customFormat="1" ht="30" customHeight="1" thickBot="1">
      <c r="A36" s="305"/>
      <c r="B36" s="306"/>
      <c r="C36" s="56">
        <f>SUM(C5:C35)</f>
        <v>0</v>
      </c>
      <c r="D36" s="88">
        <f aca="true" t="shared" si="2" ref="D36:S36">SUM(D5:D35)</f>
        <v>0</v>
      </c>
      <c r="E36" s="58">
        <f t="shared" si="2"/>
        <v>0</v>
      </c>
      <c r="F36" s="93">
        <f t="shared" si="2"/>
        <v>0</v>
      </c>
      <c r="G36" s="59">
        <f t="shared" si="2"/>
        <v>0</v>
      </c>
      <c r="H36" s="57">
        <f t="shared" si="2"/>
        <v>0</v>
      </c>
      <c r="I36" s="58">
        <f t="shared" si="2"/>
        <v>0</v>
      </c>
      <c r="J36" s="57">
        <f t="shared" si="2"/>
        <v>0</v>
      </c>
      <c r="K36" s="58">
        <f t="shared" si="2"/>
        <v>0</v>
      </c>
      <c r="L36" s="88">
        <f t="shared" si="2"/>
        <v>0</v>
      </c>
      <c r="M36" s="58">
        <f t="shared" si="2"/>
        <v>0</v>
      </c>
      <c r="N36" s="93">
        <f t="shared" si="2"/>
        <v>0</v>
      </c>
      <c r="O36" s="59">
        <f t="shared" si="2"/>
        <v>0</v>
      </c>
      <c r="P36" s="57">
        <f t="shared" si="2"/>
        <v>0</v>
      </c>
      <c r="Q36" s="58">
        <f t="shared" si="2"/>
        <v>0</v>
      </c>
      <c r="R36" s="57">
        <f t="shared" si="2"/>
        <v>0</v>
      </c>
      <c r="S36" s="58">
        <f t="shared" si="2"/>
        <v>0</v>
      </c>
      <c r="T36" s="93">
        <f>SUM(T5:T35)</f>
        <v>0</v>
      </c>
      <c r="U36" s="6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U3:U4"/>
    <mergeCell ref="S3:T3"/>
    <mergeCell ref="A36:B36"/>
    <mergeCell ref="I3:J3"/>
    <mergeCell ref="K3:L3"/>
    <mergeCell ref="M3:N3"/>
    <mergeCell ref="O3:P3"/>
    <mergeCell ref="Q3:R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25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N34" sqref="N34"/>
    </sheetView>
  </sheetViews>
  <sheetFormatPr defaultColWidth="9.00390625" defaultRowHeight="13.5"/>
  <cols>
    <col min="1" max="1" width="14.125" style="126" customWidth="1"/>
    <col min="2" max="2" width="3.75390625" style="126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25" customWidth="1"/>
    <col min="24" max="16384" width="9.00390625" style="39" customWidth="1"/>
  </cols>
  <sheetData>
    <row r="1" spans="1:23" ht="31.5" customHeight="1" thickBot="1">
      <c r="A1" s="165" t="s">
        <v>65</v>
      </c>
      <c r="B1" s="164"/>
      <c r="C1" s="297" t="s">
        <v>80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163"/>
    </row>
    <row r="2" spans="1:23" ht="27.75" customHeight="1">
      <c r="A2" s="299" t="s">
        <v>26</v>
      </c>
      <c r="B2" s="300"/>
      <c r="C2" s="301" t="s">
        <v>64</v>
      </c>
      <c r="D2" s="303" t="s">
        <v>13</v>
      </c>
      <c r="E2" s="285" t="s">
        <v>27</v>
      </c>
      <c r="F2" s="286"/>
      <c r="G2" s="285" t="s">
        <v>2</v>
      </c>
      <c r="H2" s="286"/>
      <c r="I2" s="285" t="s">
        <v>3</v>
      </c>
      <c r="J2" s="286"/>
      <c r="K2" s="285" t="s">
        <v>4</v>
      </c>
      <c r="L2" s="286"/>
      <c r="M2" s="285" t="s">
        <v>28</v>
      </c>
      <c r="N2" s="286"/>
      <c r="O2" s="285" t="s">
        <v>29</v>
      </c>
      <c r="P2" s="286"/>
      <c r="Q2" s="287" t="s">
        <v>72</v>
      </c>
      <c r="R2" s="288"/>
      <c r="S2" s="289" t="s">
        <v>73</v>
      </c>
      <c r="T2" s="290"/>
      <c r="U2" s="291" t="s">
        <v>63</v>
      </c>
      <c r="V2" s="292"/>
      <c r="W2" s="293" t="s">
        <v>31</v>
      </c>
    </row>
    <row r="3" spans="1:23" ht="22.5" customHeight="1" thickBot="1">
      <c r="A3" s="295"/>
      <c r="B3" s="296"/>
      <c r="C3" s="302"/>
      <c r="D3" s="304"/>
      <c r="E3" s="162" t="s">
        <v>62</v>
      </c>
      <c r="F3" s="161" t="s">
        <v>61</v>
      </c>
      <c r="G3" s="162" t="s">
        <v>62</v>
      </c>
      <c r="H3" s="161" t="s">
        <v>61</v>
      </c>
      <c r="I3" s="162" t="s">
        <v>62</v>
      </c>
      <c r="J3" s="161" t="s">
        <v>61</v>
      </c>
      <c r="K3" s="162" t="s">
        <v>62</v>
      </c>
      <c r="L3" s="161" t="s">
        <v>61</v>
      </c>
      <c r="M3" s="162" t="s">
        <v>62</v>
      </c>
      <c r="N3" s="161" t="s">
        <v>61</v>
      </c>
      <c r="O3" s="162" t="s">
        <v>62</v>
      </c>
      <c r="P3" s="161" t="s">
        <v>61</v>
      </c>
      <c r="Q3" s="162" t="s">
        <v>62</v>
      </c>
      <c r="R3" s="161" t="s">
        <v>61</v>
      </c>
      <c r="S3" s="162" t="s">
        <v>62</v>
      </c>
      <c r="T3" s="161" t="s">
        <v>61</v>
      </c>
      <c r="U3" s="162" t="s">
        <v>62</v>
      </c>
      <c r="V3" s="161" t="s">
        <v>61</v>
      </c>
      <c r="W3" s="294"/>
    </row>
    <row r="4" spans="1:23" ht="24.75" customHeight="1">
      <c r="A4" s="160">
        <v>44136</v>
      </c>
      <c r="B4" s="211" t="s">
        <v>32</v>
      </c>
      <c r="C4" s="158">
        <f aca="true" t="shared" si="0" ref="C4:C33">SUM(E4,G4,I4,K4,M4,O4,Q4,S4,U4)</f>
        <v>0</v>
      </c>
      <c r="D4" s="157">
        <f aca="true" t="shared" si="1" ref="D4:D33">SUM(F4,H4,J4,L4,N4,P4,R4,T4,V4)</f>
        <v>0</v>
      </c>
      <c r="E4" s="154"/>
      <c r="F4" s="153"/>
      <c r="G4" s="154"/>
      <c r="H4" s="153"/>
      <c r="I4" s="154"/>
      <c r="J4" s="153"/>
      <c r="K4" s="154"/>
      <c r="L4" s="153"/>
      <c r="M4" s="154"/>
      <c r="N4" s="153"/>
      <c r="O4" s="154"/>
      <c r="P4" s="153"/>
      <c r="Q4" s="154"/>
      <c r="R4" s="153"/>
      <c r="S4" s="156"/>
      <c r="T4" s="155"/>
      <c r="U4" s="154"/>
      <c r="V4" s="153"/>
      <c r="W4" s="152"/>
    </row>
    <row r="5" spans="1:23" ht="24.75" customHeight="1">
      <c r="A5" s="151">
        <v>44137</v>
      </c>
      <c r="B5" s="212" t="s">
        <v>33</v>
      </c>
      <c r="C5" s="147">
        <f t="shared" si="0"/>
        <v>0</v>
      </c>
      <c r="D5" s="146">
        <f t="shared" si="1"/>
        <v>0</v>
      </c>
      <c r="E5" s="143"/>
      <c r="F5" s="142"/>
      <c r="G5" s="143"/>
      <c r="H5" s="142"/>
      <c r="I5" s="143"/>
      <c r="J5" s="142"/>
      <c r="K5" s="143"/>
      <c r="L5" s="142"/>
      <c r="M5" s="143"/>
      <c r="N5" s="142"/>
      <c r="O5" s="143"/>
      <c r="P5" s="142"/>
      <c r="Q5" s="143"/>
      <c r="R5" s="142"/>
      <c r="S5" s="145"/>
      <c r="T5" s="144"/>
      <c r="U5" s="143"/>
      <c r="V5" s="142"/>
      <c r="W5" s="149"/>
    </row>
    <row r="6" spans="1:23" ht="24.75" customHeight="1">
      <c r="A6" s="151">
        <v>44138</v>
      </c>
      <c r="B6" s="212" t="s">
        <v>34</v>
      </c>
      <c r="C6" s="147">
        <f t="shared" si="0"/>
        <v>0</v>
      </c>
      <c r="D6" s="146">
        <f t="shared" si="1"/>
        <v>0</v>
      </c>
      <c r="E6" s="143"/>
      <c r="F6" s="142"/>
      <c r="G6" s="143"/>
      <c r="H6" s="142"/>
      <c r="I6" s="143"/>
      <c r="J6" s="142"/>
      <c r="K6" s="143"/>
      <c r="L6" s="142"/>
      <c r="M6" s="143"/>
      <c r="N6" s="142"/>
      <c r="O6" s="143"/>
      <c r="P6" s="142"/>
      <c r="Q6" s="143"/>
      <c r="R6" s="142"/>
      <c r="S6" s="145"/>
      <c r="T6" s="144"/>
      <c r="U6" s="143"/>
      <c r="V6" s="142"/>
      <c r="W6" s="149"/>
    </row>
    <row r="7" spans="1:23" ht="24.75" customHeight="1">
      <c r="A7" s="151">
        <v>44139</v>
      </c>
      <c r="B7" s="212" t="s">
        <v>35</v>
      </c>
      <c r="C7" s="147">
        <f t="shared" si="0"/>
        <v>0</v>
      </c>
      <c r="D7" s="146">
        <f t="shared" si="1"/>
        <v>0</v>
      </c>
      <c r="E7" s="143"/>
      <c r="F7" s="142"/>
      <c r="G7" s="143"/>
      <c r="H7" s="142"/>
      <c r="I7" s="143"/>
      <c r="J7" s="142"/>
      <c r="K7" s="143"/>
      <c r="L7" s="142"/>
      <c r="M7" s="143"/>
      <c r="N7" s="142"/>
      <c r="O7" s="143"/>
      <c r="P7" s="142"/>
      <c r="Q7" s="143"/>
      <c r="R7" s="142"/>
      <c r="S7" s="145"/>
      <c r="T7" s="144"/>
      <c r="U7" s="143"/>
      <c r="V7" s="142"/>
      <c r="W7" s="149"/>
    </row>
    <row r="8" spans="1:23" ht="24.75" customHeight="1">
      <c r="A8" s="151">
        <v>44140</v>
      </c>
      <c r="B8" s="212" t="s">
        <v>36</v>
      </c>
      <c r="C8" s="147">
        <f t="shared" si="0"/>
        <v>0</v>
      </c>
      <c r="D8" s="146">
        <f t="shared" si="1"/>
        <v>0</v>
      </c>
      <c r="E8" s="143"/>
      <c r="F8" s="142"/>
      <c r="G8" s="143"/>
      <c r="H8" s="142"/>
      <c r="I8" s="143"/>
      <c r="J8" s="142"/>
      <c r="K8" s="143"/>
      <c r="L8" s="142"/>
      <c r="M8" s="143"/>
      <c r="N8" s="142"/>
      <c r="O8" s="143"/>
      <c r="P8" s="142"/>
      <c r="Q8" s="143"/>
      <c r="R8" s="142"/>
      <c r="S8" s="145"/>
      <c r="T8" s="144"/>
      <c r="U8" s="143"/>
      <c r="V8" s="142"/>
      <c r="W8" s="149"/>
    </row>
    <row r="9" spans="1:23" ht="24.75" customHeight="1">
      <c r="A9" s="151">
        <v>44141</v>
      </c>
      <c r="B9" s="212" t="s">
        <v>37</v>
      </c>
      <c r="C9" s="147">
        <f t="shared" si="0"/>
        <v>0</v>
      </c>
      <c r="D9" s="146">
        <f t="shared" si="1"/>
        <v>0</v>
      </c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2"/>
      <c r="S9" s="145"/>
      <c r="T9" s="144"/>
      <c r="U9" s="143"/>
      <c r="V9" s="142"/>
      <c r="W9" s="149"/>
    </row>
    <row r="10" spans="1:23" ht="24.75" customHeight="1">
      <c r="A10" s="151">
        <v>44142</v>
      </c>
      <c r="B10" s="212" t="s">
        <v>38</v>
      </c>
      <c r="C10" s="147">
        <f t="shared" si="0"/>
        <v>0</v>
      </c>
      <c r="D10" s="146">
        <f t="shared" si="1"/>
        <v>0</v>
      </c>
      <c r="E10" s="143"/>
      <c r="F10" s="142"/>
      <c r="G10" s="143"/>
      <c r="H10" s="142"/>
      <c r="I10" s="143"/>
      <c r="J10" s="142"/>
      <c r="K10" s="143"/>
      <c r="L10" s="142"/>
      <c r="M10" s="143"/>
      <c r="N10" s="142"/>
      <c r="O10" s="143"/>
      <c r="P10" s="142"/>
      <c r="Q10" s="143"/>
      <c r="R10" s="142"/>
      <c r="S10" s="145"/>
      <c r="T10" s="144"/>
      <c r="U10" s="143"/>
      <c r="V10" s="142"/>
      <c r="W10" s="149"/>
    </row>
    <row r="11" spans="1:23" ht="24.75" customHeight="1">
      <c r="A11" s="151">
        <v>44143</v>
      </c>
      <c r="B11" s="212" t="s">
        <v>32</v>
      </c>
      <c r="C11" s="147">
        <f t="shared" si="0"/>
        <v>0</v>
      </c>
      <c r="D11" s="146">
        <f t="shared" si="1"/>
        <v>0</v>
      </c>
      <c r="E11" s="143"/>
      <c r="F11" s="142"/>
      <c r="G11" s="143"/>
      <c r="H11" s="142"/>
      <c r="I11" s="143"/>
      <c r="J11" s="142"/>
      <c r="K11" s="143"/>
      <c r="L11" s="142"/>
      <c r="M11" s="143"/>
      <c r="N11" s="142"/>
      <c r="O11" s="143"/>
      <c r="P11" s="142"/>
      <c r="Q11" s="143"/>
      <c r="R11" s="142"/>
      <c r="S11" s="145"/>
      <c r="T11" s="144"/>
      <c r="U11" s="143"/>
      <c r="V11" s="142"/>
      <c r="W11" s="149"/>
    </row>
    <row r="12" spans="1:23" ht="24.75" customHeight="1">
      <c r="A12" s="151">
        <v>44144</v>
      </c>
      <c r="B12" s="212" t="s">
        <v>33</v>
      </c>
      <c r="C12" s="147">
        <f t="shared" si="0"/>
        <v>0</v>
      </c>
      <c r="D12" s="146">
        <f t="shared" si="1"/>
        <v>0</v>
      </c>
      <c r="E12" s="143"/>
      <c r="F12" s="142"/>
      <c r="G12" s="143"/>
      <c r="H12" s="142"/>
      <c r="I12" s="143"/>
      <c r="J12" s="142"/>
      <c r="K12" s="143"/>
      <c r="L12" s="142"/>
      <c r="M12" s="143"/>
      <c r="N12" s="142"/>
      <c r="O12" s="143"/>
      <c r="P12" s="142"/>
      <c r="Q12" s="143"/>
      <c r="R12" s="142"/>
      <c r="S12" s="145"/>
      <c r="T12" s="144"/>
      <c r="U12" s="143"/>
      <c r="V12" s="142"/>
      <c r="W12" s="149"/>
    </row>
    <row r="13" spans="1:23" ht="24.75" customHeight="1">
      <c r="A13" s="151">
        <v>44145</v>
      </c>
      <c r="B13" s="212" t="s">
        <v>34</v>
      </c>
      <c r="C13" s="147">
        <f t="shared" si="0"/>
        <v>0</v>
      </c>
      <c r="D13" s="146">
        <f t="shared" si="1"/>
        <v>0</v>
      </c>
      <c r="E13" s="143"/>
      <c r="F13" s="142"/>
      <c r="G13" s="143"/>
      <c r="H13" s="142"/>
      <c r="I13" s="143"/>
      <c r="J13" s="142"/>
      <c r="K13" s="143"/>
      <c r="L13" s="142"/>
      <c r="M13" s="143"/>
      <c r="N13" s="142"/>
      <c r="O13" s="143"/>
      <c r="P13" s="142"/>
      <c r="Q13" s="143"/>
      <c r="R13" s="142"/>
      <c r="S13" s="145"/>
      <c r="T13" s="144"/>
      <c r="U13" s="143"/>
      <c r="V13" s="142"/>
      <c r="W13" s="149"/>
    </row>
    <row r="14" spans="1:23" ht="24.75" customHeight="1">
      <c r="A14" s="151">
        <v>44146</v>
      </c>
      <c r="B14" s="212" t="s">
        <v>35</v>
      </c>
      <c r="C14" s="147">
        <f t="shared" si="0"/>
        <v>0</v>
      </c>
      <c r="D14" s="146">
        <f t="shared" si="1"/>
        <v>0</v>
      </c>
      <c r="E14" s="143"/>
      <c r="F14" s="142"/>
      <c r="G14" s="143"/>
      <c r="H14" s="142"/>
      <c r="I14" s="143"/>
      <c r="J14" s="142"/>
      <c r="K14" s="143"/>
      <c r="L14" s="142"/>
      <c r="M14" s="143"/>
      <c r="N14" s="142"/>
      <c r="O14" s="143"/>
      <c r="P14" s="142"/>
      <c r="Q14" s="143"/>
      <c r="R14" s="142"/>
      <c r="S14" s="145"/>
      <c r="T14" s="144"/>
      <c r="U14" s="143"/>
      <c r="V14" s="142"/>
      <c r="W14" s="149"/>
    </row>
    <row r="15" spans="1:23" ht="24.75" customHeight="1">
      <c r="A15" s="151">
        <v>44147</v>
      </c>
      <c r="B15" s="212" t="s">
        <v>36</v>
      </c>
      <c r="C15" s="147">
        <f t="shared" si="0"/>
        <v>0</v>
      </c>
      <c r="D15" s="146">
        <f t="shared" si="1"/>
        <v>0</v>
      </c>
      <c r="E15" s="143"/>
      <c r="F15" s="142"/>
      <c r="G15" s="143"/>
      <c r="H15" s="142"/>
      <c r="I15" s="143"/>
      <c r="J15" s="142"/>
      <c r="K15" s="143"/>
      <c r="L15" s="142"/>
      <c r="M15" s="143"/>
      <c r="N15" s="142"/>
      <c r="O15" s="143"/>
      <c r="P15" s="142"/>
      <c r="Q15" s="143"/>
      <c r="R15" s="142"/>
      <c r="S15" s="145"/>
      <c r="T15" s="144"/>
      <c r="U15" s="143"/>
      <c r="V15" s="142"/>
      <c r="W15" s="149"/>
    </row>
    <row r="16" spans="1:23" ht="24.75" customHeight="1">
      <c r="A16" s="151">
        <v>44148</v>
      </c>
      <c r="B16" s="212" t="s">
        <v>37</v>
      </c>
      <c r="C16" s="147">
        <f t="shared" si="0"/>
        <v>0</v>
      </c>
      <c r="D16" s="146">
        <f t="shared" si="1"/>
        <v>0</v>
      </c>
      <c r="E16" s="143"/>
      <c r="F16" s="142"/>
      <c r="G16" s="143"/>
      <c r="H16" s="142"/>
      <c r="I16" s="143"/>
      <c r="J16" s="142"/>
      <c r="K16" s="143"/>
      <c r="L16" s="142"/>
      <c r="M16" s="143"/>
      <c r="N16" s="142"/>
      <c r="O16" s="143"/>
      <c r="P16" s="142"/>
      <c r="Q16" s="143"/>
      <c r="R16" s="142"/>
      <c r="S16" s="145"/>
      <c r="T16" s="144"/>
      <c r="U16" s="143"/>
      <c r="V16" s="142"/>
      <c r="W16" s="149"/>
    </row>
    <row r="17" spans="1:23" ht="24.75" customHeight="1">
      <c r="A17" s="151">
        <v>44149</v>
      </c>
      <c r="B17" s="212" t="s">
        <v>38</v>
      </c>
      <c r="C17" s="147">
        <f t="shared" si="0"/>
        <v>0</v>
      </c>
      <c r="D17" s="146">
        <f t="shared" si="1"/>
        <v>0</v>
      </c>
      <c r="E17" s="143"/>
      <c r="F17" s="142"/>
      <c r="G17" s="143"/>
      <c r="H17" s="142"/>
      <c r="I17" s="143"/>
      <c r="J17" s="142"/>
      <c r="K17" s="143"/>
      <c r="L17" s="142"/>
      <c r="M17" s="143"/>
      <c r="N17" s="142"/>
      <c r="O17" s="143"/>
      <c r="P17" s="142"/>
      <c r="Q17" s="143"/>
      <c r="R17" s="142"/>
      <c r="S17" s="145"/>
      <c r="T17" s="144"/>
      <c r="U17" s="143"/>
      <c r="V17" s="142"/>
      <c r="W17" s="149"/>
    </row>
    <row r="18" spans="1:23" ht="24.75" customHeight="1">
      <c r="A18" s="151">
        <v>44150</v>
      </c>
      <c r="B18" s="212" t="s">
        <v>32</v>
      </c>
      <c r="C18" s="147">
        <f t="shared" si="0"/>
        <v>0</v>
      </c>
      <c r="D18" s="146">
        <f t="shared" si="1"/>
        <v>0</v>
      </c>
      <c r="E18" s="143"/>
      <c r="F18" s="142"/>
      <c r="G18" s="143"/>
      <c r="H18" s="142"/>
      <c r="I18" s="143"/>
      <c r="J18" s="142"/>
      <c r="K18" s="143"/>
      <c r="L18" s="142"/>
      <c r="M18" s="143"/>
      <c r="N18" s="142"/>
      <c r="O18" s="143"/>
      <c r="P18" s="142"/>
      <c r="Q18" s="143"/>
      <c r="R18" s="142"/>
      <c r="S18" s="145"/>
      <c r="T18" s="144"/>
      <c r="U18" s="143"/>
      <c r="V18" s="142"/>
      <c r="W18" s="149"/>
    </row>
    <row r="19" spans="1:23" ht="24.75" customHeight="1">
      <c r="A19" s="151">
        <v>44151</v>
      </c>
      <c r="B19" s="212" t="s">
        <v>33</v>
      </c>
      <c r="C19" s="147">
        <f t="shared" si="0"/>
        <v>0</v>
      </c>
      <c r="D19" s="146">
        <f t="shared" si="1"/>
        <v>0</v>
      </c>
      <c r="E19" s="143"/>
      <c r="F19" s="142"/>
      <c r="G19" s="143"/>
      <c r="H19" s="142"/>
      <c r="I19" s="143"/>
      <c r="J19" s="142"/>
      <c r="K19" s="143"/>
      <c r="L19" s="142"/>
      <c r="M19" s="143"/>
      <c r="N19" s="142"/>
      <c r="O19" s="143"/>
      <c r="P19" s="142"/>
      <c r="Q19" s="143"/>
      <c r="R19" s="142"/>
      <c r="S19" s="145"/>
      <c r="T19" s="144"/>
      <c r="U19" s="143"/>
      <c r="V19" s="142"/>
      <c r="W19" s="149"/>
    </row>
    <row r="20" spans="1:23" ht="24.75" customHeight="1">
      <c r="A20" s="151">
        <v>44152</v>
      </c>
      <c r="B20" s="212" t="s">
        <v>34</v>
      </c>
      <c r="C20" s="147">
        <f t="shared" si="0"/>
        <v>0</v>
      </c>
      <c r="D20" s="146">
        <f t="shared" si="1"/>
        <v>0</v>
      </c>
      <c r="E20" s="143"/>
      <c r="F20" s="142"/>
      <c r="G20" s="143"/>
      <c r="H20" s="142"/>
      <c r="I20" s="143"/>
      <c r="J20" s="142"/>
      <c r="K20" s="143"/>
      <c r="L20" s="142"/>
      <c r="M20" s="143"/>
      <c r="N20" s="142"/>
      <c r="O20" s="143"/>
      <c r="P20" s="142"/>
      <c r="Q20" s="143"/>
      <c r="R20" s="142"/>
      <c r="S20" s="145"/>
      <c r="T20" s="144"/>
      <c r="U20" s="143"/>
      <c r="V20" s="142"/>
      <c r="W20" s="149"/>
    </row>
    <row r="21" spans="1:23" ht="24.75" customHeight="1">
      <c r="A21" s="151">
        <v>44153</v>
      </c>
      <c r="B21" s="212" t="s">
        <v>35</v>
      </c>
      <c r="C21" s="147">
        <f t="shared" si="0"/>
        <v>0</v>
      </c>
      <c r="D21" s="146">
        <f t="shared" si="1"/>
        <v>0</v>
      </c>
      <c r="E21" s="143"/>
      <c r="F21" s="142"/>
      <c r="G21" s="143"/>
      <c r="H21" s="142"/>
      <c r="I21" s="143"/>
      <c r="J21" s="142"/>
      <c r="K21" s="143"/>
      <c r="L21" s="142"/>
      <c r="M21" s="143"/>
      <c r="N21" s="142"/>
      <c r="O21" s="143"/>
      <c r="P21" s="142"/>
      <c r="Q21" s="143"/>
      <c r="R21" s="142"/>
      <c r="S21" s="145"/>
      <c r="T21" s="144"/>
      <c r="U21" s="143"/>
      <c r="V21" s="142"/>
      <c r="W21" s="149"/>
    </row>
    <row r="22" spans="1:23" ht="24.75" customHeight="1">
      <c r="A22" s="151">
        <v>44154</v>
      </c>
      <c r="B22" s="212" t="s">
        <v>36</v>
      </c>
      <c r="C22" s="147">
        <f t="shared" si="0"/>
        <v>0</v>
      </c>
      <c r="D22" s="146">
        <f t="shared" si="1"/>
        <v>0</v>
      </c>
      <c r="E22" s="143"/>
      <c r="F22" s="142"/>
      <c r="G22" s="143"/>
      <c r="H22" s="142"/>
      <c r="I22" s="143"/>
      <c r="J22" s="142"/>
      <c r="K22" s="143"/>
      <c r="L22" s="142"/>
      <c r="M22" s="143"/>
      <c r="N22" s="142"/>
      <c r="O22" s="143"/>
      <c r="P22" s="142"/>
      <c r="Q22" s="143"/>
      <c r="R22" s="142"/>
      <c r="S22" s="145"/>
      <c r="T22" s="144"/>
      <c r="U22" s="143"/>
      <c r="V22" s="142"/>
      <c r="W22" s="149"/>
    </row>
    <row r="23" spans="1:23" ht="24.75" customHeight="1">
      <c r="A23" s="151">
        <v>44155</v>
      </c>
      <c r="B23" s="212" t="s">
        <v>37</v>
      </c>
      <c r="C23" s="147">
        <f t="shared" si="0"/>
        <v>0</v>
      </c>
      <c r="D23" s="146">
        <f t="shared" si="1"/>
        <v>0</v>
      </c>
      <c r="E23" s="143"/>
      <c r="F23" s="142"/>
      <c r="G23" s="143"/>
      <c r="H23" s="142"/>
      <c r="I23" s="143"/>
      <c r="J23" s="142"/>
      <c r="K23" s="143"/>
      <c r="L23" s="142"/>
      <c r="M23" s="143"/>
      <c r="N23" s="142"/>
      <c r="O23" s="143"/>
      <c r="P23" s="142"/>
      <c r="Q23" s="143"/>
      <c r="R23" s="142"/>
      <c r="S23" s="145"/>
      <c r="T23" s="144"/>
      <c r="U23" s="143"/>
      <c r="V23" s="142"/>
      <c r="W23" s="149"/>
    </row>
    <row r="24" spans="1:23" ht="24.75" customHeight="1">
      <c r="A24" s="151">
        <v>44156</v>
      </c>
      <c r="B24" s="212" t="s">
        <v>38</v>
      </c>
      <c r="C24" s="147">
        <f t="shared" si="0"/>
        <v>0</v>
      </c>
      <c r="D24" s="146">
        <f t="shared" si="1"/>
        <v>0</v>
      </c>
      <c r="E24" s="143"/>
      <c r="F24" s="142"/>
      <c r="G24" s="143"/>
      <c r="H24" s="142"/>
      <c r="I24" s="143"/>
      <c r="J24" s="142"/>
      <c r="K24" s="143"/>
      <c r="L24" s="142"/>
      <c r="M24" s="143"/>
      <c r="N24" s="142"/>
      <c r="O24" s="143"/>
      <c r="P24" s="142"/>
      <c r="Q24" s="143"/>
      <c r="R24" s="142"/>
      <c r="S24" s="145"/>
      <c r="T24" s="144"/>
      <c r="U24" s="143"/>
      <c r="V24" s="142"/>
      <c r="W24" s="149"/>
    </row>
    <row r="25" spans="1:23" ht="24.75" customHeight="1">
      <c r="A25" s="151">
        <v>44157</v>
      </c>
      <c r="B25" s="212" t="s">
        <v>32</v>
      </c>
      <c r="C25" s="147">
        <f t="shared" si="0"/>
        <v>0</v>
      </c>
      <c r="D25" s="146">
        <f t="shared" si="1"/>
        <v>0</v>
      </c>
      <c r="E25" s="143"/>
      <c r="F25" s="142"/>
      <c r="G25" s="143"/>
      <c r="H25" s="142"/>
      <c r="I25" s="143"/>
      <c r="J25" s="142"/>
      <c r="K25" s="143"/>
      <c r="L25" s="142"/>
      <c r="M25" s="143"/>
      <c r="N25" s="142"/>
      <c r="O25" s="143"/>
      <c r="P25" s="142"/>
      <c r="Q25" s="143"/>
      <c r="R25" s="142"/>
      <c r="S25" s="145"/>
      <c r="T25" s="144"/>
      <c r="U25" s="143"/>
      <c r="V25" s="142"/>
      <c r="W25" s="149"/>
    </row>
    <row r="26" spans="1:23" ht="24.75" customHeight="1">
      <c r="A26" s="151">
        <v>44158</v>
      </c>
      <c r="B26" s="212" t="s">
        <v>33</v>
      </c>
      <c r="C26" s="147">
        <f t="shared" si="0"/>
        <v>0</v>
      </c>
      <c r="D26" s="146">
        <f t="shared" si="1"/>
        <v>0</v>
      </c>
      <c r="E26" s="143"/>
      <c r="F26" s="142"/>
      <c r="G26" s="143"/>
      <c r="H26" s="142"/>
      <c r="I26" s="143"/>
      <c r="J26" s="142"/>
      <c r="K26" s="143"/>
      <c r="L26" s="142"/>
      <c r="M26" s="143"/>
      <c r="N26" s="142"/>
      <c r="O26" s="143"/>
      <c r="P26" s="142"/>
      <c r="Q26" s="143"/>
      <c r="R26" s="142"/>
      <c r="S26" s="145"/>
      <c r="T26" s="144"/>
      <c r="U26" s="143"/>
      <c r="V26" s="142"/>
      <c r="W26" s="149"/>
    </row>
    <row r="27" spans="1:23" ht="24.75" customHeight="1">
      <c r="A27" s="151">
        <v>44159</v>
      </c>
      <c r="B27" s="212" t="s">
        <v>34</v>
      </c>
      <c r="C27" s="147">
        <f t="shared" si="0"/>
        <v>0</v>
      </c>
      <c r="D27" s="146">
        <f t="shared" si="1"/>
        <v>0</v>
      </c>
      <c r="E27" s="143"/>
      <c r="F27" s="142"/>
      <c r="G27" s="143"/>
      <c r="H27" s="142"/>
      <c r="I27" s="143"/>
      <c r="J27" s="142"/>
      <c r="K27" s="143"/>
      <c r="L27" s="142"/>
      <c r="M27" s="143"/>
      <c r="N27" s="142"/>
      <c r="O27" s="143"/>
      <c r="P27" s="142"/>
      <c r="Q27" s="143"/>
      <c r="R27" s="142"/>
      <c r="S27" s="145"/>
      <c r="T27" s="144"/>
      <c r="U27" s="143"/>
      <c r="V27" s="142"/>
      <c r="W27" s="149"/>
    </row>
    <row r="28" spans="1:23" ht="24.75" customHeight="1">
      <c r="A28" s="151">
        <v>44160</v>
      </c>
      <c r="B28" s="212" t="s">
        <v>35</v>
      </c>
      <c r="C28" s="147">
        <f t="shared" si="0"/>
        <v>0</v>
      </c>
      <c r="D28" s="146">
        <f t="shared" si="1"/>
        <v>0</v>
      </c>
      <c r="E28" s="143"/>
      <c r="F28" s="142"/>
      <c r="G28" s="143"/>
      <c r="H28" s="142"/>
      <c r="I28" s="143"/>
      <c r="J28" s="142"/>
      <c r="K28" s="143"/>
      <c r="L28" s="142"/>
      <c r="M28" s="143"/>
      <c r="N28" s="142"/>
      <c r="O28" s="143"/>
      <c r="P28" s="142"/>
      <c r="Q28" s="143"/>
      <c r="R28" s="142"/>
      <c r="S28" s="145"/>
      <c r="T28" s="144"/>
      <c r="U28" s="143"/>
      <c r="V28" s="142"/>
      <c r="W28" s="149"/>
    </row>
    <row r="29" spans="1:23" ht="24.75" customHeight="1">
      <c r="A29" s="151">
        <v>44161</v>
      </c>
      <c r="B29" s="212" t="s">
        <v>36</v>
      </c>
      <c r="C29" s="147">
        <f t="shared" si="0"/>
        <v>0</v>
      </c>
      <c r="D29" s="146">
        <f t="shared" si="1"/>
        <v>0</v>
      </c>
      <c r="E29" s="143"/>
      <c r="F29" s="142"/>
      <c r="G29" s="143"/>
      <c r="H29" s="142"/>
      <c r="I29" s="143"/>
      <c r="J29" s="142"/>
      <c r="K29" s="143"/>
      <c r="L29" s="142"/>
      <c r="M29" s="143"/>
      <c r="N29" s="142"/>
      <c r="O29" s="143"/>
      <c r="P29" s="142"/>
      <c r="Q29" s="143"/>
      <c r="R29" s="142"/>
      <c r="S29" s="145"/>
      <c r="T29" s="144"/>
      <c r="U29" s="143"/>
      <c r="V29" s="142"/>
      <c r="W29" s="149"/>
    </row>
    <row r="30" spans="1:23" ht="24.75" customHeight="1">
      <c r="A30" s="151">
        <v>44162</v>
      </c>
      <c r="B30" s="212" t="s">
        <v>37</v>
      </c>
      <c r="C30" s="147">
        <f t="shared" si="0"/>
        <v>0</v>
      </c>
      <c r="D30" s="146">
        <f t="shared" si="1"/>
        <v>0</v>
      </c>
      <c r="E30" s="143"/>
      <c r="F30" s="142"/>
      <c r="G30" s="143"/>
      <c r="H30" s="142"/>
      <c r="I30" s="143"/>
      <c r="J30" s="142"/>
      <c r="K30" s="143"/>
      <c r="L30" s="142"/>
      <c r="M30" s="143"/>
      <c r="N30" s="142"/>
      <c r="O30" s="143"/>
      <c r="P30" s="142"/>
      <c r="Q30" s="143"/>
      <c r="R30" s="142"/>
      <c r="S30" s="145"/>
      <c r="T30" s="144"/>
      <c r="U30" s="143"/>
      <c r="V30" s="142"/>
      <c r="W30" s="149"/>
    </row>
    <row r="31" spans="1:23" ht="24.75" customHeight="1">
      <c r="A31" s="151">
        <v>44163</v>
      </c>
      <c r="B31" s="212" t="s">
        <v>38</v>
      </c>
      <c r="C31" s="147">
        <f t="shared" si="0"/>
        <v>0</v>
      </c>
      <c r="D31" s="146">
        <f t="shared" si="1"/>
        <v>0</v>
      </c>
      <c r="E31" s="143"/>
      <c r="F31" s="142"/>
      <c r="G31" s="143"/>
      <c r="H31" s="142"/>
      <c r="I31" s="143"/>
      <c r="J31" s="142"/>
      <c r="K31" s="143"/>
      <c r="L31" s="142"/>
      <c r="M31" s="143"/>
      <c r="N31" s="142"/>
      <c r="O31" s="143"/>
      <c r="P31" s="142"/>
      <c r="Q31" s="143"/>
      <c r="R31" s="142"/>
      <c r="S31" s="145"/>
      <c r="T31" s="144"/>
      <c r="U31" s="143"/>
      <c r="V31" s="142"/>
      <c r="W31" s="149"/>
    </row>
    <row r="32" spans="1:23" ht="24.75" customHeight="1">
      <c r="A32" s="151">
        <v>44164</v>
      </c>
      <c r="B32" s="212" t="s">
        <v>32</v>
      </c>
      <c r="C32" s="147">
        <f t="shared" si="0"/>
        <v>0</v>
      </c>
      <c r="D32" s="146">
        <f t="shared" si="1"/>
        <v>0</v>
      </c>
      <c r="E32" s="143"/>
      <c r="F32" s="142"/>
      <c r="G32" s="143"/>
      <c r="H32" s="142"/>
      <c r="I32" s="143"/>
      <c r="J32" s="142"/>
      <c r="K32" s="143"/>
      <c r="L32" s="142"/>
      <c r="M32" s="143"/>
      <c r="N32" s="142"/>
      <c r="O32" s="143"/>
      <c r="P32" s="142"/>
      <c r="Q32" s="143"/>
      <c r="R32" s="142"/>
      <c r="S32" s="145"/>
      <c r="T32" s="144"/>
      <c r="U32" s="143"/>
      <c r="V32" s="142"/>
      <c r="W32" s="149"/>
    </row>
    <row r="33" spans="1:23" ht="24.75" customHeight="1" thickBot="1">
      <c r="A33" s="148">
        <v>44165</v>
      </c>
      <c r="B33" s="213" t="s">
        <v>33</v>
      </c>
      <c r="C33" s="236">
        <f t="shared" si="0"/>
        <v>0</v>
      </c>
      <c r="D33" s="146">
        <f t="shared" si="1"/>
        <v>0</v>
      </c>
      <c r="E33" s="143"/>
      <c r="F33" s="142"/>
      <c r="G33" s="143"/>
      <c r="H33" s="142"/>
      <c r="I33" s="143"/>
      <c r="J33" s="142"/>
      <c r="K33" s="143"/>
      <c r="L33" s="142"/>
      <c r="M33" s="143"/>
      <c r="N33" s="142"/>
      <c r="O33" s="143"/>
      <c r="P33" s="142"/>
      <c r="Q33" s="143"/>
      <c r="R33" s="142"/>
      <c r="S33" s="145"/>
      <c r="T33" s="144"/>
      <c r="U33" s="143"/>
      <c r="V33" s="142"/>
      <c r="W33" s="149"/>
    </row>
    <row r="34" spans="1:23" ht="24.75" customHeight="1" thickBot="1">
      <c r="A34" s="295"/>
      <c r="B34" s="296"/>
      <c r="C34" s="235">
        <f aca="true" t="shared" si="2" ref="C34:V34">SUM(C4:C33)</f>
        <v>0</v>
      </c>
      <c r="D34" s="140">
        <f t="shared" si="2"/>
        <v>0</v>
      </c>
      <c r="E34" s="167">
        <f t="shared" si="2"/>
        <v>0</v>
      </c>
      <c r="F34" s="140">
        <f t="shared" si="2"/>
        <v>0</v>
      </c>
      <c r="G34" s="167">
        <f t="shared" si="2"/>
        <v>0</v>
      </c>
      <c r="H34" s="140">
        <f t="shared" si="2"/>
        <v>0</v>
      </c>
      <c r="I34" s="167">
        <f t="shared" si="2"/>
        <v>0</v>
      </c>
      <c r="J34" s="140">
        <f t="shared" si="2"/>
        <v>0</v>
      </c>
      <c r="K34" s="167">
        <f t="shared" si="2"/>
        <v>0</v>
      </c>
      <c r="L34" s="140">
        <f t="shared" si="2"/>
        <v>0</v>
      </c>
      <c r="M34" s="167">
        <f t="shared" si="2"/>
        <v>0</v>
      </c>
      <c r="N34" s="140">
        <f t="shared" si="2"/>
        <v>0</v>
      </c>
      <c r="O34" s="167">
        <f t="shared" si="2"/>
        <v>0</v>
      </c>
      <c r="P34" s="140">
        <f t="shared" si="2"/>
        <v>0</v>
      </c>
      <c r="Q34" s="167">
        <f t="shared" si="2"/>
        <v>0</v>
      </c>
      <c r="R34" s="140">
        <f t="shared" si="2"/>
        <v>0</v>
      </c>
      <c r="S34" s="167">
        <f t="shared" si="2"/>
        <v>0</v>
      </c>
      <c r="T34" s="140">
        <f t="shared" si="2"/>
        <v>0</v>
      </c>
      <c r="U34" s="167">
        <f t="shared" si="2"/>
        <v>0</v>
      </c>
      <c r="V34" s="140">
        <f t="shared" si="2"/>
        <v>0</v>
      </c>
      <c r="W34" s="166"/>
    </row>
    <row r="35" spans="1:2" ht="13.5">
      <c r="A35" s="135"/>
      <c r="B35" s="135"/>
    </row>
    <row r="36" spans="1:2" ht="13.5">
      <c r="A36" s="135"/>
      <c r="B36" s="135"/>
    </row>
    <row r="37" spans="1:4" ht="13.5">
      <c r="A37" s="135"/>
      <c r="B37" s="135"/>
      <c r="C37" s="136"/>
      <c r="D37" s="136"/>
    </row>
    <row r="38" spans="1:2" ht="13.5">
      <c r="A38" s="135"/>
      <c r="B38" s="135"/>
    </row>
    <row r="39" spans="1:23" s="131" customFormat="1" ht="13.5">
      <c r="A39" s="130"/>
      <c r="B39" s="130"/>
      <c r="C39" s="133"/>
      <c r="D39" s="133"/>
      <c r="E39" s="133"/>
      <c r="F39" s="133"/>
      <c r="G39" s="133"/>
      <c r="H39" s="133"/>
      <c r="I39" s="133"/>
      <c r="J39" s="133"/>
      <c r="K39" s="133"/>
      <c r="L39" s="134"/>
      <c r="M39" s="133"/>
      <c r="N39" s="133"/>
      <c r="O39" s="133"/>
      <c r="P39" s="133"/>
      <c r="Q39" s="133"/>
      <c r="R39" s="134"/>
      <c r="S39" s="133"/>
      <c r="T39" s="133"/>
      <c r="U39" s="133"/>
      <c r="V39" s="133"/>
      <c r="W39" s="132"/>
    </row>
    <row r="40" spans="1:23" s="131" customFormat="1" ht="13.5">
      <c r="A40" s="130"/>
      <c r="B40" s="130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2"/>
    </row>
    <row r="41" spans="1:23" s="131" customFormat="1" ht="13.5">
      <c r="A41" s="130"/>
      <c r="B41" s="130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2"/>
    </row>
    <row r="42" spans="1:23" s="127" customFormat="1" ht="13.5">
      <c r="A42" s="130"/>
      <c r="B42" s="130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8"/>
    </row>
  </sheetData>
  <sheetProtection/>
  <mergeCells count="15"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W3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5"/>
  <sheetViews>
    <sheetView view="pageBreakPreview" zoomScale="70" zoomScaleSheetLayoutView="70" zoomScalePageLayoutView="0" workbookViewId="0" topLeftCell="A1">
      <pane xSplit="4" ySplit="4" topLeftCell="E2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E35" sqref="E35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313" t="s">
        <v>25</v>
      </c>
      <c r="B1" s="38"/>
      <c r="C1" s="315" t="s">
        <v>80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8"/>
    </row>
    <row r="2" spans="1:21" ht="19.5" thickBot="1">
      <c r="A2" s="314"/>
      <c r="B2" s="40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9"/>
    </row>
    <row r="3" spans="1:21" ht="35.25" customHeight="1">
      <c r="A3" s="320" t="s">
        <v>26</v>
      </c>
      <c r="B3" s="321"/>
      <c r="C3" s="324" t="s">
        <v>12</v>
      </c>
      <c r="D3" s="326" t="s">
        <v>13</v>
      </c>
      <c r="E3" s="308" t="s">
        <v>27</v>
      </c>
      <c r="F3" s="309"/>
      <c r="G3" s="307" t="s">
        <v>2</v>
      </c>
      <c r="H3" s="309"/>
      <c r="I3" s="307" t="s">
        <v>3</v>
      </c>
      <c r="J3" s="307"/>
      <c r="K3" s="308" t="s">
        <v>4</v>
      </c>
      <c r="L3" s="309"/>
      <c r="M3" s="307" t="s">
        <v>28</v>
      </c>
      <c r="N3" s="307"/>
      <c r="O3" s="332" t="s">
        <v>29</v>
      </c>
      <c r="P3" s="309"/>
      <c r="Q3" s="311" t="s">
        <v>74</v>
      </c>
      <c r="R3" s="312"/>
      <c r="S3" s="330" t="s">
        <v>30</v>
      </c>
      <c r="T3" s="331"/>
      <c r="U3" s="328" t="s">
        <v>31</v>
      </c>
    </row>
    <row r="4" spans="1:21" ht="21" customHeight="1" thickBot="1">
      <c r="A4" s="322"/>
      <c r="B4" s="323"/>
      <c r="C4" s="325"/>
      <c r="D4" s="327"/>
      <c r="E4" s="64" t="s">
        <v>12</v>
      </c>
      <c r="F4" s="90" t="s">
        <v>13</v>
      </c>
      <c r="G4" s="89" t="s">
        <v>12</v>
      </c>
      <c r="H4" s="66" t="s">
        <v>13</v>
      </c>
      <c r="I4" s="64" t="s">
        <v>12</v>
      </c>
      <c r="J4" s="41" t="s">
        <v>13</v>
      </c>
      <c r="K4" s="64" t="s">
        <v>12</v>
      </c>
      <c r="L4" s="90" t="s">
        <v>13</v>
      </c>
      <c r="M4" s="97" t="s">
        <v>12</v>
      </c>
      <c r="N4" s="94" t="s">
        <v>13</v>
      </c>
      <c r="O4" s="64" t="s">
        <v>12</v>
      </c>
      <c r="P4" s="90" t="s">
        <v>13</v>
      </c>
      <c r="Q4" s="64" t="s">
        <v>12</v>
      </c>
      <c r="R4" s="41" t="s">
        <v>13</v>
      </c>
      <c r="S4" s="64" t="s">
        <v>12</v>
      </c>
      <c r="T4" s="90" t="s">
        <v>13</v>
      </c>
      <c r="U4" s="329"/>
    </row>
    <row r="5" spans="1:21" ht="27" customHeight="1">
      <c r="A5" s="42">
        <v>44136</v>
      </c>
      <c r="B5" s="99" t="s">
        <v>32</v>
      </c>
      <c r="C5" s="44">
        <f aca="true" t="shared" si="0" ref="C5:C33">E5+G5+I5+K5+M5+O5+Q5+S5</f>
        <v>0</v>
      </c>
      <c r="D5" s="86">
        <f aca="true" t="shared" si="1" ref="D5:D34">F5+H5+J5+L5+N5+P5+R5+T5</f>
        <v>0</v>
      </c>
      <c r="E5" s="49"/>
      <c r="F5" s="91"/>
      <c r="G5" s="47"/>
      <c r="H5" s="48"/>
      <c r="I5" s="49"/>
      <c r="J5" s="46"/>
      <c r="K5" s="49"/>
      <c r="L5" s="91"/>
      <c r="M5" s="45"/>
      <c r="N5" s="95"/>
      <c r="O5" s="108"/>
      <c r="P5" s="109"/>
      <c r="Q5" s="49"/>
      <c r="R5" s="46"/>
      <c r="S5" s="49"/>
      <c r="T5" s="91"/>
      <c r="U5" s="50"/>
    </row>
    <row r="6" spans="1:21" ht="27" customHeight="1">
      <c r="A6" s="51">
        <v>44137</v>
      </c>
      <c r="B6" s="100" t="s">
        <v>33</v>
      </c>
      <c r="C6" s="52">
        <f t="shared" si="0"/>
        <v>0</v>
      </c>
      <c r="D6" s="87">
        <f t="shared" si="1"/>
        <v>0</v>
      </c>
      <c r="E6" s="53"/>
      <c r="F6" s="92"/>
      <c r="G6" s="55"/>
      <c r="H6" s="54"/>
      <c r="I6" s="53"/>
      <c r="J6" s="54"/>
      <c r="K6" s="53"/>
      <c r="L6" s="92"/>
      <c r="M6" s="55"/>
      <c r="N6" s="96"/>
      <c r="O6" s="53"/>
      <c r="P6" s="92"/>
      <c r="Q6" s="53"/>
      <c r="R6" s="54"/>
      <c r="S6" s="53"/>
      <c r="T6" s="92"/>
      <c r="U6" s="50"/>
    </row>
    <row r="7" spans="1:21" ht="27" customHeight="1">
      <c r="A7" s="51">
        <v>44138</v>
      </c>
      <c r="B7" s="100" t="s">
        <v>34</v>
      </c>
      <c r="C7" s="52">
        <f t="shared" si="0"/>
        <v>0</v>
      </c>
      <c r="D7" s="87">
        <f t="shared" si="1"/>
        <v>0</v>
      </c>
      <c r="E7" s="53"/>
      <c r="F7" s="92"/>
      <c r="G7" s="55"/>
      <c r="H7" s="54"/>
      <c r="I7" s="53"/>
      <c r="J7" s="54"/>
      <c r="K7" s="53"/>
      <c r="L7" s="92"/>
      <c r="M7" s="55"/>
      <c r="N7" s="96"/>
      <c r="O7" s="53"/>
      <c r="P7" s="92"/>
      <c r="Q7" s="53"/>
      <c r="R7" s="54"/>
      <c r="S7" s="53"/>
      <c r="T7" s="92"/>
      <c r="U7" s="50"/>
    </row>
    <row r="8" spans="1:21" ht="27" customHeight="1">
      <c r="A8" s="51">
        <v>44139</v>
      </c>
      <c r="B8" s="100" t="s">
        <v>35</v>
      </c>
      <c r="C8" s="52">
        <f t="shared" si="0"/>
        <v>0</v>
      </c>
      <c r="D8" s="87">
        <f t="shared" si="1"/>
        <v>0</v>
      </c>
      <c r="E8" s="53"/>
      <c r="F8" s="92"/>
      <c r="G8" s="55"/>
      <c r="H8" s="54"/>
      <c r="I8" s="53"/>
      <c r="J8" s="54"/>
      <c r="K8" s="53"/>
      <c r="L8" s="92"/>
      <c r="M8" s="55"/>
      <c r="N8" s="96"/>
      <c r="O8" s="53"/>
      <c r="P8" s="92"/>
      <c r="Q8" s="53"/>
      <c r="R8" s="54"/>
      <c r="S8" s="53"/>
      <c r="T8" s="92"/>
      <c r="U8" s="50"/>
    </row>
    <row r="9" spans="1:21" ht="27" customHeight="1">
      <c r="A9" s="51">
        <v>44140</v>
      </c>
      <c r="B9" s="100" t="s">
        <v>36</v>
      </c>
      <c r="C9" s="52">
        <f t="shared" si="0"/>
        <v>0</v>
      </c>
      <c r="D9" s="87">
        <f t="shared" si="1"/>
        <v>0</v>
      </c>
      <c r="E9" s="53"/>
      <c r="F9" s="92"/>
      <c r="G9" s="55"/>
      <c r="H9" s="54"/>
      <c r="I9" s="53"/>
      <c r="J9" s="54"/>
      <c r="K9" s="53"/>
      <c r="L9" s="92"/>
      <c r="M9" s="55"/>
      <c r="N9" s="96"/>
      <c r="O9" s="53"/>
      <c r="P9" s="92"/>
      <c r="Q9" s="53"/>
      <c r="R9" s="54"/>
      <c r="S9" s="53"/>
      <c r="T9" s="92"/>
      <c r="U9" s="50"/>
    </row>
    <row r="10" spans="1:21" ht="27" customHeight="1">
      <c r="A10" s="51">
        <v>44141</v>
      </c>
      <c r="B10" s="100" t="s">
        <v>37</v>
      </c>
      <c r="C10" s="52">
        <f t="shared" si="0"/>
        <v>0</v>
      </c>
      <c r="D10" s="87">
        <f t="shared" si="1"/>
        <v>0</v>
      </c>
      <c r="E10" s="53"/>
      <c r="F10" s="92"/>
      <c r="G10" s="55"/>
      <c r="H10" s="54"/>
      <c r="I10" s="53"/>
      <c r="J10" s="54"/>
      <c r="K10" s="53"/>
      <c r="L10" s="92"/>
      <c r="M10" s="55"/>
      <c r="N10" s="96"/>
      <c r="O10" s="53"/>
      <c r="P10" s="92"/>
      <c r="Q10" s="53"/>
      <c r="R10" s="54"/>
      <c r="S10" s="53"/>
      <c r="T10" s="92"/>
      <c r="U10" s="50"/>
    </row>
    <row r="11" spans="1:21" ht="27" customHeight="1">
      <c r="A11" s="51">
        <v>44142</v>
      </c>
      <c r="B11" s="100" t="s">
        <v>38</v>
      </c>
      <c r="C11" s="52">
        <f t="shared" si="0"/>
        <v>0</v>
      </c>
      <c r="D11" s="87">
        <f t="shared" si="1"/>
        <v>0</v>
      </c>
      <c r="E11" s="53"/>
      <c r="F11" s="92"/>
      <c r="G11" s="55"/>
      <c r="H11" s="54"/>
      <c r="I11" s="53"/>
      <c r="J11" s="54"/>
      <c r="K11" s="53"/>
      <c r="L11" s="92"/>
      <c r="M11" s="55"/>
      <c r="N11" s="96"/>
      <c r="O11" s="53"/>
      <c r="P11" s="92"/>
      <c r="Q11" s="53"/>
      <c r="R11" s="54"/>
      <c r="S11" s="53"/>
      <c r="T11" s="92"/>
      <c r="U11" s="50"/>
    </row>
    <row r="12" spans="1:21" ht="27" customHeight="1">
      <c r="A12" s="51">
        <v>44143</v>
      </c>
      <c r="B12" s="100" t="s">
        <v>32</v>
      </c>
      <c r="C12" s="52">
        <f t="shared" si="0"/>
        <v>0</v>
      </c>
      <c r="D12" s="87">
        <f t="shared" si="1"/>
        <v>0</v>
      </c>
      <c r="E12" s="53"/>
      <c r="F12" s="92"/>
      <c r="G12" s="55"/>
      <c r="H12" s="54"/>
      <c r="I12" s="53"/>
      <c r="J12" s="54"/>
      <c r="K12" s="53"/>
      <c r="L12" s="92"/>
      <c r="M12" s="55"/>
      <c r="N12" s="96"/>
      <c r="O12" s="53"/>
      <c r="P12" s="92"/>
      <c r="Q12" s="53"/>
      <c r="R12" s="54"/>
      <c r="S12" s="53"/>
      <c r="T12" s="92"/>
      <c r="U12" s="50"/>
    </row>
    <row r="13" spans="1:21" ht="27" customHeight="1">
      <c r="A13" s="51">
        <v>44144</v>
      </c>
      <c r="B13" s="100" t="s">
        <v>33</v>
      </c>
      <c r="C13" s="52">
        <f t="shared" si="0"/>
        <v>0</v>
      </c>
      <c r="D13" s="87">
        <f t="shared" si="1"/>
        <v>0</v>
      </c>
      <c r="E13" s="53"/>
      <c r="F13" s="92"/>
      <c r="G13" s="55"/>
      <c r="H13" s="54"/>
      <c r="I13" s="53"/>
      <c r="J13" s="54"/>
      <c r="K13" s="53"/>
      <c r="L13" s="92"/>
      <c r="M13" s="55"/>
      <c r="N13" s="96"/>
      <c r="O13" s="53"/>
      <c r="P13" s="92"/>
      <c r="Q13" s="53"/>
      <c r="R13" s="54"/>
      <c r="S13" s="53"/>
      <c r="T13" s="92"/>
      <c r="U13" s="50"/>
    </row>
    <row r="14" spans="1:21" ht="27" customHeight="1">
      <c r="A14" s="51">
        <v>44145</v>
      </c>
      <c r="B14" s="100" t="s">
        <v>34</v>
      </c>
      <c r="C14" s="52">
        <f t="shared" si="0"/>
        <v>0</v>
      </c>
      <c r="D14" s="87">
        <f t="shared" si="1"/>
        <v>0</v>
      </c>
      <c r="E14" s="53"/>
      <c r="F14" s="92"/>
      <c r="G14" s="55"/>
      <c r="H14" s="54"/>
      <c r="I14" s="53"/>
      <c r="J14" s="54"/>
      <c r="K14" s="53"/>
      <c r="L14" s="92"/>
      <c r="M14" s="55"/>
      <c r="N14" s="96"/>
      <c r="O14" s="53"/>
      <c r="P14" s="92"/>
      <c r="Q14" s="53"/>
      <c r="R14" s="54"/>
      <c r="S14" s="53"/>
      <c r="T14" s="92"/>
      <c r="U14" s="50"/>
    </row>
    <row r="15" spans="1:21" ht="27" customHeight="1">
      <c r="A15" s="51">
        <v>44146</v>
      </c>
      <c r="B15" s="100" t="s">
        <v>35</v>
      </c>
      <c r="C15" s="52">
        <f t="shared" si="0"/>
        <v>0</v>
      </c>
      <c r="D15" s="87">
        <f t="shared" si="1"/>
        <v>0</v>
      </c>
      <c r="E15" s="53"/>
      <c r="F15" s="92"/>
      <c r="G15" s="55"/>
      <c r="H15" s="54"/>
      <c r="I15" s="53"/>
      <c r="J15" s="54"/>
      <c r="K15" s="53"/>
      <c r="L15" s="92"/>
      <c r="M15" s="55"/>
      <c r="N15" s="96"/>
      <c r="O15" s="53"/>
      <c r="P15" s="92"/>
      <c r="Q15" s="53"/>
      <c r="R15" s="54"/>
      <c r="S15" s="53"/>
      <c r="T15" s="92"/>
      <c r="U15" s="50"/>
    </row>
    <row r="16" spans="1:21" ht="27" customHeight="1">
      <c r="A16" s="51">
        <v>44147</v>
      </c>
      <c r="B16" s="100" t="s">
        <v>36</v>
      </c>
      <c r="C16" s="52">
        <f t="shared" si="0"/>
        <v>0</v>
      </c>
      <c r="D16" s="87">
        <f t="shared" si="1"/>
        <v>0</v>
      </c>
      <c r="E16" s="53"/>
      <c r="F16" s="92"/>
      <c r="G16" s="55"/>
      <c r="H16" s="54"/>
      <c r="I16" s="53"/>
      <c r="J16" s="54"/>
      <c r="K16" s="53"/>
      <c r="L16" s="92"/>
      <c r="M16" s="55"/>
      <c r="N16" s="96"/>
      <c r="O16" s="53"/>
      <c r="P16" s="92"/>
      <c r="Q16" s="53"/>
      <c r="R16" s="54"/>
      <c r="S16" s="53"/>
      <c r="T16" s="92"/>
      <c r="U16" s="50"/>
    </row>
    <row r="17" spans="1:21" ht="27" customHeight="1">
      <c r="A17" s="51">
        <v>44148</v>
      </c>
      <c r="B17" s="100" t="s">
        <v>37</v>
      </c>
      <c r="C17" s="52">
        <f t="shared" si="0"/>
        <v>0</v>
      </c>
      <c r="D17" s="87">
        <f t="shared" si="1"/>
        <v>0</v>
      </c>
      <c r="E17" s="53"/>
      <c r="F17" s="92"/>
      <c r="G17" s="55"/>
      <c r="H17" s="54"/>
      <c r="I17" s="53"/>
      <c r="J17" s="54"/>
      <c r="K17" s="53"/>
      <c r="L17" s="92"/>
      <c r="M17" s="55"/>
      <c r="N17" s="96"/>
      <c r="O17" s="53"/>
      <c r="P17" s="92"/>
      <c r="Q17" s="53"/>
      <c r="R17" s="54"/>
      <c r="S17" s="53"/>
      <c r="T17" s="92"/>
      <c r="U17" s="50"/>
    </row>
    <row r="18" spans="1:21" ht="27" customHeight="1">
      <c r="A18" s="51">
        <v>44149</v>
      </c>
      <c r="B18" s="100" t="s">
        <v>38</v>
      </c>
      <c r="C18" s="52">
        <f t="shared" si="0"/>
        <v>0</v>
      </c>
      <c r="D18" s="87">
        <f t="shared" si="1"/>
        <v>0</v>
      </c>
      <c r="E18" s="53"/>
      <c r="F18" s="92"/>
      <c r="G18" s="55"/>
      <c r="H18" s="54"/>
      <c r="I18" s="53"/>
      <c r="J18" s="54"/>
      <c r="K18" s="53"/>
      <c r="L18" s="92"/>
      <c r="M18" s="55"/>
      <c r="N18" s="96"/>
      <c r="O18" s="53"/>
      <c r="P18" s="92"/>
      <c r="Q18" s="53"/>
      <c r="R18" s="54"/>
      <c r="S18" s="53"/>
      <c r="T18" s="92"/>
      <c r="U18" s="50"/>
    </row>
    <row r="19" spans="1:21" ht="27" customHeight="1">
      <c r="A19" s="51">
        <v>44150</v>
      </c>
      <c r="B19" s="100" t="s">
        <v>32</v>
      </c>
      <c r="C19" s="52">
        <f t="shared" si="0"/>
        <v>0</v>
      </c>
      <c r="D19" s="87">
        <f t="shared" si="1"/>
        <v>0</v>
      </c>
      <c r="E19" s="53"/>
      <c r="F19" s="92"/>
      <c r="G19" s="55"/>
      <c r="H19" s="54"/>
      <c r="I19" s="53"/>
      <c r="J19" s="54"/>
      <c r="K19" s="53"/>
      <c r="L19" s="92"/>
      <c r="M19" s="55"/>
      <c r="N19" s="96"/>
      <c r="O19" s="53"/>
      <c r="P19" s="92"/>
      <c r="Q19" s="53"/>
      <c r="R19" s="54"/>
      <c r="S19" s="53"/>
      <c r="T19" s="92"/>
      <c r="U19" s="50"/>
    </row>
    <row r="20" spans="1:21" ht="27" customHeight="1">
      <c r="A20" s="51">
        <v>44151</v>
      </c>
      <c r="B20" s="100" t="s">
        <v>33</v>
      </c>
      <c r="C20" s="52">
        <f t="shared" si="0"/>
        <v>0</v>
      </c>
      <c r="D20" s="87">
        <f t="shared" si="1"/>
        <v>0</v>
      </c>
      <c r="E20" s="53"/>
      <c r="F20" s="92"/>
      <c r="G20" s="55"/>
      <c r="H20" s="54"/>
      <c r="I20" s="53"/>
      <c r="J20" s="54"/>
      <c r="K20" s="53"/>
      <c r="L20" s="92"/>
      <c r="M20" s="55"/>
      <c r="N20" s="96"/>
      <c r="O20" s="53"/>
      <c r="P20" s="92"/>
      <c r="Q20" s="53"/>
      <c r="R20" s="54"/>
      <c r="S20" s="53"/>
      <c r="T20" s="92"/>
      <c r="U20" s="50"/>
    </row>
    <row r="21" spans="1:21" ht="27" customHeight="1">
      <c r="A21" s="51">
        <v>44152</v>
      </c>
      <c r="B21" s="100" t="s">
        <v>34</v>
      </c>
      <c r="C21" s="52">
        <f t="shared" si="0"/>
        <v>0</v>
      </c>
      <c r="D21" s="87">
        <f t="shared" si="1"/>
        <v>0</v>
      </c>
      <c r="E21" s="53"/>
      <c r="F21" s="92"/>
      <c r="G21" s="55"/>
      <c r="H21" s="54"/>
      <c r="I21" s="53"/>
      <c r="J21" s="54"/>
      <c r="K21" s="53"/>
      <c r="L21" s="92"/>
      <c r="M21" s="55"/>
      <c r="N21" s="96"/>
      <c r="O21" s="53"/>
      <c r="P21" s="92"/>
      <c r="Q21" s="53"/>
      <c r="R21" s="54"/>
      <c r="S21" s="53"/>
      <c r="T21" s="92"/>
      <c r="U21" s="50"/>
    </row>
    <row r="22" spans="1:21" ht="27" customHeight="1">
      <c r="A22" s="51">
        <v>44153</v>
      </c>
      <c r="B22" s="100" t="s">
        <v>35</v>
      </c>
      <c r="C22" s="52">
        <f t="shared" si="0"/>
        <v>0</v>
      </c>
      <c r="D22" s="87">
        <f t="shared" si="1"/>
        <v>0</v>
      </c>
      <c r="E22" s="53"/>
      <c r="F22" s="92"/>
      <c r="G22" s="55"/>
      <c r="H22" s="54"/>
      <c r="I22" s="53"/>
      <c r="J22" s="54"/>
      <c r="K22" s="53"/>
      <c r="L22" s="92"/>
      <c r="M22" s="55"/>
      <c r="N22" s="96"/>
      <c r="O22" s="53"/>
      <c r="P22" s="92"/>
      <c r="Q22" s="53"/>
      <c r="R22" s="54"/>
      <c r="S22" s="53"/>
      <c r="T22" s="92"/>
      <c r="U22" s="50"/>
    </row>
    <row r="23" spans="1:21" ht="27" customHeight="1">
      <c r="A23" s="51">
        <v>44154</v>
      </c>
      <c r="B23" s="100" t="s">
        <v>36</v>
      </c>
      <c r="C23" s="52">
        <f t="shared" si="0"/>
        <v>0</v>
      </c>
      <c r="D23" s="87">
        <f t="shared" si="1"/>
        <v>0</v>
      </c>
      <c r="E23" s="53"/>
      <c r="F23" s="92"/>
      <c r="G23" s="55"/>
      <c r="H23" s="54"/>
      <c r="I23" s="53"/>
      <c r="J23" s="54"/>
      <c r="K23" s="53"/>
      <c r="L23" s="92"/>
      <c r="M23" s="55"/>
      <c r="N23" s="96"/>
      <c r="O23" s="53"/>
      <c r="P23" s="92"/>
      <c r="Q23" s="53"/>
      <c r="R23" s="54"/>
      <c r="S23" s="53"/>
      <c r="T23" s="92"/>
      <c r="U23" s="50"/>
    </row>
    <row r="24" spans="1:21" ht="27" customHeight="1">
      <c r="A24" s="51">
        <v>44155</v>
      </c>
      <c r="B24" s="100" t="s">
        <v>37</v>
      </c>
      <c r="C24" s="52">
        <f t="shared" si="0"/>
        <v>0</v>
      </c>
      <c r="D24" s="87">
        <f t="shared" si="1"/>
        <v>0</v>
      </c>
      <c r="E24" s="53"/>
      <c r="F24" s="92"/>
      <c r="G24" s="55"/>
      <c r="H24" s="54"/>
      <c r="I24" s="53"/>
      <c r="J24" s="54"/>
      <c r="K24" s="53"/>
      <c r="L24" s="92"/>
      <c r="M24" s="55"/>
      <c r="N24" s="96"/>
      <c r="O24" s="53"/>
      <c r="P24" s="92"/>
      <c r="Q24" s="53"/>
      <c r="R24" s="54"/>
      <c r="S24" s="53"/>
      <c r="T24" s="92"/>
      <c r="U24" s="50"/>
    </row>
    <row r="25" spans="1:21" ht="27" customHeight="1">
      <c r="A25" s="51">
        <v>44156</v>
      </c>
      <c r="B25" s="100" t="s">
        <v>38</v>
      </c>
      <c r="C25" s="52">
        <f t="shared" si="0"/>
        <v>0</v>
      </c>
      <c r="D25" s="87">
        <f t="shared" si="1"/>
        <v>0</v>
      </c>
      <c r="E25" s="53"/>
      <c r="F25" s="92"/>
      <c r="G25" s="55"/>
      <c r="H25" s="54"/>
      <c r="I25" s="53"/>
      <c r="J25" s="54"/>
      <c r="K25" s="53"/>
      <c r="L25" s="92"/>
      <c r="M25" s="55"/>
      <c r="N25" s="96"/>
      <c r="O25" s="53"/>
      <c r="P25" s="92"/>
      <c r="Q25" s="53"/>
      <c r="R25" s="54"/>
      <c r="S25" s="53"/>
      <c r="T25" s="92"/>
      <c r="U25" s="50"/>
    </row>
    <row r="26" spans="1:21" ht="27" customHeight="1">
      <c r="A26" s="51">
        <v>44157</v>
      </c>
      <c r="B26" s="100" t="s">
        <v>32</v>
      </c>
      <c r="C26" s="52">
        <f t="shared" si="0"/>
        <v>0</v>
      </c>
      <c r="D26" s="87">
        <f t="shared" si="1"/>
        <v>0</v>
      </c>
      <c r="E26" s="53"/>
      <c r="F26" s="92"/>
      <c r="G26" s="55"/>
      <c r="H26" s="54"/>
      <c r="I26" s="53"/>
      <c r="J26" s="54"/>
      <c r="K26" s="53"/>
      <c r="L26" s="92"/>
      <c r="M26" s="55"/>
      <c r="N26" s="96"/>
      <c r="O26" s="53"/>
      <c r="P26" s="92"/>
      <c r="Q26" s="53"/>
      <c r="R26" s="54"/>
      <c r="S26" s="53"/>
      <c r="T26" s="92"/>
      <c r="U26" s="50"/>
    </row>
    <row r="27" spans="1:21" ht="27" customHeight="1">
      <c r="A27" s="51">
        <v>44158</v>
      </c>
      <c r="B27" s="100" t="s">
        <v>33</v>
      </c>
      <c r="C27" s="52">
        <f t="shared" si="0"/>
        <v>0</v>
      </c>
      <c r="D27" s="87">
        <f t="shared" si="1"/>
        <v>0</v>
      </c>
      <c r="E27" s="53"/>
      <c r="F27" s="92"/>
      <c r="G27" s="55"/>
      <c r="H27" s="54"/>
      <c r="I27" s="53"/>
      <c r="J27" s="54"/>
      <c r="K27" s="53"/>
      <c r="L27" s="92"/>
      <c r="M27" s="55"/>
      <c r="N27" s="96"/>
      <c r="O27" s="53"/>
      <c r="P27" s="92"/>
      <c r="Q27" s="53"/>
      <c r="R27" s="54"/>
      <c r="S27" s="53"/>
      <c r="T27" s="92"/>
      <c r="U27" s="50"/>
    </row>
    <row r="28" spans="1:21" ht="27" customHeight="1">
      <c r="A28" s="51">
        <v>44159</v>
      </c>
      <c r="B28" s="100" t="s">
        <v>34</v>
      </c>
      <c r="C28" s="52">
        <f t="shared" si="0"/>
        <v>0</v>
      </c>
      <c r="D28" s="87">
        <f t="shared" si="1"/>
        <v>0</v>
      </c>
      <c r="E28" s="53"/>
      <c r="F28" s="92"/>
      <c r="G28" s="55"/>
      <c r="H28" s="54"/>
      <c r="I28" s="53"/>
      <c r="J28" s="54"/>
      <c r="K28" s="53"/>
      <c r="L28" s="92"/>
      <c r="M28" s="55"/>
      <c r="N28" s="96"/>
      <c r="O28" s="53"/>
      <c r="P28" s="92"/>
      <c r="Q28" s="53"/>
      <c r="R28" s="54"/>
      <c r="S28" s="53"/>
      <c r="T28" s="92"/>
      <c r="U28" s="50"/>
    </row>
    <row r="29" spans="1:21" ht="27" customHeight="1">
      <c r="A29" s="51">
        <v>44160</v>
      </c>
      <c r="B29" s="100" t="s">
        <v>35</v>
      </c>
      <c r="C29" s="52">
        <f t="shared" si="0"/>
        <v>0</v>
      </c>
      <c r="D29" s="87">
        <f t="shared" si="1"/>
        <v>0</v>
      </c>
      <c r="E29" s="53"/>
      <c r="F29" s="92"/>
      <c r="G29" s="55"/>
      <c r="H29" s="54"/>
      <c r="I29" s="53"/>
      <c r="J29" s="54"/>
      <c r="K29" s="53"/>
      <c r="L29" s="92"/>
      <c r="M29" s="55"/>
      <c r="N29" s="96"/>
      <c r="O29" s="53"/>
      <c r="P29" s="92"/>
      <c r="Q29" s="53"/>
      <c r="R29" s="54"/>
      <c r="S29" s="53"/>
      <c r="T29" s="92"/>
      <c r="U29" s="50"/>
    </row>
    <row r="30" spans="1:21" ht="27" customHeight="1">
      <c r="A30" s="51">
        <v>44161</v>
      </c>
      <c r="B30" s="100" t="s">
        <v>36</v>
      </c>
      <c r="C30" s="52">
        <f t="shared" si="0"/>
        <v>0</v>
      </c>
      <c r="D30" s="87">
        <f t="shared" si="1"/>
        <v>0</v>
      </c>
      <c r="E30" s="53"/>
      <c r="F30" s="92"/>
      <c r="G30" s="55"/>
      <c r="H30" s="54"/>
      <c r="I30" s="53"/>
      <c r="J30" s="54"/>
      <c r="K30" s="53"/>
      <c r="L30" s="92"/>
      <c r="M30" s="55"/>
      <c r="N30" s="96"/>
      <c r="O30" s="53"/>
      <c r="P30" s="92"/>
      <c r="Q30" s="53"/>
      <c r="R30" s="54"/>
      <c r="S30" s="53"/>
      <c r="T30" s="92"/>
      <c r="U30" s="50"/>
    </row>
    <row r="31" spans="1:21" ht="27" customHeight="1">
      <c r="A31" s="51">
        <v>44162</v>
      </c>
      <c r="B31" s="100" t="s">
        <v>37</v>
      </c>
      <c r="C31" s="52">
        <f t="shared" si="0"/>
        <v>0</v>
      </c>
      <c r="D31" s="87">
        <f t="shared" si="1"/>
        <v>0</v>
      </c>
      <c r="E31" s="53"/>
      <c r="F31" s="92"/>
      <c r="G31" s="55"/>
      <c r="H31" s="54"/>
      <c r="I31" s="53"/>
      <c r="J31" s="54"/>
      <c r="K31" s="53"/>
      <c r="L31" s="92"/>
      <c r="M31" s="55"/>
      <c r="N31" s="96"/>
      <c r="O31" s="53"/>
      <c r="P31" s="92"/>
      <c r="Q31" s="53"/>
      <c r="R31" s="54"/>
      <c r="S31" s="53"/>
      <c r="T31" s="92"/>
      <c r="U31" s="50"/>
    </row>
    <row r="32" spans="1:21" ht="27" customHeight="1">
      <c r="A32" s="51">
        <v>44163</v>
      </c>
      <c r="B32" s="100" t="s">
        <v>38</v>
      </c>
      <c r="C32" s="52">
        <f t="shared" si="0"/>
        <v>0</v>
      </c>
      <c r="D32" s="87">
        <f t="shared" si="1"/>
        <v>0</v>
      </c>
      <c r="E32" s="53"/>
      <c r="F32" s="92"/>
      <c r="G32" s="55"/>
      <c r="H32" s="54"/>
      <c r="I32" s="53"/>
      <c r="J32" s="54"/>
      <c r="K32" s="53"/>
      <c r="L32" s="92"/>
      <c r="M32" s="55"/>
      <c r="N32" s="96"/>
      <c r="O32" s="53"/>
      <c r="P32" s="92"/>
      <c r="Q32" s="53"/>
      <c r="R32" s="54"/>
      <c r="S32" s="53"/>
      <c r="T32" s="92"/>
      <c r="U32" s="50"/>
    </row>
    <row r="33" spans="1:21" ht="27" customHeight="1">
      <c r="A33" s="51">
        <v>44164</v>
      </c>
      <c r="B33" s="100" t="s">
        <v>32</v>
      </c>
      <c r="C33" s="52">
        <f t="shared" si="0"/>
        <v>0</v>
      </c>
      <c r="D33" s="87">
        <f t="shared" si="1"/>
        <v>0</v>
      </c>
      <c r="E33" s="53"/>
      <c r="F33" s="92"/>
      <c r="G33" s="55"/>
      <c r="H33" s="54"/>
      <c r="I33" s="53"/>
      <c r="J33" s="54"/>
      <c r="K33" s="53"/>
      <c r="L33" s="92"/>
      <c r="M33" s="55"/>
      <c r="N33" s="96"/>
      <c r="O33" s="53"/>
      <c r="P33" s="92"/>
      <c r="Q33" s="53"/>
      <c r="R33" s="54"/>
      <c r="S33" s="53"/>
      <c r="T33" s="92"/>
      <c r="U33" s="50"/>
    </row>
    <row r="34" spans="1:21" ht="27" customHeight="1" thickBot="1">
      <c r="A34" s="67">
        <v>44165</v>
      </c>
      <c r="B34" s="101" t="s">
        <v>33</v>
      </c>
      <c r="C34" s="52">
        <f>E34+G34+I34+K34+M34+O34+Q34+S34</f>
        <v>0</v>
      </c>
      <c r="D34" s="87">
        <f t="shared" si="1"/>
        <v>0</v>
      </c>
      <c r="E34" s="53"/>
      <c r="F34" s="92"/>
      <c r="G34" s="55"/>
      <c r="H34" s="54"/>
      <c r="I34" s="53"/>
      <c r="J34" s="54"/>
      <c r="K34" s="53"/>
      <c r="L34" s="92"/>
      <c r="M34" s="55"/>
      <c r="N34" s="96"/>
      <c r="O34" s="53"/>
      <c r="P34" s="92"/>
      <c r="Q34" s="53"/>
      <c r="R34" s="54"/>
      <c r="S34" s="53"/>
      <c r="T34" s="92"/>
      <c r="U34" s="50"/>
    </row>
    <row r="35" spans="1:21" s="61" customFormat="1" ht="30" customHeight="1" thickBot="1">
      <c r="A35" s="305"/>
      <c r="B35" s="306"/>
      <c r="C35" s="56">
        <f aca="true" t="shared" si="2" ref="C35:T35">SUM(C5:C34)</f>
        <v>0</v>
      </c>
      <c r="D35" s="93">
        <f t="shared" si="2"/>
        <v>0</v>
      </c>
      <c r="E35" s="56">
        <f t="shared" si="2"/>
        <v>0</v>
      </c>
      <c r="F35" s="93">
        <f t="shared" si="2"/>
        <v>0</v>
      </c>
      <c r="G35" s="106">
        <f t="shared" si="2"/>
        <v>0</v>
      </c>
      <c r="H35" s="93">
        <f t="shared" si="2"/>
        <v>0</v>
      </c>
      <c r="I35" s="56">
        <f t="shared" si="2"/>
        <v>0</v>
      </c>
      <c r="J35" s="93">
        <f t="shared" si="2"/>
        <v>0</v>
      </c>
      <c r="K35" s="56">
        <f t="shared" si="2"/>
        <v>0</v>
      </c>
      <c r="L35" s="93">
        <f t="shared" si="2"/>
        <v>0</v>
      </c>
      <c r="M35" s="106">
        <f t="shared" si="2"/>
        <v>0</v>
      </c>
      <c r="N35" s="93">
        <f t="shared" si="2"/>
        <v>0</v>
      </c>
      <c r="O35" s="56">
        <f t="shared" si="2"/>
        <v>0</v>
      </c>
      <c r="P35" s="93">
        <f t="shared" si="2"/>
        <v>0</v>
      </c>
      <c r="Q35" s="56">
        <f t="shared" si="2"/>
        <v>0</v>
      </c>
      <c r="R35" s="93">
        <f t="shared" si="2"/>
        <v>0</v>
      </c>
      <c r="S35" s="56">
        <f t="shared" si="2"/>
        <v>0</v>
      </c>
      <c r="T35" s="93">
        <f t="shared" si="2"/>
        <v>0</v>
      </c>
      <c r="U35" s="6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5:B35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25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N39" sqref="M39:N39"/>
    </sheetView>
  </sheetViews>
  <sheetFormatPr defaultColWidth="9.00390625" defaultRowHeight="13.5"/>
  <cols>
    <col min="1" max="1" width="14.125" style="126" customWidth="1"/>
    <col min="2" max="2" width="3.75390625" style="126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25" customWidth="1"/>
    <col min="24" max="16384" width="9.00390625" style="39" customWidth="1"/>
  </cols>
  <sheetData>
    <row r="1" spans="1:23" ht="31.5" customHeight="1" thickBot="1">
      <c r="A1" s="165" t="s">
        <v>65</v>
      </c>
      <c r="B1" s="164"/>
      <c r="C1" s="297" t="s">
        <v>79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163"/>
    </row>
    <row r="2" spans="1:23" ht="27.75" customHeight="1">
      <c r="A2" s="299" t="s">
        <v>26</v>
      </c>
      <c r="B2" s="300"/>
      <c r="C2" s="301" t="s">
        <v>64</v>
      </c>
      <c r="D2" s="303" t="s">
        <v>13</v>
      </c>
      <c r="E2" s="285" t="s">
        <v>27</v>
      </c>
      <c r="F2" s="286"/>
      <c r="G2" s="285" t="s">
        <v>2</v>
      </c>
      <c r="H2" s="286"/>
      <c r="I2" s="285" t="s">
        <v>3</v>
      </c>
      <c r="J2" s="286"/>
      <c r="K2" s="285" t="s">
        <v>4</v>
      </c>
      <c r="L2" s="286"/>
      <c r="M2" s="285" t="s">
        <v>28</v>
      </c>
      <c r="N2" s="286"/>
      <c r="O2" s="285" t="s">
        <v>29</v>
      </c>
      <c r="P2" s="286"/>
      <c r="Q2" s="287" t="s">
        <v>72</v>
      </c>
      <c r="R2" s="288"/>
      <c r="S2" s="289" t="s">
        <v>73</v>
      </c>
      <c r="T2" s="290"/>
      <c r="U2" s="291" t="s">
        <v>63</v>
      </c>
      <c r="V2" s="292"/>
      <c r="W2" s="293" t="s">
        <v>31</v>
      </c>
    </row>
    <row r="3" spans="1:23" ht="22.5" customHeight="1" thickBot="1">
      <c r="A3" s="295"/>
      <c r="B3" s="296"/>
      <c r="C3" s="302"/>
      <c r="D3" s="304"/>
      <c r="E3" s="162" t="s">
        <v>62</v>
      </c>
      <c r="F3" s="161" t="s">
        <v>61</v>
      </c>
      <c r="G3" s="162" t="s">
        <v>62</v>
      </c>
      <c r="H3" s="161" t="s">
        <v>61</v>
      </c>
      <c r="I3" s="162" t="s">
        <v>62</v>
      </c>
      <c r="J3" s="161" t="s">
        <v>61</v>
      </c>
      <c r="K3" s="162" t="s">
        <v>62</v>
      </c>
      <c r="L3" s="161" t="s">
        <v>61</v>
      </c>
      <c r="M3" s="162" t="s">
        <v>62</v>
      </c>
      <c r="N3" s="161" t="s">
        <v>61</v>
      </c>
      <c r="O3" s="162" t="s">
        <v>62</v>
      </c>
      <c r="P3" s="161" t="s">
        <v>61</v>
      </c>
      <c r="Q3" s="162" t="s">
        <v>62</v>
      </c>
      <c r="R3" s="161" t="s">
        <v>61</v>
      </c>
      <c r="S3" s="162" t="s">
        <v>62</v>
      </c>
      <c r="T3" s="161" t="s">
        <v>61</v>
      </c>
      <c r="U3" s="162" t="s">
        <v>62</v>
      </c>
      <c r="V3" s="161" t="s">
        <v>61</v>
      </c>
      <c r="W3" s="294"/>
    </row>
    <row r="4" spans="1:23" ht="24.75" customHeight="1">
      <c r="A4" s="214">
        <v>44166</v>
      </c>
      <c r="B4" s="174" t="s">
        <v>34</v>
      </c>
      <c r="C4" s="158">
        <f aca="true" t="shared" si="0" ref="C4:C33">SUM(E4,G4,I4,K4,M4,O4,Q4,S4,U4)</f>
        <v>0</v>
      </c>
      <c r="D4" s="157">
        <f aca="true" t="shared" si="1" ref="D4:D33">SUM(F4,H4,J4,L4,N4,P4,R4,T4,V4)</f>
        <v>0</v>
      </c>
      <c r="E4" s="154"/>
      <c r="F4" s="153"/>
      <c r="G4" s="154"/>
      <c r="H4" s="153"/>
      <c r="I4" s="154"/>
      <c r="J4" s="153"/>
      <c r="K4" s="154"/>
      <c r="L4" s="153"/>
      <c r="M4" s="154"/>
      <c r="N4" s="153"/>
      <c r="O4" s="154"/>
      <c r="P4" s="153"/>
      <c r="Q4" s="154"/>
      <c r="R4" s="153"/>
      <c r="S4" s="156"/>
      <c r="T4" s="155"/>
      <c r="U4" s="154"/>
      <c r="V4" s="153"/>
      <c r="W4" s="152"/>
    </row>
    <row r="5" spans="1:23" ht="24.75" customHeight="1">
      <c r="A5" s="215">
        <v>44167</v>
      </c>
      <c r="B5" s="173" t="s">
        <v>35</v>
      </c>
      <c r="C5" s="147">
        <f t="shared" si="0"/>
        <v>0</v>
      </c>
      <c r="D5" s="146">
        <f t="shared" si="1"/>
        <v>0</v>
      </c>
      <c r="E5" s="143"/>
      <c r="F5" s="142"/>
      <c r="G5" s="143"/>
      <c r="H5" s="142"/>
      <c r="I5" s="143"/>
      <c r="J5" s="142"/>
      <c r="K5" s="143"/>
      <c r="L5" s="142"/>
      <c r="M5" s="143"/>
      <c r="N5" s="142"/>
      <c r="O5" s="143"/>
      <c r="P5" s="142"/>
      <c r="Q5" s="143"/>
      <c r="R5" s="142"/>
      <c r="S5" s="145"/>
      <c r="T5" s="144"/>
      <c r="U5" s="143"/>
      <c r="V5" s="142"/>
      <c r="W5" s="149"/>
    </row>
    <row r="6" spans="1:23" ht="24.75" customHeight="1">
      <c r="A6" s="215">
        <v>44168</v>
      </c>
      <c r="B6" s="173" t="s">
        <v>36</v>
      </c>
      <c r="C6" s="147">
        <f t="shared" si="0"/>
        <v>0</v>
      </c>
      <c r="D6" s="146">
        <f t="shared" si="1"/>
        <v>0</v>
      </c>
      <c r="E6" s="143"/>
      <c r="F6" s="142"/>
      <c r="G6" s="143"/>
      <c r="H6" s="142"/>
      <c r="I6" s="143"/>
      <c r="J6" s="142"/>
      <c r="K6" s="143"/>
      <c r="L6" s="142"/>
      <c r="M6" s="143"/>
      <c r="N6" s="142"/>
      <c r="O6" s="143"/>
      <c r="P6" s="142"/>
      <c r="Q6" s="143"/>
      <c r="R6" s="142"/>
      <c r="S6" s="145"/>
      <c r="T6" s="144"/>
      <c r="U6" s="143"/>
      <c r="V6" s="142"/>
      <c r="W6" s="149"/>
    </row>
    <row r="7" spans="1:23" ht="24.75" customHeight="1">
      <c r="A7" s="215">
        <v>44169</v>
      </c>
      <c r="B7" s="173" t="s">
        <v>37</v>
      </c>
      <c r="C7" s="147">
        <f t="shared" si="0"/>
        <v>0</v>
      </c>
      <c r="D7" s="146">
        <f t="shared" si="1"/>
        <v>0</v>
      </c>
      <c r="E7" s="143"/>
      <c r="F7" s="142"/>
      <c r="G7" s="143"/>
      <c r="H7" s="142"/>
      <c r="I7" s="143"/>
      <c r="J7" s="142"/>
      <c r="K7" s="143"/>
      <c r="L7" s="142"/>
      <c r="M7" s="143"/>
      <c r="N7" s="142"/>
      <c r="O7" s="143"/>
      <c r="P7" s="142"/>
      <c r="Q7" s="143"/>
      <c r="R7" s="142"/>
      <c r="S7" s="145"/>
      <c r="T7" s="144"/>
      <c r="U7" s="143"/>
      <c r="V7" s="142"/>
      <c r="W7" s="149"/>
    </row>
    <row r="8" spans="1:23" ht="24.75" customHeight="1">
      <c r="A8" s="215">
        <v>44170</v>
      </c>
      <c r="B8" s="173" t="s">
        <v>38</v>
      </c>
      <c r="C8" s="147">
        <f t="shared" si="0"/>
        <v>0</v>
      </c>
      <c r="D8" s="146">
        <f t="shared" si="1"/>
        <v>0</v>
      </c>
      <c r="E8" s="143"/>
      <c r="F8" s="142"/>
      <c r="G8" s="143"/>
      <c r="H8" s="142"/>
      <c r="I8" s="143"/>
      <c r="J8" s="142"/>
      <c r="K8" s="143"/>
      <c r="L8" s="142"/>
      <c r="M8" s="143"/>
      <c r="N8" s="142"/>
      <c r="O8" s="143"/>
      <c r="P8" s="142"/>
      <c r="Q8" s="143"/>
      <c r="R8" s="142"/>
      <c r="S8" s="145"/>
      <c r="T8" s="144"/>
      <c r="U8" s="143"/>
      <c r="V8" s="142"/>
      <c r="W8" s="149"/>
    </row>
    <row r="9" spans="1:23" ht="24.75" customHeight="1">
      <c r="A9" s="215">
        <v>44171</v>
      </c>
      <c r="B9" s="173" t="s">
        <v>32</v>
      </c>
      <c r="C9" s="147">
        <f t="shared" si="0"/>
        <v>0</v>
      </c>
      <c r="D9" s="146">
        <f t="shared" si="1"/>
        <v>0</v>
      </c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2"/>
      <c r="S9" s="145"/>
      <c r="T9" s="144"/>
      <c r="U9" s="143"/>
      <c r="V9" s="142"/>
      <c r="W9" s="149"/>
    </row>
    <row r="10" spans="1:23" ht="24.75" customHeight="1">
      <c r="A10" s="215">
        <v>44172</v>
      </c>
      <c r="B10" s="173" t="s">
        <v>33</v>
      </c>
      <c r="C10" s="147">
        <f t="shared" si="0"/>
        <v>0</v>
      </c>
      <c r="D10" s="146">
        <f t="shared" si="1"/>
        <v>0</v>
      </c>
      <c r="E10" s="143"/>
      <c r="F10" s="142"/>
      <c r="G10" s="143"/>
      <c r="H10" s="142"/>
      <c r="I10" s="143"/>
      <c r="J10" s="142"/>
      <c r="K10" s="143"/>
      <c r="L10" s="142"/>
      <c r="M10" s="143"/>
      <c r="N10" s="142"/>
      <c r="O10" s="143"/>
      <c r="P10" s="142"/>
      <c r="Q10" s="143"/>
      <c r="R10" s="142"/>
      <c r="S10" s="145"/>
      <c r="T10" s="144"/>
      <c r="U10" s="143"/>
      <c r="V10" s="142"/>
      <c r="W10" s="149"/>
    </row>
    <row r="11" spans="1:23" ht="24.75" customHeight="1">
      <c r="A11" s="215">
        <v>44173</v>
      </c>
      <c r="B11" s="173" t="s">
        <v>34</v>
      </c>
      <c r="C11" s="147">
        <f t="shared" si="0"/>
        <v>0</v>
      </c>
      <c r="D11" s="146">
        <f t="shared" si="1"/>
        <v>0</v>
      </c>
      <c r="E11" s="143"/>
      <c r="F11" s="142"/>
      <c r="G11" s="143"/>
      <c r="H11" s="142"/>
      <c r="I11" s="143"/>
      <c r="J11" s="142"/>
      <c r="K11" s="143"/>
      <c r="L11" s="142"/>
      <c r="M11" s="143"/>
      <c r="N11" s="142"/>
      <c r="O11" s="143"/>
      <c r="P11" s="142"/>
      <c r="Q11" s="143"/>
      <c r="R11" s="142"/>
      <c r="S11" s="145"/>
      <c r="T11" s="144"/>
      <c r="U11" s="143"/>
      <c r="V11" s="142"/>
      <c r="W11" s="149"/>
    </row>
    <row r="12" spans="1:23" ht="24.75" customHeight="1">
      <c r="A12" s="215">
        <v>44174</v>
      </c>
      <c r="B12" s="173" t="s">
        <v>35</v>
      </c>
      <c r="C12" s="147">
        <f t="shared" si="0"/>
        <v>0</v>
      </c>
      <c r="D12" s="146">
        <f t="shared" si="1"/>
        <v>0</v>
      </c>
      <c r="E12" s="143"/>
      <c r="F12" s="142"/>
      <c r="G12" s="143"/>
      <c r="H12" s="142"/>
      <c r="I12" s="143"/>
      <c r="J12" s="142"/>
      <c r="K12" s="143"/>
      <c r="L12" s="142"/>
      <c r="M12" s="143"/>
      <c r="N12" s="142"/>
      <c r="O12" s="143"/>
      <c r="P12" s="142"/>
      <c r="Q12" s="143"/>
      <c r="R12" s="142"/>
      <c r="S12" s="145"/>
      <c r="T12" s="144"/>
      <c r="U12" s="143"/>
      <c r="V12" s="142"/>
      <c r="W12" s="149"/>
    </row>
    <row r="13" spans="1:23" ht="24.75" customHeight="1">
      <c r="A13" s="215">
        <v>44175</v>
      </c>
      <c r="B13" s="173" t="s">
        <v>36</v>
      </c>
      <c r="C13" s="147">
        <f t="shared" si="0"/>
        <v>0</v>
      </c>
      <c r="D13" s="146">
        <f t="shared" si="1"/>
        <v>0</v>
      </c>
      <c r="E13" s="143"/>
      <c r="F13" s="142"/>
      <c r="G13" s="143"/>
      <c r="H13" s="142"/>
      <c r="I13" s="143"/>
      <c r="J13" s="142"/>
      <c r="K13" s="143"/>
      <c r="L13" s="142"/>
      <c r="M13" s="143"/>
      <c r="N13" s="142"/>
      <c r="O13" s="143"/>
      <c r="P13" s="142"/>
      <c r="Q13" s="143"/>
      <c r="R13" s="142"/>
      <c r="S13" s="145"/>
      <c r="T13" s="144"/>
      <c r="U13" s="143"/>
      <c r="V13" s="142"/>
      <c r="W13" s="149"/>
    </row>
    <row r="14" spans="1:23" ht="24.75" customHeight="1">
      <c r="A14" s="215">
        <v>44176</v>
      </c>
      <c r="B14" s="173" t="s">
        <v>37</v>
      </c>
      <c r="C14" s="147">
        <f t="shared" si="0"/>
        <v>0</v>
      </c>
      <c r="D14" s="146">
        <f t="shared" si="1"/>
        <v>0</v>
      </c>
      <c r="E14" s="143"/>
      <c r="F14" s="142"/>
      <c r="G14" s="143"/>
      <c r="H14" s="142"/>
      <c r="I14" s="143"/>
      <c r="J14" s="142"/>
      <c r="K14" s="143"/>
      <c r="L14" s="142"/>
      <c r="M14" s="143"/>
      <c r="N14" s="142"/>
      <c r="O14" s="143"/>
      <c r="P14" s="142"/>
      <c r="Q14" s="143"/>
      <c r="R14" s="142"/>
      <c r="S14" s="145"/>
      <c r="T14" s="144"/>
      <c r="U14" s="143"/>
      <c r="V14" s="142"/>
      <c r="W14" s="149"/>
    </row>
    <row r="15" spans="1:23" ht="24.75" customHeight="1">
      <c r="A15" s="215">
        <v>44177</v>
      </c>
      <c r="B15" s="173" t="s">
        <v>38</v>
      </c>
      <c r="C15" s="147">
        <f t="shared" si="0"/>
        <v>0</v>
      </c>
      <c r="D15" s="146">
        <f t="shared" si="1"/>
        <v>0</v>
      </c>
      <c r="E15" s="143"/>
      <c r="F15" s="142"/>
      <c r="G15" s="143"/>
      <c r="H15" s="142"/>
      <c r="I15" s="143"/>
      <c r="J15" s="142"/>
      <c r="K15" s="143"/>
      <c r="L15" s="142"/>
      <c r="M15" s="143"/>
      <c r="N15" s="142"/>
      <c r="O15" s="143"/>
      <c r="P15" s="142"/>
      <c r="Q15" s="143"/>
      <c r="R15" s="142"/>
      <c r="S15" s="145"/>
      <c r="T15" s="144"/>
      <c r="U15" s="143"/>
      <c r="V15" s="142"/>
      <c r="W15" s="149"/>
    </row>
    <row r="16" spans="1:23" ht="24.75" customHeight="1">
      <c r="A16" s="215">
        <v>44178</v>
      </c>
      <c r="B16" s="173" t="s">
        <v>32</v>
      </c>
      <c r="C16" s="147">
        <f t="shared" si="0"/>
        <v>0</v>
      </c>
      <c r="D16" s="146">
        <f t="shared" si="1"/>
        <v>0</v>
      </c>
      <c r="E16" s="143"/>
      <c r="F16" s="142"/>
      <c r="G16" s="143"/>
      <c r="H16" s="142"/>
      <c r="I16" s="143"/>
      <c r="J16" s="142"/>
      <c r="K16" s="143"/>
      <c r="L16" s="142"/>
      <c r="M16" s="143"/>
      <c r="N16" s="142"/>
      <c r="O16" s="143"/>
      <c r="P16" s="142"/>
      <c r="Q16" s="143"/>
      <c r="R16" s="142"/>
      <c r="S16" s="145"/>
      <c r="T16" s="144"/>
      <c r="U16" s="143"/>
      <c r="V16" s="142"/>
      <c r="W16" s="149"/>
    </row>
    <row r="17" spans="1:23" ht="24.75" customHeight="1">
      <c r="A17" s="215">
        <v>44179</v>
      </c>
      <c r="B17" s="173" t="s">
        <v>33</v>
      </c>
      <c r="C17" s="147">
        <f t="shared" si="0"/>
        <v>0</v>
      </c>
      <c r="D17" s="146">
        <f t="shared" si="1"/>
        <v>0</v>
      </c>
      <c r="E17" s="143"/>
      <c r="F17" s="142"/>
      <c r="G17" s="143"/>
      <c r="H17" s="142"/>
      <c r="I17" s="143"/>
      <c r="J17" s="142"/>
      <c r="K17" s="143"/>
      <c r="L17" s="142"/>
      <c r="M17" s="143"/>
      <c r="N17" s="142"/>
      <c r="O17" s="143"/>
      <c r="P17" s="142"/>
      <c r="Q17" s="143"/>
      <c r="R17" s="142"/>
      <c r="S17" s="145"/>
      <c r="T17" s="144"/>
      <c r="U17" s="143"/>
      <c r="V17" s="142"/>
      <c r="W17" s="149"/>
    </row>
    <row r="18" spans="1:23" ht="24.75" customHeight="1">
      <c r="A18" s="215">
        <v>44180</v>
      </c>
      <c r="B18" s="173" t="s">
        <v>34</v>
      </c>
      <c r="C18" s="147">
        <f t="shared" si="0"/>
        <v>0</v>
      </c>
      <c r="D18" s="146">
        <f t="shared" si="1"/>
        <v>0</v>
      </c>
      <c r="E18" s="143"/>
      <c r="F18" s="142"/>
      <c r="G18" s="143"/>
      <c r="H18" s="142"/>
      <c r="I18" s="143"/>
      <c r="J18" s="142"/>
      <c r="K18" s="143"/>
      <c r="L18" s="142"/>
      <c r="M18" s="143"/>
      <c r="N18" s="142"/>
      <c r="O18" s="143"/>
      <c r="P18" s="142"/>
      <c r="Q18" s="143"/>
      <c r="R18" s="142"/>
      <c r="S18" s="145"/>
      <c r="T18" s="144"/>
      <c r="U18" s="143"/>
      <c r="V18" s="142"/>
      <c r="W18" s="149"/>
    </row>
    <row r="19" spans="1:23" ht="24.75" customHeight="1">
      <c r="A19" s="215">
        <v>44181</v>
      </c>
      <c r="B19" s="173" t="s">
        <v>35</v>
      </c>
      <c r="C19" s="147">
        <f t="shared" si="0"/>
        <v>0</v>
      </c>
      <c r="D19" s="146">
        <f t="shared" si="1"/>
        <v>0</v>
      </c>
      <c r="E19" s="143"/>
      <c r="F19" s="142"/>
      <c r="G19" s="143"/>
      <c r="H19" s="142"/>
      <c r="I19" s="143"/>
      <c r="J19" s="142"/>
      <c r="K19" s="143"/>
      <c r="L19" s="142"/>
      <c r="M19" s="143"/>
      <c r="N19" s="142"/>
      <c r="O19" s="143"/>
      <c r="P19" s="142"/>
      <c r="Q19" s="143"/>
      <c r="R19" s="142"/>
      <c r="S19" s="145"/>
      <c r="T19" s="144"/>
      <c r="U19" s="143"/>
      <c r="V19" s="142"/>
      <c r="W19" s="149"/>
    </row>
    <row r="20" spans="1:23" ht="24.75" customHeight="1">
      <c r="A20" s="215">
        <v>44182</v>
      </c>
      <c r="B20" s="173" t="s">
        <v>36</v>
      </c>
      <c r="C20" s="147">
        <f t="shared" si="0"/>
        <v>0</v>
      </c>
      <c r="D20" s="146">
        <f t="shared" si="1"/>
        <v>0</v>
      </c>
      <c r="E20" s="143"/>
      <c r="F20" s="142"/>
      <c r="G20" s="143"/>
      <c r="H20" s="142"/>
      <c r="I20" s="143"/>
      <c r="J20" s="142"/>
      <c r="K20" s="143"/>
      <c r="L20" s="142"/>
      <c r="M20" s="143"/>
      <c r="N20" s="142"/>
      <c r="O20" s="143"/>
      <c r="P20" s="142"/>
      <c r="Q20" s="143"/>
      <c r="R20" s="142"/>
      <c r="S20" s="145"/>
      <c r="T20" s="144"/>
      <c r="U20" s="143"/>
      <c r="V20" s="142"/>
      <c r="W20" s="149"/>
    </row>
    <row r="21" spans="1:23" ht="24.75" customHeight="1">
      <c r="A21" s="215">
        <v>44183</v>
      </c>
      <c r="B21" s="173" t="s">
        <v>37</v>
      </c>
      <c r="C21" s="147">
        <f t="shared" si="0"/>
        <v>0</v>
      </c>
      <c r="D21" s="146">
        <f t="shared" si="1"/>
        <v>0</v>
      </c>
      <c r="E21" s="143"/>
      <c r="F21" s="142"/>
      <c r="G21" s="143"/>
      <c r="H21" s="142"/>
      <c r="I21" s="143"/>
      <c r="J21" s="142"/>
      <c r="K21" s="143"/>
      <c r="L21" s="142"/>
      <c r="M21" s="143"/>
      <c r="N21" s="142"/>
      <c r="O21" s="143"/>
      <c r="P21" s="142"/>
      <c r="Q21" s="143"/>
      <c r="R21" s="142"/>
      <c r="S21" s="145"/>
      <c r="T21" s="144"/>
      <c r="U21" s="143"/>
      <c r="V21" s="142"/>
      <c r="W21" s="149"/>
    </row>
    <row r="22" spans="1:23" ht="24.75" customHeight="1">
      <c r="A22" s="215">
        <v>44184</v>
      </c>
      <c r="B22" s="173" t="s">
        <v>38</v>
      </c>
      <c r="C22" s="147">
        <f t="shared" si="0"/>
        <v>0</v>
      </c>
      <c r="D22" s="146">
        <f t="shared" si="1"/>
        <v>0</v>
      </c>
      <c r="E22" s="143"/>
      <c r="F22" s="142"/>
      <c r="G22" s="143"/>
      <c r="H22" s="142"/>
      <c r="I22" s="143"/>
      <c r="J22" s="142"/>
      <c r="K22" s="143"/>
      <c r="L22" s="142"/>
      <c r="M22" s="143"/>
      <c r="N22" s="142"/>
      <c r="O22" s="143"/>
      <c r="P22" s="142"/>
      <c r="Q22" s="143"/>
      <c r="R22" s="142"/>
      <c r="S22" s="145"/>
      <c r="T22" s="144"/>
      <c r="U22" s="143"/>
      <c r="V22" s="142"/>
      <c r="W22" s="149"/>
    </row>
    <row r="23" spans="1:23" ht="24.75" customHeight="1">
      <c r="A23" s="215">
        <v>44185</v>
      </c>
      <c r="B23" s="173" t="s">
        <v>32</v>
      </c>
      <c r="C23" s="147">
        <f t="shared" si="0"/>
        <v>0</v>
      </c>
      <c r="D23" s="146">
        <f t="shared" si="1"/>
        <v>0</v>
      </c>
      <c r="E23" s="143"/>
      <c r="F23" s="142"/>
      <c r="G23" s="143"/>
      <c r="H23" s="142"/>
      <c r="I23" s="143"/>
      <c r="J23" s="142"/>
      <c r="K23" s="143"/>
      <c r="L23" s="142"/>
      <c r="M23" s="143"/>
      <c r="N23" s="142"/>
      <c r="O23" s="143"/>
      <c r="P23" s="142"/>
      <c r="Q23" s="143"/>
      <c r="R23" s="142"/>
      <c r="S23" s="145"/>
      <c r="T23" s="144"/>
      <c r="U23" s="143"/>
      <c r="V23" s="142"/>
      <c r="W23" s="149"/>
    </row>
    <row r="24" spans="1:23" ht="24.75" customHeight="1">
      <c r="A24" s="215">
        <v>44186</v>
      </c>
      <c r="B24" s="173" t="s">
        <v>33</v>
      </c>
      <c r="C24" s="147">
        <f t="shared" si="0"/>
        <v>0</v>
      </c>
      <c r="D24" s="146">
        <f t="shared" si="1"/>
        <v>0</v>
      </c>
      <c r="E24" s="143"/>
      <c r="F24" s="142"/>
      <c r="G24" s="143"/>
      <c r="H24" s="142"/>
      <c r="I24" s="143"/>
      <c r="J24" s="142"/>
      <c r="K24" s="143"/>
      <c r="L24" s="142"/>
      <c r="M24" s="143"/>
      <c r="N24" s="142"/>
      <c r="O24" s="143"/>
      <c r="P24" s="142"/>
      <c r="Q24" s="143"/>
      <c r="R24" s="142"/>
      <c r="S24" s="145"/>
      <c r="T24" s="144"/>
      <c r="U24" s="143"/>
      <c r="V24" s="142"/>
      <c r="W24" s="149"/>
    </row>
    <row r="25" spans="1:23" ht="24.75" customHeight="1">
      <c r="A25" s="215">
        <v>44187</v>
      </c>
      <c r="B25" s="173" t="s">
        <v>34</v>
      </c>
      <c r="C25" s="147">
        <f t="shared" si="0"/>
        <v>0</v>
      </c>
      <c r="D25" s="146">
        <f t="shared" si="1"/>
        <v>0</v>
      </c>
      <c r="E25" s="143"/>
      <c r="F25" s="142"/>
      <c r="G25" s="143"/>
      <c r="H25" s="142"/>
      <c r="I25" s="143"/>
      <c r="J25" s="142"/>
      <c r="K25" s="143"/>
      <c r="L25" s="142"/>
      <c r="M25" s="143"/>
      <c r="N25" s="142"/>
      <c r="O25" s="143"/>
      <c r="P25" s="142"/>
      <c r="Q25" s="143"/>
      <c r="R25" s="142"/>
      <c r="S25" s="145"/>
      <c r="T25" s="144"/>
      <c r="U25" s="143"/>
      <c r="V25" s="142"/>
      <c r="W25" s="149"/>
    </row>
    <row r="26" spans="1:23" ht="24.75" customHeight="1">
      <c r="A26" s="215">
        <v>44188</v>
      </c>
      <c r="B26" s="173" t="s">
        <v>35</v>
      </c>
      <c r="C26" s="147">
        <f t="shared" si="0"/>
        <v>0</v>
      </c>
      <c r="D26" s="146">
        <f t="shared" si="1"/>
        <v>0</v>
      </c>
      <c r="E26" s="143"/>
      <c r="F26" s="142"/>
      <c r="G26" s="143"/>
      <c r="H26" s="142"/>
      <c r="I26" s="143"/>
      <c r="J26" s="142"/>
      <c r="K26" s="143"/>
      <c r="L26" s="142"/>
      <c r="M26" s="143"/>
      <c r="N26" s="142"/>
      <c r="O26" s="143"/>
      <c r="P26" s="142"/>
      <c r="Q26" s="143"/>
      <c r="R26" s="142"/>
      <c r="S26" s="145"/>
      <c r="T26" s="144"/>
      <c r="U26" s="143"/>
      <c r="V26" s="142"/>
      <c r="W26" s="149"/>
    </row>
    <row r="27" spans="1:23" ht="24.75" customHeight="1">
      <c r="A27" s="215">
        <v>44189</v>
      </c>
      <c r="B27" s="173" t="s">
        <v>36</v>
      </c>
      <c r="C27" s="147">
        <f t="shared" si="0"/>
        <v>0</v>
      </c>
      <c r="D27" s="146">
        <f t="shared" si="1"/>
        <v>0</v>
      </c>
      <c r="E27" s="143"/>
      <c r="F27" s="142"/>
      <c r="G27" s="143"/>
      <c r="H27" s="142"/>
      <c r="I27" s="143"/>
      <c r="J27" s="142"/>
      <c r="K27" s="143"/>
      <c r="L27" s="142"/>
      <c r="M27" s="143"/>
      <c r="N27" s="142"/>
      <c r="O27" s="143"/>
      <c r="P27" s="142"/>
      <c r="Q27" s="143"/>
      <c r="R27" s="142"/>
      <c r="S27" s="145"/>
      <c r="T27" s="144"/>
      <c r="U27" s="143"/>
      <c r="V27" s="142"/>
      <c r="W27" s="149"/>
    </row>
    <row r="28" spans="1:23" ht="24.75" customHeight="1">
      <c r="A28" s="215">
        <v>44190</v>
      </c>
      <c r="B28" s="173" t="s">
        <v>37</v>
      </c>
      <c r="C28" s="147">
        <f t="shared" si="0"/>
        <v>0</v>
      </c>
      <c r="D28" s="146">
        <f t="shared" si="1"/>
        <v>0</v>
      </c>
      <c r="E28" s="143"/>
      <c r="F28" s="142"/>
      <c r="G28" s="143"/>
      <c r="H28" s="142"/>
      <c r="I28" s="143"/>
      <c r="J28" s="142"/>
      <c r="K28" s="143"/>
      <c r="L28" s="142"/>
      <c r="M28" s="143"/>
      <c r="N28" s="142"/>
      <c r="O28" s="143"/>
      <c r="P28" s="142"/>
      <c r="Q28" s="143"/>
      <c r="R28" s="142"/>
      <c r="S28" s="145"/>
      <c r="T28" s="144"/>
      <c r="U28" s="143"/>
      <c r="V28" s="142"/>
      <c r="W28" s="149"/>
    </row>
    <row r="29" spans="1:23" ht="24.75" customHeight="1">
      <c r="A29" s="215">
        <v>44191</v>
      </c>
      <c r="B29" s="173" t="s">
        <v>38</v>
      </c>
      <c r="C29" s="147">
        <f t="shared" si="0"/>
        <v>0</v>
      </c>
      <c r="D29" s="146">
        <f t="shared" si="1"/>
        <v>0</v>
      </c>
      <c r="E29" s="143"/>
      <c r="F29" s="142"/>
      <c r="G29" s="143"/>
      <c r="H29" s="142"/>
      <c r="I29" s="143"/>
      <c r="J29" s="142"/>
      <c r="K29" s="143"/>
      <c r="L29" s="142"/>
      <c r="M29" s="143"/>
      <c r="N29" s="142"/>
      <c r="O29" s="143"/>
      <c r="P29" s="142"/>
      <c r="Q29" s="143"/>
      <c r="R29" s="142"/>
      <c r="S29" s="145"/>
      <c r="T29" s="144"/>
      <c r="U29" s="143"/>
      <c r="V29" s="142"/>
      <c r="W29" s="149"/>
    </row>
    <row r="30" spans="1:23" ht="24.75" customHeight="1">
      <c r="A30" s="215">
        <v>44192</v>
      </c>
      <c r="B30" s="173" t="s">
        <v>32</v>
      </c>
      <c r="C30" s="147">
        <f t="shared" si="0"/>
        <v>0</v>
      </c>
      <c r="D30" s="146">
        <f t="shared" si="1"/>
        <v>0</v>
      </c>
      <c r="E30" s="143"/>
      <c r="F30" s="142"/>
      <c r="G30" s="143"/>
      <c r="H30" s="142"/>
      <c r="I30" s="143"/>
      <c r="J30" s="142"/>
      <c r="K30" s="143"/>
      <c r="L30" s="142"/>
      <c r="M30" s="143"/>
      <c r="N30" s="142"/>
      <c r="O30" s="143"/>
      <c r="P30" s="142"/>
      <c r="Q30" s="143"/>
      <c r="R30" s="142"/>
      <c r="S30" s="145"/>
      <c r="T30" s="144"/>
      <c r="U30" s="143"/>
      <c r="V30" s="142"/>
      <c r="W30" s="149"/>
    </row>
    <row r="31" spans="1:23" ht="24.75" customHeight="1">
      <c r="A31" s="215">
        <v>44193</v>
      </c>
      <c r="B31" s="173" t="s">
        <v>33</v>
      </c>
      <c r="C31" s="147">
        <f t="shared" si="0"/>
        <v>0</v>
      </c>
      <c r="D31" s="146">
        <f t="shared" si="1"/>
        <v>0</v>
      </c>
      <c r="E31" s="143"/>
      <c r="F31" s="142"/>
      <c r="G31" s="143"/>
      <c r="H31" s="142"/>
      <c r="I31" s="143"/>
      <c r="J31" s="142"/>
      <c r="K31" s="143"/>
      <c r="L31" s="142"/>
      <c r="M31" s="143"/>
      <c r="N31" s="142"/>
      <c r="O31" s="143"/>
      <c r="P31" s="142"/>
      <c r="Q31" s="143"/>
      <c r="R31" s="142"/>
      <c r="S31" s="145"/>
      <c r="T31" s="144"/>
      <c r="U31" s="143"/>
      <c r="V31" s="142"/>
      <c r="W31" s="149"/>
    </row>
    <row r="32" spans="1:23" ht="24.75" customHeight="1">
      <c r="A32" s="215">
        <v>44194</v>
      </c>
      <c r="B32" s="173" t="s">
        <v>34</v>
      </c>
      <c r="C32" s="147">
        <f t="shared" si="0"/>
        <v>0</v>
      </c>
      <c r="D32" s="146">
        <f t="shared" si="1"/>
        <v>0</v>
      </c>
      <c r="E32" s="143"/>
      <c r="F32" s="142"/>
      <c r="G32" s="143"/>
      <c r="H32" s="142"/>
      <c r="I32" s="143"/>
      <c r="J32" s="142"/>
      <c r="K32" s="143"/>
      <c r="L32" s="142"/>
      <c r="M32" s="143"/>
      <c r="N32" s="142"/>
      <c r="O32" s="143"/>
      <c r="P32" s="142"/>
      <c r="Q32" s="143"/>
      <c r="R32" s="142"/>
      <c r="S32" s="145"/>
      <c r="T32" s="144"/>
      <c r="U32" s="143"/>
      <c r="V32" s="142"/>
      <c r="W32" s="149"/>
    </row>
    <row r="33" spans="1:23" ht="24.75" customHeight="1">
      <c r="A33" s="151">
        <v>44195</v>
      </c>
      <c r="B33" s="173" t="s">
        <v>35</v>
      </c>
      <c r="C33" s="147">
        <f t="shared" si="0"/>
        <v>0</v>
      </c>
      <c r="D33" s="146">
        <f t="shared" si="1"/>
        <v>0</v>
      </c>
      <c r="E33" s="143"/>
      <c r="F33" s="142"/>
      <c r="G33" s="143"/>
      <c r="H33" s="142"/>
      <c r="I33" s="143"/>
      <c r="J33" s="142"/>
      <c r="K33" s="143"/>
      <c r="L33" s="142"/>
      <c r="M33" s="143"/>
      <c r="N33" s="142"/>
      <c r="O33" s="143"/>
      <c r="P33" s="142"/>
      <c r="Q33" s="143"/>
      <c r="R33" s="142"/>
      <c r="S33" s="145"/>
      <c r="T33" s="144"/>
      <c r="U33" s="143"/>
      <c r="V33" s="142"/>
      <c r="W33" s="149"/>
    </row>
    <row r="34" spans="1:23" ht="24.75" customHeight="1" thickBot="1">
      <c r="A34" s="232">
        <v>44196</v>
      </c>
      <c r="B34" s="234" t="s">
        <v>36</v>
      </c>
      <c r="C34" s="222">
        <f>SUM(E34,G34,I34,K34,M34,O34,Q34,S34,U34)</f>
        <v>0</v>
      </c>
      <c r="D34" s="223">
        <f>SUM(F34,H34,J34,L34,N34,P34,R34,T34,V34)</f>
        <v>0</v>
      </c>
      <c r="E34" s="169"/>
      <c r="F34" s="168"/>
      <c r="G34" s="169"/>
      <c r="H34" s="168"/>
      <c r="I34" s="169"/>
      <c r="J34" s="168"/>
      <c r="K34" s="169"/>
      <c r="L34" s="168"/>
      <c r="M34" s="169"/>
      <c r="N34" s="168"/>
      <c r="O34" s="169"/>
      <c r="P34" s="168"/>
      <c r="Q34" s="169"/>
      <c r="R34" s="168"/>
      <c r="S34" s="171"/>
      <c r="T34" s="170"/>
      <c r="U34" s="169"/>
      <c r="V34" s="168"/>
      <c r="W34" s="233"/>
    </row>
    <row r="35" spans="1:23" ht="24.75" customHeight="1" thickBot="1">
      <c r="A35" s="295"/>
      <c r="B35" s="296"/>
      <c r="C35" s="139">
        <f>SUM(C4:C34)</f>
        <v>0</v>
      </c>
      <c r="D35" s="140">
        <f aca="true" t="shared" si="2" ref="D35:V35">SUM(D4:D34)</f>
        <v>0</v>
      </c>
      <c r="E35" s="139">
        <f t="shared" si="2"/>
        <v>0</v>
      </c>
      <c r="F35" s="138">
        <f t="shared" si="2"/>
        <v>0</v>
      </c>
      <c r="G35" s="139">
        <f t="shared" si="2"/>
        <v>0</v>
      </c>
      <c r="H35" s="138">
        <f t="shared" si="2"/>
        <v>0</v>
      </c>
      <c r="I35" s="139">
        <f t="shared" si="2"/>
        <v>0</v>
      </c>
      <c r="J35" s="138">
        <f t="shared" si="2"/>
        <v>0</v>
      </c>
      <c r="K35" s="139">
        <f t="shared" si="2"/>
        <v>0</v>
      </c>
      <c r="L35" s="138">
        <f t="shared" si="2"/>
        <v>0</v>
      </c>
      <c r="M35" s="139">
        <f t="shared" si="2"/>
        <v>0</v>
      </c>
      <c r="N35" s="138">
        <f t="shared" si="2"/>
        <v>0</v>
      </c>
      <c r="O35" s="139">
        <f t="shared" si="2"/>
        <v>0</v>
      </c>
      <c r="P35" s="138">
        <f t="shared" si="2"/>
        <v>0</v>
      </c>
      <c r="Q35" s="139">
        <f t="shared" si="2"/>
        <v>0</v>
      </c>
      <c r="R35" s="138">
        <f>SUM(R4:R34)</f>
        <v>0</v>
      </c>
      <c r="S35" s="139">
        <f t="shared" si="2"/>
        <v>0</v>
      </c>
      <c r="T35" s="138">
        <f t="shared" si="2"/>
        <v>0</v>
      </c>
      <c r="U35" s="139">
        <f t="shared" si="2"/>
        <v>0</v>
      </c>
      <c r="V35" s="138">
        <f t="shared" si="2"/>
        <v>0</v>
      </c>
      <c r="W35" s="137"/>
    </row>
    <row r="36" spans="1:2" ht="13.5">
      <c r="A36" s="135"/>
      <c r="B36" s="135"/>
    </row>
    <row r="37" spans="1:2" ht="13.5">
      <c r="A37" s="135"/>
      <c r="B37" s="135"/>
    </row>
    <row r="38" spans="1:4" ht="13.5">
      <c r="A38" s="135"/>
      <c r="B38" s="135"/>
      <c r="C38" s="136"/>
      <c r="D38" s="136"/>
    </row>
    <row r="39" spans="1:2" ht="13.5">
      <c r="A39" s="135"/>
      <c r="B39" s="135"/>
    </row>
    <row r="40" spans="1:23" s="131" customFormat="1" ht="13.5">
      <c r="A40" s="130"/>
      <c r="B40" s="130"/>
      <c r="C40" s="133"/>
      <c r="D40" s="133"/>
      <c r="E40" s="133"/>
      <c r="F40" s="133"/>
      <c r="G40" s="133"/>
      <c r="H40" s="133"/>
      <c r="I40" s="133"/>
      <c r="J40" s="133"/>
      <c r="K40" s="133"/>
      <c r="L40" s="134"/>
      <c r="M40" s="133"/>
      <c r="N40" s="133"/>
      <c r="O40" s="133"/>
      <c r="P40" s="133"/>
      <c r="Q40" s="133"/>
      <c r="R40" s="134"/>
      <c r="S40" s="133"/>
      <c r="T40" s="133"/>
      <c r="U40" s="133"/>
      <c r="V40" s="133"/>
      <c r="W40" s="132"/>
    </row>
    <row r="41" spans="1:23" s="131" customFormat="1" ht="13.5">
      <c r="A41" s="130"/>
      <c r="B41" s="130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2"/>
    </row>
    <row r="42" spans="1:23" s="131" customFormat="1" ht="13.5">
      <c r="A42" s="130"/>
      <c r="B42" s="130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2"/>
    </row>
    <row r="43" spans="1:23" s="127" customFormat="1" ht="13.5">
      <c r="A43" s="130"/>
      <c r="B43" s="130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8"/>
    </row>
  </sheetData>
  <sheetProtection/>
  <mergeCells count="15"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W3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S24" sqref="S24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313" t="s">
        <v>25</v>
      </c>
      <c r="B1" s="38"/>
      <c r="C1" s="315" t="s">
        <v>79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8"/>
    </row>
    <row r="2" spans="1:21" ht="19.5" thickBot="1">
      <c r="A2" s="314"/>
      <c r="B2" s="40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9"/>
    </row>
    <row r="3" spans="1:21" ht="35.25" customHeight="1">
      <c r="A3" s="320" t="s">
        <v>26</v>
      </c>
      <c r="B3" s="321"/>
      <c r="C3" s="324" t="s">
        <v>12</v>
      </c>
      <c r="D3" s="326" t="s">
        <v>13</v>
      </c>
      <c r="E3" s="308" t="s">
        <v>27</v>
      </c>
      <c r="F3" s="309"/>
      <c r="G3" s="308" t="s">
        <v>2</v>
      </c>
      <c r="H3" s="309"/>
      <c r="I3" s="307" t="s">
        <v>3</v>
      </c>
      <c r="J3" s="307"/>
      <c r="K3" s="308" t="s">
        <v>4</v>
      </c>
      <c r="L3" s="307"/>
      <c r="M3" s="308" t="s">
        <v>28</v>
      </c>
      <c r="N3" s="309"/>
      <c r="O3" s="310" t="s">
        <v>29</v>
      </c>
      <c r="P3" s="307"/>
      <c r="Q3" s="311" t="s">
        <v>74</v>
      </c>
      <c r="R3" s="312"/>
      <c r="S3" s="330" t="s">
        <v>30</v>
      </c>
      <c r="T3" s="331"/>
      <c r="U3" s="333" t="s">
        <v>31</v>
      </c>
    </row>
    <row r="4" spans="1:21" ht="21" customHeight="1" thickBot="1">
      <c r="A4" s="322"/>
      <c r="B4" s="323"/>
      <c r="C4" s="325"/>
      <c r="D4" s="327"/>
      <c r="E4" s="64" t="s">
        <v>12</v>
      </c>
      <c r="F4" s="90" t="s">
        <v>13</v>
      </c>
      <c r="G4" s="65" t="s">
        <v>12</v>
      </c>
      <c r="H4" s="112" t="s">
        <v>13</v>
      </c>
      <c r="I4" s="64" t="s">
        <v>12</v>
      </c>
      <c r="J4" s="41" t="s">
        <v>13</v>
      </c>
      <c r="K4" s="64" t="s">
        <v>12</v>
      </c>
      <c r="L4" s="94" t="s">
        <v>13</v>
      </c>
      <c r="M4" s="64" t="s">
        <v>12</v>
      </c>
      <c r="N4" s="90" t="s">
        <v>13</v>
      </c>
      <c r="O4" s="97" t="s">
        <v>12</v>
      </c>
      <c r="P4" s="41" t="s">
        <v>13</v>
      </c>
      <c r="Q4" s="64" t="s">
        <v>12</v>
      </c>
      <c r="R4" s="41" t="s">
        <v>13</v>
      </c>
      <c r="S4" s="64" t="s">
        <v>12</v>
      </c>
      <c r="T4" s="90" t="s">
        <v>13</v>
      </c>
      <c r="U4" s="334"/>
    </row>
    <row r="5" spans="1:21" ht="27" customHeight="1">
      <c r="A5" s="42">
        <v>44166</v>
      </c>
      <c r="B5" s="100" t="s">
        <v>34</v>
      </c>
      <c r="C5" s="44">
        <f aca="true" t="shared" si="0" ref="C5:C34">E5+G5+I5+K5+M5+O5+Q5+S5</f>
        <v>0</v>
      </c>
      <c r="D5" s="86">
        <f aca="true" t="shared" si="1" ref="D5:D34">F5+H5+J5+L5+N5+P5+R5+T5</f>
        <v>0</v>
      </c>
      <c r="E5" s="49"/>
      <c r="F5" s="91"/>
      <c r="G5" s="108"/>
      <c r="H5" s="109"/>
      <c r="I5" s="49"/>
      <c r="J5" s="46"/>
      <c r="K5" s="49"/>
      <c r="L5" s="95"/>
      <c r="M5" s="49"/>
      <c r="N5" s="91"/>
      <c r="O5" s="47"/>
      <c r="P5" s="48"/>
      <c r="Q5" s="49"/>
      <c r="R5" s="46"/>
      <c r="S5" s="49"/>
      <c r="T5" s="91"/>
      <c r="U5" s="98"/>
    </row>
    <row r="6" spans="1:21" ht="27" customHeight="1">
      <c r="A6" s="51">
        <v>44167</v>
      </c>
      <c r="B6" s="100" t="s">
        <v>35</v>
      </c>
      <c r="C6" s="52">
        <f t="shared" si="0"/>
        <v>0</v>
      </c>
      <c r="D6" s="87">
        <f t="shared" si="1"/>
        <v>0</v>
      </c>
      <c r="E6" s="53"/>
      <c r="F6" s="92"/>
      <c r="G6" s="53"/>
      <c r="H6" s="92"/>
      <c r="I6" s="53"/>
      <c r="J6" s="54"/>
      <c r="K6" s="53"/>
      <c r="L6" s="96"/>
      <c r="M6" s="53"/>
      <c r="N6" s="92"/>
      <c r="O6" s="55"/>
      <c r="P6" s="54"/>
      <c r="Q6" s="53"/>
      <c r="R6" s="54"/>
      <c r="S6" s="53"/>
      <c r="T6" s="92"/>
      <c r="U6" s="98"/>
    </row>
    <row r="7" spans="1:21" ht="27" customHeight="1">
      <c r="A7" s="51">
        <v>44168</v>
      </c>
      <c r="B7" s="100" t="s">
        <v>36</v>
      </c>
      <c r="C7" s="52">
        <f t="shared" si="0"/>
        <v>0</v>
      </c>
      <c r="D7" s="87">
        <f t="shared" si="1"/>
        <v>0</v>
      </c>
      <c r="E7" s="53"/>
      <c r="F7" s="92"/>
      <c r="G7" s="53"/>
      <c r="H7" s="92"/>
      <c r="I7" s="53"/>
      <c r="J7" s="54"/>
      <c r="K7" s="53"/>
      <c r="L7" s="96"/>
      <c r="M7" s="53"/>
      <c r="N7" s="92"/>
      <c r="O7" s="55"/>
      <c r="P7" s="54"/>
      <c r="Q7" s="53"/>
      <c r="R7" s="54"/>
      <c r="S7" s="53"/>
      <c r="T7" s="92"/>
      <c r="U7" s="98"/>
    </row>
    <row r="8" spans="1:21" ht="27" customHeight="1">
      <c r="A8" s="51">
        <v>44169</v>
      </c>
      <c r="B8" s="100" t="s">
        <v>37</v>
      </c>
      <c r="C8" s="52">
        <f t="shared" si="0"/>
        <v>0</v>
      </c>
      <c r="D8" s="87">
        <f t="shared" si="1"/>
        <v>0</v>
      </c>
      <c r="E8" s="53"/>
      <c r="F8" s="92"/>
      <c r="G8" s="53"/>
      <c r="H8" s="92"/>
      <c r="I8" s="53"/>
      <c r="J8" s="54"/>
      <c r="K8" s="53"/>
      <c r="L8" s="96"/>
      <c r="M8" s="53"/>
      <c r="N8" s="92"/>
      <c r="O8" s="55"/>
      <c r="P8" s="54"/>
      <c r="Q8" s="53"/>
      <c r="R8" s="54"/>
      <c r="S8" s="53"/>
      <c r="T8" s="92"/>
      <c r="U8" s="98"/>
    </row>
    <row r="9" spans="1:21" ht="27" customHeight="1">
      <c r="A9" s="51">
        <v>44170</v>
      </c>
      <c r="B9" s="100" t="s">
        <v>38</v>
      </c>
      <c r="C9" s="52">
        <f t="shared" si="0"/>
        <v>0</v>
      </c>
      <c r="D9" s="87">
        <f t="shared" si="1"/>
        <v>0</v>
      </c>
      <c r="E9" s="53"/>
      <c r="F9" s="92"/>
      <c r="G9" s="53"/>
      <c r="H9" s="92"/>
      <c r="I9" s="53"/>
      <c r="J9" s="54"/>
      <c r="K9" s="53"/>
      <c r="L9" s="96"/>
      <c r="M9" s="53"/>
      <c r="N9" s="92"/>
      <c r="O9" s="55"/>
      <c r="P9" s="54"/>
      <c r="Q9" s="53"/>
      <c r="R9" s="54"/>
      <c r="S9" s="53"/>
      <c r="T9" s="92"/>
      <c r="U9" s="98"/>
    </row>
    <row r="10" spans="1:21" ht="27" customHeight="1">
      <c r="A10" s="51">
        <v>44171</v>
      </c>
      <c r="B10" s="100" t="s">
        <v>32</v>
      </c>
      <c r="C10" s="52">
        <f t="shared" si="0"/>
        <v>0</v>
      </c>
      <c r="D10" s="87">
        <f t="shared" si="1"/>
        <v>0</v>
      </c>
      <c r="E10" s="53"/>
      <c r="F10" s="92"/>
      <c r="G10" s="53"/>
      <c r="H10" s="92"/>
      <c r="I10" s="53"/>
      <c r="J10" s="54"/>
      <c r="K10" s="53"/>
      <c r="L10" s="96"/>
      <c r="M10" s="53"/>
      <c r="N10" s="92"/>
      <c r="O10" s="55"/>
      <c r="P10" s="54"/>
      <c r="Q10" s="53"/>
      <c r="R10" s="54"/>
      <c r="S10" s="53"/>
      <c r="T10" s="92"/>
      <c r="U10" s="98"/>
    </row>
    <row r="11" spans="1:21" ht="27" customHeight="1">
      <c r="A11" s="51">
        <v>44172</v>
      </c>
      <c r="B11" s="100" t="s">
        <v>33</v>
      </c>
      <c r="C11" s="52">
        <f t="shared" si="0"/>
        <v>0</v>
      </c>
      <c r="D11" s="87">
        <f t="shared" si="1"/>
        <v>0</v>
      </c>
      <c r="E11" s="53"/>
      <c r="F11" s="92"/>
      <c r="G11" s="53"/>
      <c r="H11" s="92"/>
      <c r="I11" s="53"/>
      <c r="J11" s="54"/>
      <c r="K11" s="53"/>
      <c r="L11" s="96"/>
      <c r="M11" s="53"/>
      <c r="N11" s="92"/>
      <c r="O11" s="55"/>
      <c r="P11" s="54"/>
      <c r="Q11" s="53"/>
      <c r="R11" s="54"/>
      <c r="S11" s="53"/>
      <c r="T11" s="92"/>
      <c r="U11" s="98"/>
    </row>
    <row r="12" spans="1:21" ht="27" customHeight="1">
      <c r="A12" s="51">
        <v>44173</v>
      </c>
      <c r="B12" s="100" t="s">
        <v>34</v>
      </c>
      <c r="C12" s="52">
        <f t="shared" si="0"/>
        <v>0</v>
      </c>
      <c r="D12" s="87">
        <f t="shared" si="1"/>
        <v>0</v>
      </c>
      <c r="E12" s="53"/>
      <c r="F12" s="92"/>
      <c r="G12" s="53"/>
      <c r="H12" s="92"/>
      <c r="I12" s="53"/>
      <c r="J12" s="54"/>
      <c r="K12" s="53"/>
      <c r="L12" s="96"/>
      <c r="M12" s="53"/>
      <c r="N12" s="92"/>
      <c r="O12" s="55"/>
      <c r="P12" s="54"/>
      <c r="Q12" s="53"/>
      <c r="R12" s="54"/>
      <c r="S12" s="53"/>
      <c r="T12" s="92"/>
      <c r="U12" s="98"/>
    </row>
    <row r="13" spans="1:21" ht="27" customHeight="1">
      <c r="A13" s="51">
        <v>44174</v>
      </c>
      <c r="B13" s="100" t="s">
        <v>35</v>
      </c>
      <c r="C13" s="52">
        <f t="shared" si="0"/>
        <v>0</v>
      </c>
      <c r="D13" s="87">
        <f t="shared" si="1"/>
        <v>0</v>
      </c>
      <c r="E13" s="53"/>
      <c r="F13" s="92"/>
      <c r="G13" s="53"/>
      <c r="H13" s="92"/>
      <c r="I13" s="53"/>
      <c r="J13" s="54"/>
      <c r="K13" s="53"/>
      <c r="L13" s="96"/>
      <c r="M13" s="53"/>
      <c r="N13" s="92"/>
      <c r="O13" s="55"/>
      <c r="P13" s="54"/>
      <c r="Q13" s="53"/>
      <c r="R13" s="54"/>
      <c r="S13" s="53"/>
      <c r="T13" s="92"/>
      <c r="U13" s="98"/>
    </row>
    <row r="14" spans="1:21" ht="27" customHeight="1">
      <c r="A14" s="51">
        <v>44175</v>
      </c>
      <c r="B14" s="100" t="s">
        <v>36</v>
      </c>
      <c r="C14" s="52">
        <f t="shared" si="0"/>
        <v>0</v>
      </c>
      <c r="D14" s="87">
        <f t="shared" si="1"/>
        <v>0</v>
      </c>
      <c r="E14" s="53"/>
      <c r="F14" s="92"/>
      <c r="G14" s="53"/>
      <c r="H14" s="92"/>
      <c r="I14" s="53"/>
      <c r="J14" s="54"/>
      <c r="K14" s="53"/>
      <c r="L14" s="96"/>
      <c r="M14" s="53"/>
      <c r="N14" s="92"/>
      <c r="O14" s="55"/>
      <c r="P14" s="54"/>
      <c r="Q14" s="53"/>
      <c r="R14" s="54"/>
      <c r="S14" s="53"/>
      <c r="T14" s="92"/>
      <c r="U14" s="98"/>
    </row>
    <row r="15" spans="1:21" ht="27" customHeight="1">
      <c r="A15" s="51">
        <v>44176</v>
      </c>
      <c r="B15" s="100" t="s">
        <v>37</v>
      </c>
      <c r="C15" s="52">
        <f t="shared" si="0"/>
        <v>0</v>
      </c>
      <c r="D15" s="87">
        <f t="shared" si="1"/>
        <v>0</v>
      </c>
      <c r="E15" s="53"/>
      <c r="F15" s="92"/>
      <c r="G15" s="53"/>
      <c r="H15" s="92"/>
      <c r="I15" s="53"/>
      <c r="J15" s="54"/>
      <c r="K15" s="53"/>
      <c r="L15" s="96"/>
      <c r="M15" s="53"/>
      <c r="N15" s="92"/>
      <c r="O15" s="55"/>
      <c r="P15" s="54"/>
      <c r="Q15" s="53"/>
      <c r="R15" s="54"/>
      <c r="S15" s="53"/>
      <c r="T15" s="92"/>
      <c r="U15" s="98"/>
    </row>
    <row r="16" spans="1:21" ht="27" customHeight="1">
      <c r="A16" s="51">
        <v>44177</v>
      </c>
      <c r="B16" s="100" t="s">
        <v>38</v>
      </c>
      <c r="C16" s="52">
        <f t="shared" si="0"/>
        <v>0</v>
      </c>
      <c r="D16" s="87">
        <f t="shared" si="1"/>
        <v>0</v>
      </c>
      <c r="E16" s="53"/>
      <c r="F16" s="92"/>
      <c r="G16" s="53"/>
      <c r="H16" s="92"/>
      <c r="I16" s="53"/>
      <c r="J16" s="54"/>
      <c r="K16" s="53"/>
      <c r="L16" s="96"/>
      <c r="M16" s="53"/>
      <c r="N16" s="92"/>
      <c r="O16" s="55"/>
      <c r="P16" s="54"/>
      <c r="Q16" s="53"/>
      <c r="R16" s="54"/>
      <c r="S16" s="53"/>
      <c r="T16" s="92"/>
      <c r="U16" s="98"/>
    </row>
    <row r="17" spans="1:21" ht="27" customHeight="1">
      <c r="A17" s="51">
        <v>44178</v>
      </c>
      <c r="B17" s="100" t="s">
        <v>32</v>
      </c>
      <c r="C17" s="52">
        <f t="shared" si="0"/>
        <v>0</v>
      </c>
      <c r="D17" s="87">
        <f t="shared" si="1"/>
        <v>0</v>
      </c>
      <c r="E17" s="53"/>
      <c r="F17" s="92"/>
      <c r="G17" s="53"/>
      <c r="H17" s="92"/>
      <c r="I17" s="53"/>
      <c r="J17" s="54"/>
      <c r="K17" s="53"/>
      <c r="L17" s="96"/>
      <c r="M17" s="53"/>
      <c r="N17" s="92"/>
      <c r="O17" s="55"/>
      <c r="P17" s="54"/>
      <c r="Q17" s="53"/>
      <c r="R17" s="54"/>
      <c r="S17" s="53"/>
      <c r="T17" s="92"/>
      <c r="U17" s="98"/>
    </row>
    <row r="18" spans="1:21" ht="27" customHeight="1">
      <c r="A18" s="51">
        <v>44179</v>
      </c>
      <c r="B18" s="100" t="s">
        <v>33</v>
      </c>
      <c r="C18" s="52">
        <f t="shared" si="0"/>
        <v>0</v>
      </c>
      <c r="D18" s="87">
        <f t="shared" si="1"/>
        <v>0</v>
      </c>
      <c r="E18" s="53"/>
      <c r="F18" s="92"/>
      <c r="G18" s="53"/>
      <c r="H18" s="92"/>
      <c r="I18" s="53"/>
      <c r="J18" s="54"/>
      <c r="K18" s="53"/>
      <c r="L18" s="96"/>
      <c r="M18" s="53"/>
      <c r="N18" s="92"/>
      <c r="O18" s="55"/>
      <c r="P18" s="54"/>
      <c r="Q18" s="53"/>
      <c r="R18" s="54"/>
      <c r="S18" s="53"/>
      <c r="T18" s="92"/>
      <c r="U18" s="98"/>
    </row>
    <row r="19" spans="1:21" ht="27" customHeight="1">
      <c r="A19" s="51">
        <v>44180</v>
      </c>
      <c r="B19" s="100" t="s">
        <v>34</v>
      </c>
      <c r="C19" s="52">
        <f t="shared" si="0"/>
        <v>0</v>
      </c>
      <c r="D19" s="87">
        <f t="shared" si="1"/>
        <v>0</v>
      </c>
      <c r="E19" s="53"/>
      <c r="F19" s="92"/>
      <c r="G19" s="53"/>
      <c r="H19" s="92"/>
      <c r="I19" s="53"/>
      <c r="J19" s="54"/>
      <c r="K19" s="53"/>
      <c r="L19" s="96"/>
      <c r="M19" s="53"/>
      <c r="N19" s="92"/>
      <c r="O19" s="55"/>
      <c r="P19" s="54"/>
      <c r="Q19" s="53"/>
      <c r="R19" s="54"/>
      <c r="S19" s="53"/>
      <c r="T19" s="92"/>
      <c r="U19" s="98"/>
    </row>
    <row r="20" spans="1:21" ht="27" customHeight="1">
      <c r="A20" s="51">
        <v>44181</v>
      </c>
      <c r="B20" s="100" t="s">
        <v>35</v>
      </c>
      <c r="C20" s="52">
        <f t="shared" si="0"/>
        <v>0</v>
      </c>
      <c r="D20" s="87">
        <f t="shared" si="1"/>
        <v>0</v>
      </c>
      <c r="E20" s="53"/>
      <c r="F20" s="92"/>
      <c r="G20" s="53"/>
      <c r="H20" s="92"/>
      <c r="I20" s="53"/>
      <c r="J20" s="54"/>
      <c r="K20" s="53"/>
      <c r="L20" s="96"/>
      <c r="M20" s="53"/>
      <c r="N20" s="92"/>
      <c r="O20" s="55"/>
      <c r="P20" s="54"/>
      <c r="Q20" s="53"/>
      <c r="R20" s="54"/>
      <c r="S20" s="53"/>
      <c r="T20" s="92"/>
      <c r="U20" s="98"/>
    </row>
    <row r="21" spans="1:21" ht="27" customHeight="1">
      <c r="A21" s="51">
        <v>44182</v>
      </c>
      <c r="B21" s="100" t="s">
        <v>36</v>
      </c>
      <c r="C21" s="52">
        <f t="shared" si="0"/>
        <v>0</v>
      </c>
      <c r="D21" s="87">
        <f t="shared" si="1"/>
        <v>0</v>
      </c>
      <c r="E21" s="53"/>
      <c r="F21" s="92"/>
      <c r="G21" s="53"/>
      <c r="H21" s="92"/>
      <c r="I21" s="53"/>
      <c r="J21" s="54"/>
      <c r="K21" s="53"/>
      <c r="L21" s="96"/>
      <c r="M21" s="53"/>
      <c r="N21" s="92"/>
      <c r="O21" s="55"/>
      <c r="P21" s="54"/>
      <c r="Q21" s="53"/>
      <c r="R21" s="54"/>
      <c r="S21" s="53"/>
      <c r="T21" s="92"/>
      <c r="U21" s="98"/>
    </row>
    <row r="22" spans="1:21" ht="27" customHeight="1">
      <c r="A22" s="51">
        <v>44183</v>
      </c>
      <c r="B22" s="100" t="s">
        <v>37</v>
      </c>
      <c r="C22" s="52">
        <f t="shared" si="0"/>
        <v>0</v>
      </c>
      <c r="D22" s="87">
        <f t="shared" si="1"/>
        <v>0</v>
      </c>
      <c r="E22" s="53"/>
      <c r="F22" s="92"/>
      <c r="G22" s="53"/>
      <c r="H22" s="92"/>
      <c r="I22" s="53"/>
      <c r="J22" s="54"/>
      <c r="K22" s="53"/>
      <c r="L22" s="96"/>
      <c r="M22" s="53"/>
      <c r="N22" s="92"/>
      <c r="O22" s="55"/>
      <c r="P22" s="54"/>
      <c r="Q22" s="53"/>
      <c r="R22" s="54"/>
      <c r="S22" s="53"/>
      <c r="T22" s="92"/>
      <c r="U22" s="98"/>
    </row>
    <row r="23" spans="1:21" ht="27" customHeight="1">
      <c r="A23" s="51">
        <v>44184</v>
      </c>
      <c r="B23" s="100" t="s">
        <v>38</v>
      </c>
      <c r="C23" s="52">
        <f t="shared" si="0"/>
        <v>0</v>
      </c>
      <c r="D23" s="87">
        <f t="shared" si="1"/>
        <v>0</v>
      </c>
      <c r="E23" s="53"/>
      <c r="F23" s="92"/>
      <c r="G23" s="53"/>
      <c r="H23" s="92"/>
      <c r="I23" s="53"/>
      <c r="J23" s="54"/>
      <c r="K23" s="53"/>
      <c r="L23" s="96"/>
      <c r="M23" s="53"/>
      <c r="N23" s="92"/>
      <c r="O23" s="55"/>
      <c r="P23" s="54"/>
      <c r="Q23" s="53"/>
      <c r="R23" s="54"/>
      <c r="S23" s="53"/>
      <c r="T23" s="92"/>
      <c r="U23" s="98"/>
    </row>
    <row r="24" spans="1:21" ht="27" customHeight="1">
      <c r="A24" s="51">
        <v>44185</v>
      </c>
      <c r="B24" s="100" t="s">
        <v>32</v>
      </c>
      <c r="C24" s="52">
        <f t="shared" si="0"/>
        <v>0</v>
      </c>
      <c r="D24" s="87">
        <f t="shared" si="1"/>
        <v>0</v>
      </c>
      <c r="E24" s="53"/>
      <c r="F24" s="92"/>
      <c r="G24" s="53"/>
      <c r="H24" s="92"/>
      <c r="I24" s="53"/>
      <c r="J24" s="54"/>
      <c r="K24" s="53"/>
      <c r="L24" s="96"/>
      <c r="M24" s="53"/>
      <c r="N24" s="92"/>
      <c r="O24" s="55"/>
      <c r="P24" s="54"/>
      <c r="Q24" s="53"/>
      <c r="R24" s="54"/>
      <c r="S24" s="53"/>
      <c r="T24" s="92"/>
      <c r="U24" s="98"/>
    </row>
    <row r="25" spans="1:21" ht="27" customHeight="1">
      <c r="A25" s="51">
        <v>44186</v>
      </c>
      <c r="B25" s="100" t="s">
        <v>33</v>
      </c>
      <c r="C25" s="52">
        <f t="shared" si="0"/>
        <v>0</v>
      </c>
      <c r="D25" s="87">
        <f t="shared" si="1"/>
        <v>0</v>
      </c>
      <c r="E25" s="53"/>
      <c r="F25" s="92"/>
      <c r="G25" s="53"/>
      <c r="H25" s="92"/>
      <c r="I25" s="53"/>
      <c r="J25" s="54"/>
      <c r="K25" s="53"/>
      <c r="L25" s="96"/>
      <c r="M25" s="53"/>
      <c r="N25" s="92"/>
      <c r="O25" s="55"/>
      <c r="P25" s="54"/>
      <c r="Q25" s="53"/>
      <c r="R25" s="54"/>
      <c r="S25" s="53"/>
      <c r="T25" s="92"/>
      <c r="U25" s="98"/>
    </row>
    <row r="26" spans="1:21" ht="27" customHeight="1">
      <c r="A26" s="51">
        <v>44187</v>
      </c>
      <c r="B26" s="100" t="s">
        <v>34</v>
      </c>
      <c r="C26" s="52">
        <f t="shared" si="0"/>
        <v>0</v>
      </c>
      <c r="D26" s="87">
        <f t="shared" si="1"/>
        <v>0</v>
      </c>
      <c r="E26" s="53"/>
      <c r="F26" s="92"/>
      <c r="G26" s="53"/>
      <c r="H26" s="92"/>
      <c r="I26" s="53"/>
      <c r="J26" s="54"/>
      <c r="K26" s="53"/>
      <c r="L26" s="96"/>
      <c r="M26" s="53"/>
      <c r="N26" s="92"/>
      <c r="O26" s="55"/>
      <c r="P26" s="54"/>
      <c r="Q26" s="53"/>
      <c r="R26" s="54"/>
      <c r="S26" s="53"/>
      <c r="T26" s="92"/>
      <c r="U26" s="98"/>
    </row>
    <row r="27" spans="1:21" ht="27" customHeight="1">
      <c r="A27" s="51">
        <v>44188</v>
      </c>
      <c r="B27" s="100" t="s">
        <v>35</v>
      </c>
      <c r="C27" s="52">
        <f t="shared" si="0"/>
        <v>0</v>
      </c>
      <c r="D27" s="87">
        <f t="shared" si="1"/>
        <v>0</v>
      </c>
      <c r="E27" s="53"/>
      <c r="F27" s="92"/>
      <c r="G27" s="53"/>
      <c r="H27" s="92"/>
      <c r="I27" s="53"/>
      <c r="J27" s="54"/>
      <c r="K27" s="53"/>
      <c r="L27" s="96"/>
      <c r="M27" s="53"/>
      <c r="N27" s="92"/>
      <c r="O27" s="55"/>
      <c r="P27" s="54"/>
      <c r="Q27" s="53"/>
      <c r="R27" s="54"/>
      <c r="S27" s="53"/>
      <c r="T27" s="92"/>
      <c r="U27" s="98"/>
    </row>
    <row r="28" spans="1:21" ht="27" customHeight="1">
      <c r="A28" s="51">
        <v>44189</v>
      </c>
      <c r="B28" s="100" t="s">
        <v>36</v>
      </c>
      <c r="C28" s="52">
        <f t="shared" si="0"/>
        <v>0</v>
      </c>
      <c r="D28" s="87">
        <f t="shared" si="1"/>
        <v>0</v>
      </c>
      <c r="E28" s="53"/>
      <c r="F28" s="92"/>
      <c r="G28" s="53"/>
      <c r="H28" s="92"/>
      <c r="I28" s="53"/>
      <c r="J28" s="54"/>
      <c r="K28" s="53"/>
      <c r="L28" s="96"/>
      <c r="M28" s="53"/>
      <c r="N28" s="92"/>
      <c r="O28" s="55"/>
      <c r="P28" s="54"/>
      <c r="Q28" s="53"/>
      <c r="R28" s="54"/>
      <c r="S28" s="53"/>
      <c r="T28" s="92"/>
      <c r="U28" s="98"/>
    </row>
    <row r="29" spans="1:21" ht="27" customHeight="1">
      <c r="A29" s="51">
        <v>44190</v>
      </c>
      <c r="B29" s="100" t="s">
        <v>37</v>
      </c>
      <c r="C29" s="52">
        <f t="shared" si="0"/>
        <v>0</v>
      </c>
      <c r="D29" s="87">
        <f t="shared" si="1"/>
        <v>0</v>
      </c>
      <c r="E29" s="53"/>
      <c r="F29" s="92"/>
      <c r="G29" s="53"/>
      <c r="H29" s="92"/>
      <c r="I29" s="53"/>
      <c r="J29" s="54"/>
      <c r="K29" s="53"/>
      <c r="L29" s="96"/>
      <c r="M29" s="53"/>
      <c r="N29" s="92"/>
      <c r="O29" s="55"/>
      <c r="P29" s="54"/>
      <c r="Q29" s="53"/>
      <c r="R29" s="54"/>
      <c r="S29" s="53"/>
      <c r="T29" s="92"/>
      <c r="U29" s="98"/>
    </row>
    <row r="30" spans="1:21" ht="27" customHeight="1">
      <c r="A30" s="51">
        <v>44191</v>
      </c>
      <c r="B30" s="100" t="s">
        <v>38</v>
      </c>
      <c r="C30" s="52">
        <f t="shared" si="0"/>
        <v>0</v>
      </c>
      <c r="D30" s="87">
        <f t="shared" si="1"/>
        <v>0</v>
      </c>
      <c r="E30" s="53"/>
      <c r="F30" s="92"/>
      <c r="G30" s="53"/>
      <c r="H30" s="92"/>
      <c r="I30" s="53"/>
      <c r="J30" s="54"/>
      <c r="K30" s="53"/>
      <c r="L30" s="96"/>
      <c r="M30" s="53"/>
      <c r="N30" s="92"/>
      <c r="O30" s="55"/>
      <c r="P30" s="54"/>
      <c r="Q30" s="53"/>
      <c r="R30" s="54"/>
      <c r="S30" s="53"/>
      <c r="T30" s="92"/>
      <c r="U30" s="98"/>
    </row>
    <row r="31" spans="1:21" ht="27" customHeight="1">
      <c r="A31" s="51">
        <v>44192</v>
      </c>
      <c r="B31" s="100" t="s">
        <v>32</v>
      </c>
      <c r="C31" s="52">
        <f t="shared" si="0"/>
        <v>0</v>
      </c>
      <c r="D31" s="87">
        <f t="shared" si="1"/>
        <v>0</v>
      </c>
      <c r="E31" s="53"/>
      <c r="F31" s="92"/>
      <c r="G31" s="53"/>
      <c r="H31" s="92"/>
      <c r="I31" s="53"/>
      <c r="J31" s="54"/>
      <c r="K31" s="53"/>
      <c r="L31" s="96"/>
      <c r="M31" s="53"/>
      <c r="N31" s="92"/>
      <c r="O31" s="55"/>
      <c r="P31" s="54"/>
      <c r="Q31" s="53"/>
      <c r="R31" s="54"/>
      <c r="S31" s="53"/>
      <c r="T31" s="92"/>
      <c r="U31" s="98"/>
    </row>
    <row r="32" spans="1:21" ht="27" customHeight="1">
      <c r="A32" s="51">
        <v>44193</v>
      </c>
      <c r="B32" s="100" t="s">
        <v>33</v>
      </c>
      <c r="C32" s="52">
        <f t="shared" si="0"/>
        <v>0</v>
      </c>
      <c r="D32" s="87">
        <f t="shared" si="1"/>
        <v>0</v>
      </c>
      <c r="E32" s="53"/>
      <c r="F32" s="92"/>
      <c r="G32" s="53"/>
      <c r="H32" s="92"/>
      <c r="I32" s="53"/>
      <c r="J32" s="54"/>
      <c r="K32" s="53"/>
      <c r="L32" s="96"/>
      <c r="M32" s="53"/>
      <c r="N32" s="92"/>
      <c r="O32" s="55"/>
      <c r="P32" s="54"/>
      <c r="Q32" s="53"/>
      <c r="R32" s="54"/>
      <c r="S32" s="53"/>
      <c r="T32" s="92"/>
      <c r="U32" s="98"/>
    </row>
    <row r="33" spans="1:21" ht="27" customHeight="1">
      <c r="A33" s="51">
        <v>44194</v>
      </c>
      <c r="B33" s="100" t="s">
        <v>34</v>
      </c>
      <c r="C33" s="52">
        <f t="shared" si="0"/>
        <v>0</v>
      </c>
      <c r="D33" s="87">
        <f t="shared" si="1"/>
        <v>0</v>
      </c>
      <c r="E33" s="53"/>
      <c r="F33" s="92"/>
      <c r="G33" s="53"/>
      <c r="H33" s="92"/>
      <c r="I33" s="53"/>
      <c r="J33" s="54"/>
      <c r="K33" s="53"/>
      <c r="L33" s="96"/>
      <c r="M33" s="53"/>
      <c r="N33" s="92"/>
      <c r="O33" s="55"/>
      <c r="P33" s="54"/>
      <c r="Q33" s="53"/>
      <c r="R33" s="54"/>
      <c r="S33" s="53"/>
      <c r="T33" s="92"/>
      <c r="U33" s="98"/>
    </row>
    <row r="34" spans="1:21" ht="27" customHeight="1">
      <c r="A34" s="51">
        <v>44195</v>
      </c>
      <c r="B34" s="100" t="s">
        <v>35</v>
      </c>
      <c r="C34" s="52">
        <f t="shared" si="0"/>
        <v>0</v>
      </c>
      <c r="D34" s="87">
        <f t="shared" si="1"/>
        <v>0</v>
      </c>
      <c r="E34" s="53"/>
      <c r="F34" s="92"/>
      <c r="G34" s="53"/>
      <c r="H34" s="92"/>
      <c r="I34" s="53"/>
      <c r="J34" s="54"/>
      <c r="K34" s="53"/>
      <c r="L34" s="96"/>
      <c r="M34" s="53"/>
      <c r="N34" s="92"/>
      <c r="O34" s="55"/>
      <c r="P34" s="54"/>
      <c r="Q34" s="53"/>
      <c r="R34" s="54"/>
      <c r="S34" s="53"/>
      <c r="T34" s="92"/>
      <c r="U34" s="98"/>
    </row>
    <row r="35" spans="1:21" ht="27" customHeight="1" thickBot="1">
      <c r="A35" s="67">
        <v>44196</v>
      </c>
      <c r="B35" s="231" t="s">
        <v>36</v>
      </c>
      <c r="C35" s="220">
        <f>E35+G35+I35+K35+M35+O35+Q35+S35</f>
        <v>0</v>
      </c>
      <c r="D35" s="221">
        <f>F35+H35+J35+L35+N35+P35+R35+T35</f>
        <v>0</v>
      </c>
      <c r="E35" s="228"/>
      <c r="F35" s="229"/>
      <c r="G35" s="102"/>
      <c r="H35" s="105"/>
      <c r="I35" s="102"/>
      <c r="J35" s="103"/>
      <c r="K35" s="102"/>
      <c r="L35" s="107"/>
      <c r="M35" s="102"/>
      <c r="N35" s="105"/>
      <c r="O35" s="104"/>
      <c r="P35" s="103"/>
      <c r="Q35" s="102"/>
      <c r="R35" s="103"/>
      <c r="S35" s="102"/>
      <c r="T35" s="105"/>
      <c r="U35" s="230"/>
    </row>
    <row r="36" spans="1:21" s="61" customFormat="1" ht="30" customHeight="1" thickBot="1">
      <c r="A36" s="305"/>
      <c r="B36" s="306"/>
      <c r="C36" s="56">
        <f>SUM(C5:C35)</f>
        <v>0</v>
      </c>
      <c r="D36" s="57">
        <f aca="true" t="shared" si="2" ref="D36:S36">SUM(D5:D35)</f>
        <v>0</v>
      </c>
      <c r="E36" s="58">
        <f t="shared" si="2"/>
        <v>0</v>
      </c>
      <c r="F36" s="88">
        <f t="shared" si="2"/>
        <v>0</v>
      </c>
      <c r="G36" s="58">
        <f t="shared" si="2"/>
        <v>0</v>
      </c>
      <c r="H36" s="93">
        <f t="shared" si="2"/>
        <v>0</v>
      </c>
      <c r="I36" s="58">
        <f t="shared" si="2"/>
        <v>0</v>
      </c>
      <c r="J36" s="57">
        <f t="shared" si="2"/>
        <v>0</v>
      </c>
      <c r="K36" s="58">
        <f t="shared" si="2"/>
        <v>0</v>
      </c>
      <c r="L36" s="88">
        <f t="shared" si="2"/>
        <v>0</v>
      </c>
      <c r="M36" s="58">
        <f t="shared" si="2"/>
        <v>0</v>
      </c>
      <c r="N36" s="93">
        <f t="shared" si="2"/>
        <v>0</v>
      </c>
      <c r="O36" s="59">
        <f t="shared" si="2"/>
        <v>0</v>
      </c>
      <c r="P36" s="57">
        <f t="shared" si="2"/>
        <v>0</v>
      </c>
      <c r="Q36" s="58">
        <f t="shared" si="2"/>
        <v>0</v>
      </c>
      <c r="R36" s="57">
        <f t="shared" si="2"/>
        <v>0</v>
      </c>
      <c r="S36" s="58">
        <f t="shared" si="2"/>
        <v>0</v>
      </c>
      <c r="T36" s="93">
        <f>SUM(T5:T35)</f>
        <v>0</v>
      </c>
      <c r="U36" s="6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6:B36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2019-04-02T03:53:11Z</cp:lastPrinted>
  <dcterms:created xsi:type="dcterms:W3CDTF">2007-09-04T02:55:03Z</dcterms:created>
  <dcterms:modified xsi:type="dcterms:W3CDTF">2021-03-25T08:41:49Z</dcterms:modified>
  <cp:category/>
  <cp:version/>
  <cp:contentType/>
  <cp:contentStatus/>
</cp:coreProperties>
</file>