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5" windowWidth="16110" windowHeight="9150" tabRatio="956" activeTab="0"/>
  </bookViews>
  <sheets>
    <sheet name="入力方法" sheetId="1" r:id="rId1"/>
    <sheet name="受入調査票" sheetId="2" r:id="rId2"/>
    <sheet name="【受入】2019.4" sheetId="3" r:id="rId3"/>
    <sheet name="【受入】2019.5" sheetId="4" r:id="rId4"/>
    <sheet name="【受入】2019.6" sheetId="5" r:id="rId5"/>
    <sheet name="【受入】2019.7" sheetId="6" r:id="rId6"/>
    <sheet name="【受入】2019.8" sheetId="7" r:id="rId7"/>
    <sheet name="【受入】2019.9" sheetId="8" r:id="rId8"/>
  </sheets>
  <definedNames>
    <definedName name="_xlnm.Print_Area" localSheetId="2">'【受入】2019.4'!$A$1:$W$34</definedName>
    <definedName name="_xlnm.Print_Area" localSheetId="3">'【受入】2019.5'!$A$1:$W$35</definedName>
    <definedName name="_xlnm.Print_Area" localSheetId="4">'【受入】2019.6'!$A$1:$W$34</definedName>
    <definedName name="_xlnm.Print_Area" localSheetId="5">'【受入】2019.7'!$A$1:$W$35</definedName>
    <definedName name="_xlnm.Print_Area" localSheetId="6">'【受入】2019.8'!$A$1:$W$35</definedName>
    <definedName name="_xlnm.Print_Area" localSheetId="7">'【受入】2019.9'!$A$1:$W$34</definedName>
    <definedName name="_xlnm.Print_Area" localSheetId="1">'受入調査票'!$A$1:$I$49</definedName>
  </definedNames>
  <calcPr fullCalcOnLoad="1"/>
</workbook>
</file>

<file path=xl/sharedStrings.xml><?xml version="1.0" encoding="utf-8"?>
<sst xmlns="http://schemas.openxmlformats.org/spreadsheetml/2006/main" count="448" uniqueCount="73">
  <si>
    <t>種類</t>
  </si>
  <si>
    <t>（FAX:　　　　　　　　　　　）</t>
  </si>
  <si>
    <t>小学校</t>
  </si>
  <si>
    <t>中学校</t>
  </si>
  <si>
    <t>高等学校</t>
  </si>
  <si>
    <t>保育園
幼稚園</t>
  </si>
  <si>
    <r>
      <t>　　　　　　　　　　　　　　　　　　　　　　　　　</t>
    </r>
    <r>
      <rPr>
        <sz val="11"/>
        <rFont val="ＭＳ Ｐゴシック"/>
        <family val="3"/>
      </rPr>
      <t>御中</t>
    </r>
  </si>
  <si>
    <t>大学
専門学校</t>
  </si>
  <si>
    <t>合　計</t>
  </si>
  <si>
    <t>特別支援
学校</t>
  </si>
  <si>
    <t>人数</t>
  </si>
  <si>
    <t>※締切：</t>
  </si>
  <si>
    <t>電話番号：　　　　　　　　　　　　　　　　　　　　　</t>
  </si>
  <si>
    <t>実施した　　・　　実施していない</t>
  </si>
  <si>
    <t>■上記で「実施した」とお答えの方は、下記にご記入願います。</t>
  </si>
  <si>
    <t>　　　　年　　　　月　　　日</t>
  </si>
  <si>
    <t>　「酪農教育ファーム認証牧場」認証規程 第５の２の規定に基づき、以下の通り回答します。</t>
  </si>
  <si>
    <t>DATE</t>
  </si>
  <si>
    <t>保育園・幼稚園</t>
  </si>
  <si>
    <t>大学・専門学校</t>
  </si>
  <si>
    <t>特別支援学校</t>
  </si>
  <si>
    <t>MEMO</t>
  </si>
  <si>
    <t>日</t>
  </si>
  <si>
    <t>月</t>
  </si>
  <si>
    <t>火</t>
  </si>
  <si>
    <t>水</t>
  </si>
  <si>
    <t>木</t>
  </si>
  <si>
    <t>金</t>
  </si>
  <si>
    <t>土</t>
  </si>
  <si>
    <t>①</t>
  </si>
  <si>
    <t>②</t>
  </si>
  <si>
    <t>③</t>
  </si>
  <si>
    <t>※実施していない場合でもご提出をお願いします。</t>
  </si>
  <si>
    <t>4月</t>
  </si>
  <si>
    <t>5月</t>
  </si>
  <si>
    <t>6月</t>
  </si>
  <si>
    <t>7月</t>
  </si>
  <si>
    <t>8月</t>
  </si>
  <si>
    <t>9月</t>
  </si>
  <si>
    <t>２０１９年９月</t>
  </si>
  <si>
    <t>２０１９年７月</t>
  </si>
  <si>
    <t>２０１９年６月</t>
  </si>
  <si>
    <t>２０１９年５月</t>
  </si>
  <si>
    <t>２０１９年４月</t>
  </si>
  <si>
    <t>●その他ご意見等</t>
  </si>
  <si>
    <t>●外国人のグループを受け入れている場合、
　どこの国から来ているか</t>
  </si>
  <si>
    <t>●事故やトラブルが発生した場合、その内容</t>
  </si>
  <si>
    <t>③学校などの場合は１団体を１件、家族などの個人の場合は１グループを１件と数えること。</t>
  </si>
  <si>
    <r>
      <t>②特に観光牧場などにおいては、来場者数ではなく</t>
    </r>
    <r>
      <rPr>
        <sz val="11"/>
        <rFont val="ＭＳ Ｐゴシック"/>
        <family val="3"/>
      </rPr>
      <t>酪農教育ファーム活動の体験者数を記入すること。</t>
    </r>
  </si>
  <si>
    <t>①実際に酪農体験を行った件数、人数を記入すること。引率者は人数に加えること。</t>
  </si>
  <si>
    <t>■記入に際しての注意事項</t>
  </si>
  <si>
    <t>人数</t>
  </si>
  <si>
    <t>件数</t>
  </si>
  <si>
    <t>外国人
のグループ</t>
  </si>
  <si>
    <t>受入数</t>
  </si>
  <si>
    <t>■２０１９年４月～２０１９年９月において、牧場における受け入れを</t>
  </si>
  <si>
    <t>記入者氏名：　　　　　　　　　　　　　　　　　　　　　</t>
  </si>
  <si>
    <t>認証牧場名：　　　　　　　　　　　　　　　　　　　　　</t>
  </si>
  <si>
    <t>酪農教育ファーム受け入れ実態報告書（２０１９年度上期）　</t>
  </si>
  <si>
    <r>
      <t>【</t>
    </r>
    <r>
      <rPr>
        <b/>
        <u val="single"/>
        <sz val="11"/>
        <rFont val="ＭＳ Ｐゴシック"/>
        <family val="3"/>
      </rPr>
      <t>牧場</t>
    </r>
    <r>
      <rPr>
        <sz val="11"/>
        <rFont val="ＭＳ Ｐゴシック"/>
        <family val="3"/>
      </rPr>
      <t>⇒（県連・農協⇒）指定団体⇒中酪】</t>
    </r>
  </si>
  <si>
    <t>人数</t>
  </si>
  <si>
    <t>件数</t>
  </si>
  <si>
    <t>外国人のグループ</t>
  </si>
  <si>
    <t>件数</t>
  </si>
  <si>
    <t>受入</t>
  </si>
  <si>
    <t>受入実態調査表入力方法</t>
  </si>
  <si>
    <r>
      <t>各月のシートの受入れがあった日にちに、「件数」と「人数」を入力してください。</t>
    </r>
    <r>
      <rPr>
        <sz val="11"/>
        <color indexed="10"/>
        <rFont val="ＭＳ Ｐゴシック"/>
        <family val="3"/>
      </rPr>
      <t>★黄色で網掛けになっている部分</t>
    </r>
  </si>
  <si>
    <t>自動的に【受入調査票】シートに集計結果が反映されます。</t>
  </si>
  <si>
    <t>提出の際、数字以外の牧場名や氏名、ご意見ご要望等については、ご記入をお願いします。</t>
  </si>
  <si>
    <t>子供会等の団体（その他の団体含む）</t>
  </si>
  <si>
    <t>家族連れ等の個人（その他の個人含む）</t>
  </si>
  <si>
    <t>子供会等の団体
（その他の団体含む）</t>
  </si>
  <si>
    <t>家族連れ等の個人
（その他の個人含む）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</si>
</sst>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h:mm;@"/>
    <numFmt numFmtId="181" formatCode="#,##0_ "/>
    <numFmt numFmtId="182" formatCode="mmm\-yyyy"/>
    <numFmt numFmtId="183" formatCode="m/d;@"/>
    <numFmt numFmtId="184" formatCode="0_);[Red]\(0\)"/>
    <numFmt numFmtId="185" formatCode="0.0_);[Red]\(0.0\)"/>
    <numFmt numFmtId="186" formatCode="#,##0_);[Red]\(#,##0\)"/>
    <numFmt numFmtId="187" formatCode="[$-411]ge\.m\.d;@"/>
    <numFmt numFmtId="188" formatCode="[$-411]ggge&quot;年&quot;m&quot;月&quot;d&quot;日&quot;;@"/>
    <numFmt numFmtId="189" formatCode="0_ "/>
  </numFmts>
  <fonts count="6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u val="single"/>
      <sz val="11"/>
      <name val="ＭＳ Ｐゴシック"/>
      <family val="3"/>
    </font>
    <font>
      <sz val="8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b/>
      <u val="single"/>
      <sz val="11"/>
      <name val="ＭＳ Ｐゴシック"/>
      <family val="3"/>
    </font>
    <font>
      <sz val="12"/>
      <name val="新ゴL"/>
      <family val="3"/>
    </font>
    <font>
      <sz val="11"/>
      <color indexed="10"/>
      <name val="ＭＳ Ｐゴシック"/>
      <family val="3"/>
    </font>
    <font>
      <sz val="14"/>
      <name val="ＭＳ Ｐゴシック"/>
      <family val="3"/>
    </font>
    <font>
      <sz val="9"/>
      <color indexed="10"/>
      <name val="ＭＳ Ｐゴシック"/>
      <family val="3"/>
    </font>
    <font>
      <sz val="10"/>
      <name val="新ゴL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b/>
      <sz val="14"/>
      <color indexed="8"/>
      <name val="ＭＳ Ｐゴシック"/>
      <family val="3"/>
    </font>
    <font>
      <b/>
      <sz val="14"/>
      <color indexed="8"/>
      <name val="Calibri"/>
      <family val="2"/>
    </font>
    <font>
      <b/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b/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double"/>
      <bottom style="dashed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dashed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>
        <color indexed="63"/>
      </top>
      <bottom style="dashed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ashed"/>
      <bottom style="thin"/>
    </border>
    <border>
      <left style="medium"/>
      <right style="medium"/>
      <top style="thin"/>
      <bottom style="dashed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dashed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medium"/>
    </border>
    <border>
      <left style="thin"/>
      <right>
        <color indexed="63"/>
      </right>
      <top style="dashed"/>
      <bottom style="medium"/>
    </border>
    <border>
      <left style="medium"/>
      <right style="medium"/>
      <top style="dashed"/>
      <bottom style="medium"/>
    </border>
    <border>
      <left style="thin"/>
      <right style="thin"/>
      <top style="dashed"/>
      <bottom style="thin"/>
    </border>
    <border>
      <left style="thin"/>
      <right style="thin"/>
      <top style="thin"/>
      <bottom style="dashed"/>
    </border>
    <border>
      <left style="thin"/>
      <right style="thin"/>
      <top style="double"/>
      <bottom style="dashed"/>
    </border>
    <border>
      <left style="medium"/>
      <right>
        <color indexed="63"/>
      </right>
      <top style="thin"/>
      <bottom style="dashed"/>
    </border>
    <border>
      <left style="medium"/>
      <right>
        <color indexed="63"/>
      </right>
      <top style="double"/>
      <bottom style="dashed"/>
    </border>
    <border>
      <left style="medium"/>
      <right>
        <color indexed="63"/>
      </right>
      <top style="dashed"/>
      <bottom style="thin"/>
    </border>
    <border>
      <left style="medium"/>
      <right style="medium"/>
      <top style="dashed"/>
      <bottom style="double"/>
    </border>
    <border>
      <left style="thin"/>
      <right style="thin"/>
      <top style="dashed"/>
      <bottom style="double"/>
    </border>
    <border>
      <left style="medium"/>
      <right>
        <color indexed="63"/>
      </right>
      <top style="dashed"/>
      <bottom style="double"/>
    </border>
    <border>
      <left>
        <color indexed="63"/>
      </left>
      <right style="medium"/>
      <top>
        <color indexed="63"/>
      </top>
      <bottom style="double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>
        <color indexed="63"/>
      </bottom>
    </border>
    <border>
      <left>
        <color indexed="63"/>
      </left>
      <right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/>
      <top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2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177"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9" fillId="0" borderId="0" xfId="0" applyFont="1" applyAlignment="1">
      <alignment horizontal="distributed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vertical="center" wrapText="1"/>
    </xf>
    <xf numFmtId="0" fontId="10" fillId="0" borderId="21" xfId="0" applyFont="1" applyBorder="1" applyAlignment="1">
      <alignment vertical="center" wrapText="1"/>
    </xf>
    <xf numFmtId="0" fontId="10" fillId="0" borderId="22" xfId="0" applyFont="1" applyBorder="1" applyAlignment="1">
      <alignment vertical="center" wrapText="1"/>
    </xf>
    <xf numFmtId="0" fontId="10" fillId="0" borderId="23" xfId="0" applyFont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10" fillId="0" borderId="24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9" fillId="0" borderId="25" xfId="0" applyFont="1" applyBorder="1" applyAlignment="1">
      <alignment horizontal="left" vertical="center"/>
    </xf>
    <xf numFmtId="0" fontId="8" fillId="0" borderId="26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9" fillId="0" borderId="26" xfId="0" applyFont="1" applyBorder="1" applyAlignment="1">
      <alignment horizontal="left" vertical="center"/>
    </xf>
    <xf numFmtId="0" fontId="9" fillId="0" borderId="26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0" xfId="0" applyFill="1" applyAlignment="1">
      <alignment vertical="center"/>
    </xf>
    <xf numFmtId="0" fontId="10" fillId="0" borderId="30" xfId="0" applyFont="1" applyBorder="1" applyAlignment="1">
      <alignment horizontal="right" vertical="center" wrapText="1"/>
    </xf>
    <xf numFmtId="0" fontId="10" fillId="0" borderId="31" xfId="0" applyFont="1" applyBorder="1" applyAlignment="1">
      <alignment horizontal="right" vertical="center" wrapText="1"/>
    </xf>
    <xf numFmtId="0" fontId="10" fillId="0" borderId="32" xfId="0" applyFont="1" applyBorder="1" applyAlignment="1">
      <alignment horizontal="right" vertical="center" wrapText="1"/>
    </xf>
    <xf numFmtId="0" fontId="10" fillId="0" borderId="33" xfId="0" applyFont="1" applyBorder="1" applyAlignment="1">
      <alignment horizontal="right" vertical="center" wrapText="1"/>
    </xf>
    <xf numFmtId="0" fontId="10" fillId="0" borderId="34" xfId="0" applyFont="1" applyBorder="1" applyAlignment="1">
      <alignment horizontal="right" vertical="center" wrapText="1"/>
    </xf>
    <xf numFmtId="0" fontId="10" fillId="0" borderId="35" xfId="0" applyFont="1" applyBorder="1" applyAlignment="1">
      <alignment horizontal="right" vertical="center" wrapText="1"/>
    </xf>
    <xf numFmtId="0" fontId="10" fillId="0" borderId="36" xfId="0" applyFont="1" applyBorder="1" applyAlignment="1">
      <alignment horizontal="right" vertical="center" wrapText="1"/>
    </xf>
    <xf numFmtId="0" fontId="10" fillId="0" borderId="37" xfId="0" applyFont="1" applyBorder="1" applyAlignment="1">
      <alignment horizontal="right" vertical="center" wrapText="1"/>
    </xf>
    <xf numFmtId="0" fontId="10" fillId="0" borderId="38" xfId="0" applyFont="1" applyBorder="1" applyAlignment="1">
      <alignment horizontal="right" vertical="center" wrapText="1"/>
    </xf>
    <xf numFmtId="189" fontId="10" fillId="0" borderId="39" xfId="0" applyNumberFormat="1" applyFont="1" applyBorder="1" applyAlignment="1">
      <alignment horizontal="right" vertical="center" wrapText="1"/>
    </xf>
    <xf numFmtId="189" fontId="10" fillId="0" borderId="40" xfId="0" applyNumberFormat="1" applyFont="1" applyBorder="1" applyAlignment="1">
      <alignment horizontal="right" vertical="center" wrapText="1"/>
    </xf>
    <xf numFmtId="189" fontId="10" fillId="0" borderId="41" xfId="0" applyNumberFormat="1" applyFont="1" applyBorder="1" applyAlignment="1">
      <alignment horizontal="right" vertical="center" wrapText="1"/>
    </xf>
    <xf numFmtId="189" fontId="10" fillId="0" borderId="42" xfId="0" applyNumberFormat="1" applyFont="1" applyBorder="1" applyAlignment="1">
      <alignment horizontal="right" vertical="center" wrapText="1"/>
    </xf>
    <xf numFmtId="189" fontId="10" fillId="0" borderId="43" xfId="0" applyNumberFormat="1" applyFont="1" applyBorder="1" applyAlignment="1">
      <alignment horizontal="right" vertical="center" wrapText="1"/>
    </xf>
    <xf numFmtId="189" fontId="10" fillId="0" borderId="44" xfId="0" applyNumberFormat="1" applyFont="1" applyBorder="1" applyAlignment="1">
      <alignment horizontal="right" vertical="center" wrapText="1"/>
    </xf>
    <xf numFmtId="0" fontId="10" fillId="0" borderId="21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left" vertical="center" inden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justify" vertical="center" wrapText="1"/>
    </xf>
    <xf numFmtId="0" fontId="10" fillId="0" borderId="0" xfId="0" applyFont="1" applyAlignment="1">
      <alignment horizontal="center" vertical="center" wrapText="1"/>
    </xf>
    <xf numFmtId="189" fontId="10" fillId="0" borderId="36" xfId="0" applyNumberFormat="1" applyFont="1" applyBorder="1" applyAlignment="1">
      <alignment horizontal="right" vertical="center" wrapText="1"/>
    </xf>
    <xf numFmtId="0" fontId="10" fillId="0" borderId="45" xfId="0" applyFont="1" applyBorder="1" applyAlignment="1">
      <alignment vertical="center" wrapText="1"/>
    </xf>
    <xf numFmtId="189" fontId="10" fillId="0" borderId="46" xfId="0" applyNumberFormat="1" applyFont="1" applyBorder="1" applyAlignment="1">
      <alignment horizontal="right" vertical="center" wrapText="1"/>
    </xf>
    <xf numFmtId="189" fontId="10" fillId="0" borderId="47" xfId="0" applyNumberFormat="1" applyFont="1" applyBorder="1" applyAlignment="1">
      <alignment horizontal="right" vertical="center" wrapText="1"/>
    </xf>
    <xf numFmtId="0" fontId="10" fillId="0" borderId="48" xfId="0" applyFont="1" applyBorder="1" applyAlignment="1">
      <alignment horizontal="center" vertical="center" wrapText="1"/>
    </xf>
    <xf numFmtId="0" fontId="10" fillId="0" borderId="35" xfId="0" applyFont="1" applyBorder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NumberFormat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 wrapText="1"/>
    </xf>
    <xf numFmtId="38" fontId="17" fillId="0" borderId="0" xfId="49" applyFont="1" applyFill="1" applyBorder="1" applyAlignment="1">
      <alignment vertical="center"/>
    </xf>
    <xf numFmtId="0" fontId="20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14" fillId="0" borderId="0" xfId="0" applyFont="1" applyFill="1" applyBorder="1" applyAlignment="1">
      <alignment vertical="center" wrapText="1"/>
    </xf>
    <xf numFmtId="38" fontId="0" fillId="0" borderId="0" xfId="49" applyFill="1" applyBorder="1" applyAlignment="1">
      <alignment vertical="center"/>
    </xf>
    <xf numFmtId="38" fontId="0" fillId="0" borderId="0" xfId="49" applyFill="1" applyBorder="1" applyAlignment="1">
      <alignment horizontal="right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7" borderId="15" xfId="0" applyFill="1" applyBorder="1" applyAlignment="1">
      <alignment vertical="center" wrapText="1"/>
    </xf>
    <xf numFmtId="38" fontId="58" fillId="7" borderId="49" xfId="0" applyNumberFormat="1" applyFont="1" applyFill="1" applyBorder="1" applyAlignment="1">
      <alignment vertical="center"/>
    </xf>
    <xf numFmtId="38" fontId="58" fillId="7" borderId="50" xfId="0" applyNumberFormat="1" applyFont="1" applyFill="1" applyBorder="1" applyAlignment="1">
      <alignment vertical="center"/>
    </xf>
    <xf numFmtId="38" fontId="58" fillId="7" borderId="51" xfId="0" applyNumberFormat="1" applyFont="1" applyFill="1" applyBorder="1" applyAlignment="1">
      <alignment vertical="center"/>
    </xf>
    <xf numFmtId="0" fontId="14" fillId="28" borderId="52" xfId="0" applyFont="1" applyFill="1" applyBorder="1" applyAlignment="1">
      <alignment vertical="center" wrapText="1"/>
    </xf>
    <xf numFmtId="38" fontId="10" fillId="28" borderId="53" xfId="49" applyFont="1" applyFill="1" applyBorder="1" applyAlignment="1">
      <alignment vertical="center"/>
    </xf>
    <xf numFmtId="38" fontId="10" fillId="28" borderId="54" xfId="49" applyFont="1" applyFill="1" applyBorder="1" applyAlignment="1">
      <alignment vertical="center"/>
    </xf>
    <xf numFmtId="38" fontId="10" fillId="28" borderId="27" xfId="49" applyFont="1" applyFill="1" applyBorder="1" applyAlignment="1">
      <alignment vertical="center"/>
    </xf>
    <xf numFmtId="38" fontId="10" fillId="28" borderId="29" xfId="49" applyFont="1" applyFill="1" applyBorder="1" applyAlignment="1">
      <alignment vertical="center"/>
    </xf>
    <xf numFmtId="38" fontId="0" fillId="7" borderId="53" xfId="49" applyFont="1" applyFill="1" applyBorder="1" applyAlignment="1">
      <alignment vertical="center"/>
    </xf>
    <xf numFmtId="38" fontId="0" fillId="7" borderId="54" xfId="49" applyFont="1" applyFill="1" applyBorder="1" applyAlignment="1">
      <alignment vertical="center"/>
    </xf>
    <xf numFmtId="0" fontId="16" fillId="7" borderId="55" xfId="0" applyNumberFormat="1" applyFont="1" applyFill="1" applyBorder="1" applyAlignment="1">
      <alignment horizontal="center" vertical="center" wrapText="1"/>
    </xf>
    <xf numFmtId="14" fontId="16" fillId="7" borderId="56" xfId="0" applyNumberFormat="1" applyFont="1" applyFill="1" applyBorder="1" applyAlignment="1">
      <alignment horizontal="center" vertical="center" wrapText="1"/>
    </xf>
    <xf numFmtId="0" fontId="14" fillId="28" borderId="57" xfId="0" applyFont="1" applyFill="1" applyBorder="1" applyAlignment="1">
      <alignment vertical="center" wrapText="1"/>
    </xf>
    <xf numFmtId="0" fontId="16" fillId="7" borderId="58" xfId="0" applyNumberFormat="1" applyFont="1" applyFill="1" applyBorder="1" applyAlignment="1">
      <alignment horizontal="center" vertical="center" wrapText="1"/>
    </xf>
    <xf numFmtId="14" fontId="16" fillId="7" borderId="54" xfId="0" applyNumberFormat="1" applyFont="1" applyFill="1" applyBorder="1" applyAlignment="1">
      <alignment horizontal="center" vertical="center" wrapText="1"/>
    </xf>
    <xf numFmtId="0" fontId="14" fillId="28" borderId="59" xfId="0" applyFont="1" applyFill="1" applyBorder="1" applyAlignment="1">
      <alignment vertical="center" wrapText="1"/>
    </xf>
    <xf numFmtId="38" fontId="10" fillId="28" borderId="60" xfId="49" applyFont="1" applyFill="1" applyBorder="1" applyAlignment="1">
      <alignment vertical="center"/>
    </xf>
    <xf numFmtId="38" fontId="10" fillId="28" borderId="61" xfId="49" applyFont="1" applyFill="1" applyBorder="1" applyAlignment="1">
      <alignment vertical="center"/>
    </xf>
    <xf numFmtId="38" fontId="10" fillId="28" borderId="62" xfId="49" applyFont="1" applyFill="1" applyBorder="1" applyAlignment="1">
      <alignment vertical="center"/>
    </xf>
    <xf numFmtId="38" fontId="10" fillId="28" borderId="63" xfId="49" applyFont="1" applyFill="1" applyBorder="1" applyAlignment="1">
      <alignment vertical="center"/>
    </xf>
    <xf numFmtId="38" fontId="0" fillId="7" borderId="60" xfId="49" applyFont="1" applyFill="1" applyBorder="1" applyAlignment="1">
      <alignment vertical="center"/>
    </xf>
    <xf numFmtId="38" fontId="0" fillId="7" borderId="61" xfId="49" applyFont="1" applyFill="1" applyBorder="1" applyAlignment="1">
      <alignment vertical="center"/>
    </xf>
    <xf numFmtId="0" fontId="16" fillId="7" borderId="64" xfId="0" applyNumberFormat="1" applyFont="1" applyFill="1" applyBorder="1" applyAlignment="1">
      <alignment horizontal="center" vertical="center" wrapText="1"/>
    </xf>
    <xf numFmtId="14" fontId="16" fillId="7" borderId="61" xfId="0" applyNumberFormat="1" applyFont="1" applyFill="1" applyBorder="1" applyAlignment="1">
      <alignment horizontal="center" vertical="center" wrapText="1"/>
    </xf>
    <xf numFmtId="0" fontId="0" fillId="7" borderId="65" xfId="0" applyFont="1" applyFill="1" applyBorder="1" applyAlignment="1">
      <alignment horizontal="center" vertical="center"/>
    </xf>
    <xf numFmtId="0" fontId="0" fillId="7" borderId="66" xfId="0" applyFont="1" applyFill="1" applyBorder="1" applyAlignment="1">
      <alignment horizontal="center" vertical="center"/>
    </xf>
    <xf numFmtId="0" fontId="0" fillId="7" borderId="49" xfId="0" applyFill="1" applyBorder="1" applyAlignment="1">
      <alignment vertical="center" wrapText="1"/>
    </xf>
    <xf numFmtId="14" fontId="8" fillId="7" borderId="67" xfId="0" applyNumberFormat="1" applyFont="1" applyFill="1" applyBorder="1" applyAlignment="1">
      <alignment horizontal="center" vertical="center"/>
    </xf>
    <xf numFmtId="14" fontId="8" fillId="7" borderId="68" xfId="0" applyNumberFormat="1" applyFont="1" applyFill="1" applyBorder="1" applyAlignment="1">
      <alignment horizontal="center" vertical="center"/>
    </xf>
    <xf numFmtId="0" fontId="0" fillId="7" borderId="69" xfId="0" applyFill="1" applyBorder="1" applyAlignment="1">
      <alignment vertical="center" wrapText="1"/>
    </xf>
    <xf numFmtId="38" fontId="58" fillId="7" borderId="68" xfId="0" applyNumberFormat="1" applyFont="1" applyFill="1" applyBorder="1" applyAlignment="1">
      <alignment vertical="center"/>
    </xf>
    <xf numFmtId="0" fontId="14" fillId="28" borderId="70" xfId="0" applyFont="1" applyFill="1" applyBorder="1" applyAlignment="1">
      <alignment vertical="center" wrapText="1"/>
    </xf>
    <xf numFmtId="38" fontId="10" fillId="28" borderId="71" xfId="49" applyFont="1" applyFill="1" applyBorder="1" applyAlignment="1">
      <alignment vertical="center"/>
    </xf>
    <xf numFmtId="38" fontId="10" fillId="28" borderId="72" xfId="49" applyFont="1" applyFill="1" applyBorder="1" applyAlignment="1">
      <alignment vertical="center"/>
    </xf>
    <xf numFmtId="38" fontId="10" fillId="28" borderId="0" xfId="49" applyFont="1" applyFill="1" applyBorder="1" applyAlignment="1">
      <alignment vertical="center"/>
    </xf>
    <xf numFmtId="38" fontId="10" fillId="28" borderId="73" xfId="49" applyFont="1" applyFill="1" applyBorder="1" applyAlignment="1">
      <alignment vertical="center"/>
    </xf>
    <xf numFmtId="0" fontId="16" fillId="7" borderId="74" xfId="0" applyNumberFormat="1" applyFont="1" applyFill="1" applyBorder="1" applyAlignment="1">
      <alignment horizontal="center" vertical="center" wrapText="1"/>
    </xf>
    <xf numFmtId="0" fontId="16" fillId="7" borderId="53" xfId="0" applyNumberFormat="1" applyFont="1" applyFill="1" applyBorder="1" applyAlignment="1">
      <alignment horizontal="center" vertical="center" wrapText="1"/>
    </xf>
    <xf numFmtId="0" fontId="16" fillId="7" borderId="60" xfId="0" applyNumberFormat="1" applyFont="1" applyFill="1" applyBorder="1" applyAlignment="1">
      <alignment horizontal="center" vertical="center" wrapText="1"/>
    </xf>
    <xf numFmtId="14" fontId="16" fillId="7" borderId="75" xfId="0" applyNumberFormat="1" applyFont="1" applyFill="1" applyBorder="1" applyAlignment="1">
      <alignment horizontal="center" vertical="center" wrapText="1"/>
    </xf>
    <xf numFmtId="14" fontId="16" fillId="7" borderId="76" xfId="0" applyNumberFormat="1" applyFont="1" applyFill="1" applyBorder="1" applyAlignment="1">
      <alignment horizontal="center" vertical="center" wrapText="1"/>
    </xf>
    <xf numFmtId="184" fontId="16" fillId="7" borderId="74" xfId="0" applyNumberFormat="1" applyFont="1" applyFill="1" applyBorder="1" applyAlignment="1">
      <alignment horizontal="center" vertical="center" wrapText="1"/>
    </xf>
    <xf numFmtId="184" fontId="16" fillId="7" borderId="53" xfId="0" applyNumberFormat="1" applyFont="1" applyFill="1" applyBorder="1" applyAlignment="1">
      <alignment horizontal="center" vertical="center" wrapText="1"/>
    </xf>
    <xf numFmtId="184" fontId="16" fillId="7" borderId="60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0" fillId="7" borderId="0" xfId="0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8" fillId="7" borderId="0" xfId="0" applyFont="1" applyFill="1" applyAlignment="1">
      <alignment horizontal="center" vertical="center"/>
    </xf>
    <xf numFmtId="0" fontId="0" fillId="7" borderId="0" xfId="0" applyFill="1" applyAlignment="1">
      <alignment horizontal="left" vertical="center" wrapText="1"/>
    </xf>
    <xf numFmtId="0" fontId="0" fillId="7" borderId="0" xfId="0" applyFill="1" applyAlignment="1">
      <alignment horizontal="left" vertical="center"/>
    </xf>
    <xf numFmtId="0" fontId="59" fillId="7" borderId="0" xfId="0" applyFont="1" applyFill="1" applyAlignment="1">
      <alignment horizontal="left" vertical="center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8" fillId="0" borderId="77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8" xfId="0" applyFont="1" applyBorder="1" applyAlignment="1">
      <alignment horizontal="center" vertical="center"/>
    </xf>
    <xf numFmtId="0" fontId="8" fillId="0" borderId="79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0" fillId="0" borderId="80" xfId="0" applyFont="1" applyBorder="1" applyAlignment="1">
      <alignment horizontal="center" vertical="center" wrapText="1"/>
    </xf>
    <xf numFmtId="0" fontId="10" fillId="0" borderId="81" xfId="0" applyFont="1" applyBorder="1" applyAlignment="1">
      <alignment horizontal="center" vertical="center" wrapText="1"/>
    </xf>
    <xf numFmtId="0" fontId="10" fillId="0" borderId="66" xfId="0" applyFont="1" applyBorder="1" applyAlignment="1">
      <alignment horizontal="center" vertical="center"/>
    </xf>
    <xf numFmtId="0" fontId="10" fillId="0" borderId="81" xfId="0" applyFont="1" applyBorder="1" applyAlignment="1">
      <alignment horizontal="center" vertical="center"/>
    </xf>
    <xf numFmtId="0" fontId="5" fillId="0" borderId="27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10" fillId="0" borderId="66" xfId="0" applyFont="1" applyBorder="1" applyAlignment="1">
      <alignment horizontal="center" vertical="center" wrapText="1"/>
    </xf>
    <xf numFmtId="0" fontId="10" fillId="0" borderId="82" xfId="0" applyFont="1" applyBorder="1" applyAlignment="1">
      <alignment horizontal="center" vertical="center" wrapText="1"/>
    </xf>
    <xf numFmtId="0" fontId="10" fillId="0" borderId="72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3" fillId="0" borderId="66" xfId="0" applyFont="1" applyBorder="1" applyAlignment="1">
      <alignment horizontal="center" vertical="center" wrapText="1"/>
    </xf>
    <xf numFmtId="0" fontId="13" fillId="0" borderId="81" xfId="0" applyFont="1" applyBorder="1" applyAlignment="1">
      <alignment horizontal="center" vertical="center" wrapText="1"/>
    </xf>
    <xf numFmtId="0" fontId="0" fillId="7" borderId="61" xfId="0" applyFont="1" applyFill="1" applyBorder="1" applyAlignment="1">
      <alignment horizontal="center" vertical="center"/>
    </xf>
    <xf numFmtId="0" fontId="0" fillId="7" borderId="60" xfId="0" applyFont="1" applyFill="1" applyBorder="1" applyAlignment="1">
      <alignment horizontal="center" vertical="center"/>
    </xf>
    <xf numFmtId="0" fontId="14" fillId="7" borderId="61" xfId="0" applyFont="1" applyFill="1" applyBorder="1" applyAlignment="1">
      <alignment horizontal="center" vertical="center" wrapText="1"/>
    </xf>
    <xf numFmtId="0" fontId="14" fillId="7" borderId="60" xfId="0" applyFont="1" applyFill="1" applyBorder="1" applyAlignment="1">
      <alignment horizontal="center" vertical="center"/>
    </xf>
    <xf numFmtId="0" fontId="14" fillId="7" borderId="63" xfId="0" applyFont="1" applyFill="1" applyBorder="1" applyAlignment="1">
      <alignment horizontal="center" vertical="center" wrapText="1"/>
    </xf>
    <xf numFmtId="0" fontId="14" fillId="7" borderId="62" xfId="0" applyFont="1" applyFill="1" applyBorder="1" applyAlignment="1">
      <alignment horizontal="center" vertical="center"/>
    </xf>
    <xf numFmtId="0" fontId="14" fillId="7" borderId="83" xfId="0" applyFont="1" applyFill="1" applyBorder="1" applyAlignment="1">
      <alignment horizontal="center" vertical="center"/>
    </xf>
    <xf numFmtId="0" fontId="14" fillId="7" borderId="64" xfId="0" applyFont="1" applyFill="1" applyBorder="1" applyAlignment="1">
      <alignment horizontal="center" vertical="center"/>
    </xf>
    <xf numFmtId="0" fontId="0" fillId="7" borderId="84" xfId="0" applyFont="1" applyFill="1" applyBorder="1" applyAlignment="1">
      <alignment horizontal="center" vertical="center" wrapText="1"/>
    </xf>
    <xf numFmtId="0" fontId="0" fillId="7" borderId="70" xfId="0" applyFont="1" applyFill="1" applyBorder="1" applyAlignment="1">
      <alignment horizontal="center" vertical="center" wrapText="1"/>
    </xf>
    <xf numFmtId="0" fontId="0" fillId="7" borderId="75" xfId="0" applyNumberFormat="1" applyFill="1" applyBorder="1" applyAlignment="1">
      <alignment horizontal="center" vertical="center"/>
    </xf>
    <xf numFmtId="0" fontId="0" fillId="7" borderId="15" xfId="0" applyNumberFormat="1" applyFill="1" applyBorder="1" applyAlignment="1">
      <alignment horizontal="center" vertical="center"/>
    </xf>
    <xf numFmtId="55" fontId="11" fillId="7" borderId="67" xfId="0" applyNumberFormat="1" applyFont="1" applyFill="1" applyBorder="1" applyAlignment="1" quotePrefix="1">
      <alignment horizontal="left" vertical="center"/>
    </xf>
    <xf numFmtId="0" fontId="11" fillId="7" borderId="67" xfId="0" applyFont="1" applyFill="1" applyBorder="1" applyAlignment="1">
      <alignment horizontal="left" vertical="center"/>
    </xf>
    <xf numFmtId="0" fontId="0" fillId="7" borderId="85" xfId="0" applyNumberFormat="1" applyFill="1" applyBorder="1" applyAlignment="1">
      <alignment horizontal="center" vertical="center"/>
    </xf>
    <xf numFmtId="0" fontId="0" fillId="7" borderId="86" xfId="0" applyNumberFormat="1" applyFill="1" applyBorder="1" applyAlignment="1">
      <alignment horizontal="center" vertical="center"/>
    </xf>
    <xf numFmtId="0" fontId="0" fillId="7" borderId="61" xfId="0" applyFill="1" applyBorder="1" applyAlignment="1">
      <alignment horizontal="center" vertical="center" wrapText="1"/>
    </xf>
    <xf numFmtId="0" fontId="0" fillId="7" borderId="66" xfId="0" applyFill="1" applyBorder="1" applyAlignment="1">
      <alignment horizontal="center" vertical="center"/>
    </xf>
    <xf numFmtId="0" fontId="0" fillId="7" borderId="60" xfId="0" applyFill="1" applyBorder="1" applyAlignment="1">
      <alignment horizontal="center" vertical="center" wrapText="1"/>
    </xf>
    <xf numFmtId="0" fontId="0" fillId="7" borderId="65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104775</xdr:rowOff>
    </xdr:from>
    <xdr:to>
      <xdr:col>5</xdr:col>
      <xdr:colOff>266700</xdr:colOff>
      <xdr:row>0</xdr:row>
      <xdr:rowOff>428625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80975" y="104775"/>
          <a:ext cx="4133850" cy="3238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別紙様式１　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認証牧場　１牧場につき１枚提出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6</xdr:col>
      <xdr:colOff>752475</xdr:colOff>
      <xdr:row>0</xdr:row>
      <xdr:rowOff>85725</xdr:rowOff>
    </xdr:from>
    <xdr:to>
      <xdr:col>8</xdr:col>
      <xdr:colOff>609600</xdr:colOff>
      <xdr:row>0</xdr:row>
      <xdr:rowOff>438150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5572125" y="85725"/>
          <a:ext cx="1400175" cy="352425"/>
        </a:xfrm>
        <a:prstGeom prst="rect">
          <a:avLst/>
        </a:prstGeom>
        <a:solidFill>
          <a:srgbClr val="FFFFFF"/>
        </a:solidFill>
        <a:ln w="3810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重　要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2:K6"/>
  <sheetViews>
    <sheetView showGridLines="0" tabSelected="1" zoomScalePageLayoutView="0" workbookViewId="0" topLeftCell="A1">
      <selection activeCell="M10" sqref="M10"/>
    </sheetView>
  </sheetViews>
  <sheetFormatPr defaultColWidth="9.00390625" defaultRowHeight="13.5"/>
  <cols>
    <col min="1" max="1" width="3.875" style="0" customWidth="1"/>
    <col min="2" max="2" width="5.00390625" style="56" customWidth="1"/>
  </cols>
  <sheetData>
    <row r="1" ht="24" customHeight="1"/>
    <row r="2" spans="2:11" s="125" customFormat="1" ht="27.75" customHeight="1">
      <c r="B2" s="130" t="s">
        <v>65</v>
      </c>
      <c r="C2" s="130"/>
      <c r="D2" s="130"/>
      <c r="E2" s="130"/>
      <c r="F2" s="130"/>
      <c r="G2" s="130"/>
      <c r="H2" s="130"/>
      <c r="I2" s="130"/>
      <c r="J2" s="130"/>
      <c r="K2" s="130"/>
    </row>
    <row r="3" spans="2:11" ht="38.25" customHeight="1">
      <c r="B3" s="126" t="s">
        <v>29</v>
      </c>
      <c r="C3" s="131" t="s">
        <v>66</v>
      </c>
      <c r="D3" s="132"/>
      <c r="E3" s="132"/>
      <c r="F3" s="132"/>
      <c r="G3" s="132"/>
      <c r="H3" s="132"/>
      <c r="I3" s="132"/>
      <c r="J3" s="132"/>
      <c r="K3" s="132"/>
    </row>
    <row r="4" spans="2:11" ht="27.75" customHeight="1">
      <c r="B4" s="126" t="s">
        <v>30</v>
      </c>
      <c r="C4" s="132" t="s">
        <v>67</v>
      </c>
      <c r="D4" s="132"/>
      <c r="E4" s="132"/>
      <c r="F4" s="132"/>
      <c r="G4" s="132"/>
      <c r="H4" s="132"/>
      <c r="I4" s="132"/>
      <c r="J4" s="132"/>
      <c r="K4" s="132"/>
    </row>
    <row r="5" spans="2:11" ht="27.75" customHeight="1">
      <c r="B5" s="126" t="s">
        <v>31</v>
      </c>
      <c r="C5" s="132" t="s">
        <v>68</v>
      </c>
      <c r="D5" s="132"/>
      <c r="E5" s="132"/>
      <c r="F5" s="132"/>
      <c r="G5" s="132"/>
      <c r="H5" s="132"/>
      <c r="I5" s="132"/>
      <c r="J5" s="132"/>
      <c r="K5" s="132"/>
    </row>
    <row r="6" spans="2:11" ht="27.75" customHeight="1">
      <c r="B6" s="133" t="s">
        <v>32</v>
      </c>
      <c r="C6" s="133"/>
      <c r="D6" s="133"/>
      <c r="E6" s="133"/>
      <c r="F6" s="133"/>
      <c r="G6" s="133"/>
      <c r="H6" s="133"/>
      <c r="I6" s="133"/>
      <c r="J6" s="133"/>
      <c r="K6" s="133"/>
    </row>
    <row r="7" ht="27.75" customHeight="1"/>
  </sheetData>
  <sheetProtection/>
  <mergeCells count="5">
    <mergeCell ref="B2:K2"/>
    <mergeCell ref="C3:K3"/>
    <mergeCell ref="C4:K4"/>
    <mergeCell ref="C5:K5"/>
    <mergeCell ref="B6:K6"/>
  </mergeCells>
  <printOptions/>
  <pageMargins left="0.76" right="0.9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2:Q50"/>
  <sheetViews>
    <sheetView zoomScale="80" zoomScaleNormal="80" zoomScaleSheetLayoutView="100" workbookViewId="0" topLeftCell="A1">
      <selection activeCell="J21" sqref="J21"/>
    </sheetView>
  </sheetViews>
  <sheetFormatPr defaultColWidth="9.00390625" defaultRowHeight="13.5"/>
  <cols>
    <col min="1" max="1" width="12.625" style="5" customWidth="1"/>
    <col min="2" max="2" width="10.125" style="4" customWidth="1"/>
    <col min="3" max="9" width="10.125" style="5" customWidth="1"/>
    <col min="10" max="10" width="10.625" style="5" customWidth="1"/>
    <col min="11" max="16384" width="9.00390625" style="5" customWidth="1"/>
  </cols>
  <sheetData>
    <row r="1" ht="39.75" customHeight="1"/>
    <row r="2" ht="15" customHeight="1">
      <c r="A2" t="s">
        <v>59</v>
      </c>
    </row>
    <row r="3" spans="1:10" s="128" customFormat="1" ht="19.5" customHeight="1">
      <c r="A3" s="144" t="s">
        <v>58</v>
      </c>
      <c r="B3" s="144"/>
      <c r="C3" s="144"/>
      <c r="D3" s="144"/>
      <c r="E3" s="144"/>
      <c r="F3" s="144"/>
      <c r="G3" s="144"/>
      <c r="H3" s="144"/>
      <c r="I3" s="144"/>
      <c r="J3" s="127"/>
    </row>
    <row r="4" ht="15" customHeight="1">
      <c r="I4" s="19" t="s">
        <v>15</v>
      </c>
    </row>
    <row r="5" ht="15" customHeight="1">
      <c r="A5" s="2" t="s">
        <v>6</v>
      </c>
    </row>
    <row r="6" spans="1:9" ht="18" customHeight="1">
      <c r="A6" t="s">
        <v>1</v>
      </c>
      <c r="F6" s="35" t="s">
        <v>57</v>
      </c>
      <c r="G6" s="36"/>
      <c r="H6" s="36"/>
      <c r="I6" s="37"/>
    </row>
    <row r="7" spans="1:9" ht="18" customHeight="1">
      <c r="A7" s="32" t="s">
        <v>11</v>
      </c>
      <c r="F7" s="35" t="s">
        <v>56</v>
      </c>
      <c r="G7" s="36"/>
      <c r="H7" s="36"/>
      <c r="I7" s="37"/>
    </row>
    <row r="8" spans="6:9" ht="18" customHeight="1">
      <c r="F8" s="35" t="s">
        <v>12</v>
      </c>
      <c r="G8" s="36"/>
      <c r="H8" s="36"/>
      <c r="I8" s="37"/>
    </row>
    <row r="9" spans="2:9" ht="9.75" customHeight="1">
      <c r="B9"/>
      <c r="C9"/>
      <c r="D9"/>
      <c r="E9"/>
      <c r="F9"/>
      <c r="G9"/>
      <c r="I9"/>
    </row>
    <row r="10" spans="1:9" ht="16.5" customHeight="1">
      <c r="A10" s="137" t="s">
        <v>16</v>
      </c>
      <c r="B10" s="137"/>
      <c r="C10" s="137"/>
      <c r="D10" s="137"/>
      <c r="E10" s="137"/>
      <c r="F10" s="137"/>
      <c r="G10" s="137"/>
      <c r="H10" s="137"/>
      <c r="I10" s="137"/>
    </row>
    <row r="11" spans="2:9" ht="7.5" customHeight="1">
      <c r="B11"/>
      <c r="C11"/>
      <c r="D11"/>
      <c r="E11"/>
      <c r="F11"/>
      <c r="G11"/>
      <c r="I11"/>
    </row>
    <row r="12" s="128" customFormat="1" ht="14.25">
      <c r="A12" s="129" t="s">
        <v>55</v>
      </c>
    </row>
    <row r="13" ht="7.5" customHeight="1" thickBot="1">
      <c r="B13" s="8"/>
    </row>
    <row r="14" spans="2:16" ht="7.5" customHeight="1" thickTop="1">
      <c r="B14" s="138" t="s">
        <v>13</v>
      </c>
      <c r="C14" s="139"/>
      <c r="D14" s="139"/>
      <c r="E14" s="139"/>
      <c r="F14" s="139"/>
      <c r="G14" s="33"/>
      <c r="H14" s="6"/>
      <c r="I14" s="6"/>
      <c r="J14" s="6"/>
      <c r="K14" s="6"/>
      <c r="L14" s="6"/>
      <c r="M14" s="6"/>
      <c r="N14" s="6"/>
      <c r="O14" s="7"/>
      <c r="P14" s="7"/>
    </row>
    <row r="15" spans="2:16" ht="16.5" customHeight="1">
      <c r="B15" s="140"/>
      <c r="C15" s="141"/>
      <c r="D15" s="141"/>
      <c r="E15" s="141"/>
      <c r="F15" s="141"/>
      <c r="G15" s="31"/>
      <c r="I15" s="12"/>
      <c r="J15" s="9"/>
      <c r="K15" s="10"/>
      <c r="L15" s="10"/>
      <c r="O15" s="7"/>
      <c r="P15" s="7"/>
    </row>
    <row r="16" spans="2:16" ht="7.5" customHeight="1" thickBot="1">
      <c r="B16" s="142"/>
      <c r="C16" s="143"/>
      <c r="D16" s="143"/>
      <c r="E16" s="143"/>
      <c r="F16" s="143"/>
      <c r="G16" s="34"/>
      <c r="H16" s="27"/>
      <c r="I16" s="6"/>
      <c r="J16" s="6"/>
      <c r="K16" s="6"/>
      <c r="L16" s="6"/>
      <c r="O16" s="7"/>
      <c r="P16" s="7"/>
    </row>
    <row r="17" spans="2:17" ht="7.5" customHeight="1" thickTop="1">
      <c r="B17" s="6"/>
      <c r="C17" s="6"/>
      <c r="D17" s="6"/>
      <c r="E17" s="6"/>
      <c r="F17" s="30"/>
      <c r="G17" s="6"/>
      <c r="I17" s="27"/>
      <c r="J17" s="6"/>
      <c r="K17" s="6"/>
      <c r="L17" s="6"/>
      <c r="M17" s="6"/>
      <c r="P17" s="7"/>
      <c r="Q17" s="7"/>
    </row>
    <row r="18" spans="1:15" ht="14.25">
      <c r="A18" s="1" t="s">
        <v>14</v>
      </c>
      <c r="B18" s="5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</row>
    <row r="19" spans="2:15" ht="7.5" customHeight="1" thickBot="1">
      <c r="B19" s="1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</row>
    <row r="20" spans="1:9" ht="22.5" customHeight="1" thickBot="1">
      <c r="A20" s="18" t="s">
        <v>0</v>
      </c>
      <c r="B20" s="13" t="s">
        <v>54</v>
      </c>
      <c r="C20" s="18" t="s">
        <v>33</v>
      </c>
      <c r="D20" s="11" t="s">
        <v>34</v>
      </c>
      <c r="E20" s="11" t="s">
        <v>35</v>
      </c>
      <c r="F20" s="20" t="s">
        <v>36</v>
      </c>
      <c r="G20" s="11" t="s">
        <v>37</v>
      </c>
      <c r="H20" s="22" t="s">
        <v>38</v>
      </c>
      <c r="I20" s="28" t="s">
        <v>8</v>
      </c>
    </row>
    <row r="21" spans="1:9" ht="22.5" customHeight="1" thickTop="1">
      <c r="A21" s="145" t="s">
        <v>5</v>
      </c>
      <c r="B21" s="14" t="s">
        <v>52</v>
      </c>
      <c r="C21" s="52">
        <f>'【受入】2019.4'!$E$34</f>
        <v>0</v>
      </c>
      <c r="D21" s="50">
        <f>'【受入】2019.5'!$E$35</f>
        <v>0</v>
      </c>
      <c r="E21" s="50">
        <f>'【受入】2019.6'!$E$34</f>
        <v>0</v>
      </c>
      <c r="F21" s="50">
        <f>'【受入】2019.7'!$E$35</f>
        <v>0</v>
      </c>
      <c r="G21" s="50">
        <f>'【受入】2019.8'!$E$35</f>
        <v>0</v>
      </c>
      <c r="H21" s="50">
        <f>'【受入】2019.9'!$E$34</f>
        <v>0</v>
      </c>
      <c r="I21" s="67">
        <f aca="true" t="shared" si="0" ref="I21:I38">SUM(C21:H21)</f>
        <v>0</v>
      </c>
    </row>
    <row r="22" spans="1:9" ht="22.5" customHeight="1">
      <c r="A22" s="146"/>
      <c r="B22" s="15" t="s">
        <v>51</v>
      </c>
      <c r="C22" s="53">
        <f>'【受入】2019.4'!$F$34</f>
        <v>0</v>
      </c>
      <c r="D22" s="48">
        <f>'【受入】2019.5'!$F$35</f>
        <v>0</v>
      </c>
      <c r="E22" s="48">
        <f>'【受入】2019.6'!$F$34</f>
        <v>0</v>
      </c>
      <c r="F22" s="48">
        <f>'【受入】2019.7'!$F$35</f>
        <v>0</v>
      </c>
      <c r="G22" s="48">
        <f>'【受入】2019.8'!$F$35</f>
        <v>0</v>
      </c>
      <c r="H22" s="48">
        <f>'【受入】2019.9'!$F$34</f>
        <v>0</v>
      </c>
      <c r="I22" s="54">
        <f t="shared" si="0"/>
        <v>0</v>
      </c>
    </row>
    <row r="23" spans="1:9" ht="22.5" customHeight="1">
      <c r="A23" s="147" t="s">
        <v>2</v>
      </c>
      <c r="B23" s="16" t="s">
        <v>52</v>
      </c>
      <c r="C23" s="51">
        <f>'【受入】2019.4'!$G$34</f>
        <v>0</v>
      </c>
      <c r="D23" s="49">
        <f>'【受入】2019.5'!$G$35</f>
        <v>0</v>
      </c>
      <c r="E23" s="49">
        <f>'【受入】2019.6'!$G$34</f>
        <v>0</v>
      </c>
      <c r="F23" s="49">
        <f>'【受入】2019.7'!$G$35</f>
        <v>0</v>
      </c>
      <c r="G23" s="49">
        <f>'【受入】2019.8'!$G$35</f>
        <v>0</v>
      </c>
      <c r="H23" s="49">
        <f>'【受入】2019.9'!$G$34</f>
        <v>0</v>
      </c>
      <c r="I23" s="55">
        <f t="shared" si="0"/>
        <v>0</v>
      </c>
    </row>
    <row r="24" spans="1:9" ht="22.5" customHeight="1">
      <c r="A24" s="148"/>
      <c r="B24" s="15" t="s">
        <v>51</v>
      </c>
      <c r="C24" s="53">
        <f>'【受入】2019.4'!$H$34</f>
        <v>0</v>
      </c>
      <c r="D24" s="48">
        <f>'【受入】2019.5'!$H$35</f>
        <v>0</v>
      </c>
      <c r="E24" s="48">
        <f>'【受入】2019.6'!$H$34</f>
        <v>0</v>
      </c>
      <c r="F24" s="48">
        <f>'【受入】2019.7'!$H$35</f>
        <v>0</v>
      </c>
      <c r="G24" s="48">
        <f>'【受入】2019.8'!$H$35</f>
        <v>0</v>
      </c>
      <c r="H24" s="48">
        <f>'【受入】2019.9'!$H$34</f>
        <v>0</v>
      </c>
      <c r="I24" s="54">
        <f t="shared" si="0"/>
        <v>0</v>
      </c>
    </row>
    <row r="25" spans="1:9" ht="22.5" customHeight="1">
      <c r="A25" s="147" t="s">
        <v>3</v>
      </c>
      <c r="B25" s="16" t="s">
        <v>52</v>
      </c>
      <c r="C25" s="51">
        <f>'【受入】2019.4'!$I$34</f>
        <v>0</v>
      </c>
      <c r="D25" s="49">
        <f>'【受入】2019.5'!$I$35</f>
        <v>0</v>
      </c>
      <c r="E25" s="49">
        <f>'【受入】2019.6'!$I$34</f>
        <v>0</v>
      </c>
      <c r="F25" s="49">
        <f>'【受入】2019.7'!$I$35</f>
        <v>0</v>
      </c>
      <c r="G25" s="49">
        <f>'【受入】2019.8'!$I$35</f>
        <v>0</v>
      </c>
      <c r="H25" s="49">
        <f>'【受入】2019.9'!$I$34</f>
        <v>0</v>
      </c>
      <c r="I25" s="23">
        <f t="shared" si="0"/>
        <v>0</v>
      </c>
    </row>
    <row r="26" spans="1:9" ht="22.5" customHeight="1">
      <c r="A26" s="148"/>
      <c r="B26" s="15" t="s">
        <v>51</v>
      </c>
      <c r="C26" s="53">
        <f>'【受入】2019.4'!$J$34</f>
        <v>0</v>
      </c>
      <c r="D26" s="48">
        <f>'【受入】2019.5'!$J$35</f>
        <v>0</v>
      </c>
      <c r="E26" s="48">
        <f>'【受入】2019.6'!$J$34</f>
        <v>0</v>
      </c>
      <c r="F26" s="48">
        <f>'【受入】2019.7'!$J$35</f>
        <v>0</v>
      </c>
      <c r="G26" s="48">
        <f>'【受入】2019.8'!$J$35</f>
        <v>0</v>
      </c>
      <c r="H26" s="48">
        <f>'【受入】2019.9'!$J$34</f>
        <v>0</v>
      </c>
      <c r="I26" s="24">
        <f t="shared" si="0"/>
        <v>0</v>
      </c>
    </row>
    <row r="27" spans="1:9" ht="22.5" customHeight="1">
      <c r="A27" s="147" t="s">
        <v>4</v>
      </c>
      <c r="B27" s="16" t="s">
        <v>52</v>
      </c>
      <c r="C27" s="51">
        <f>'【受入】2019.4'!$K$34</f>
        <v>0</v>
      </c>
      <c r="D27" s="49">
        <f>'【受入】2019.5'!$K$35</f>
        <v>0</v>
      </c>
      <c r="E27" s="49">
        <f>'【受入】2019.6'!$K$34</f>
        <v>0</v>
      </c>
      <c r="F27" s="49">
        <f>'【受入】2019.7'!$K$35</f>
        <v>0</v>
      </c>
      <c r="G27" s="49">
        <f>'【受入】2019.8'!$K$35</f>
        <v>0</v>
      </c>
      <c r="H27" s="49">
        <f>'【受入】2019.9'!$K$34</f>
        <v>0</v>
      </c>
      <c r="I27" s="23">
        <f t="shared" si="0"/>
        <v>0</v>
      </c>
    </row>
    <row r="28" spans="1:9" ht="22.5" customHeight="1">
      <c r="A28" s="148"/>
      <c r="B28" s="15" t="s">
        <v>51</v>
      </c>
      <c r="C28" s="53">
        <f>'【受入】2019.4'!$L$34</f>
        <v>0</v>
      </c>
      <c r="D28" s="48">
        <f>'【受入】2019.5'!$L$35</f>
        <v>0</v>
      </c>
      <c r="E28" s="48">
        <f>'【受入】2019.6'!$L$34</f>
        <v>0</v>
      </c>
      <c r="F28" s="48">
        <f>'【受入】2019.7'!$L$35</f>
        <v>0</v>
      </c>
      <c r="G28" s="48">
        <f>'【受入】2019.8'!$L$35</f>
        <v>0</v>
      </c>
      <c r="H28" s="48">
        <f>'【受入】2019.9'!$L$34</f>
        <v>0</v>
      </c>
      <c r="I28" s="24">
        <f t="shared" si="0"/>
        <v>0</v>
      </c>
    </row>
    <row r="29" spans="1:9" ht="22.5" customHeight="1">
      <c r="A29" s="151" t="s">
        <v>7</v>
      </c>
      <c r="B29" s="16" t="s">
        <v>52</v>
      </c>
      <c r="C29" s="51">
        <f>'【受入】2019.4'!$M$34</f>
        <v>0</v>
      </c>
      <c r="D29" s="49">
        <f>'【受入】2019.5'!$M$35</f>
        <v>0</v>
      </c>
      <c r="E29" s="49">
        <f>'【受入】2019.6'!$M$34</f>
        <v>0</v>
      </c>
      <c r="F29" s="49">
        <f>'【受入】2019.7'!$M$35</f>
        <v>0</v>
      </c>
      <c r="G29" s="49">
        <f>'【受入】2019.8'!$M$35</f>
        <v>0</v>
      </c>
      <c r="H29" s="49">
        <f>'【受入】2019.9'!$M$34</f>
        <v>0</v>
      </c>
      <c r="I29" s="23">
        <f t="shared" si="0"/>
        <v>0</v>
      </c>
    </row>
    <row r="30" spans="1:9" ht="22.5" customHeight="1">
      <c r="A30" s="146"/>
      <c r="B30" s="15" t="s">
        <v>51</v>
      </c>
      <c r="C30" s="53">
        <f>'【受入】2019.4'!$N$34</f>
        <v>0</v>
      </c>
      <c r="D30" s="48">
        <f>'【受入】2019.5'!$N$35</f>
        <v>0</v>
      </c>
      <c r="E30" s="48">
        <f>'【受入】2019.6'!$N$34</f>
        <v>0</v>
      </c>
      <c r="F30" s="48">
        <f>'【受入】2019.7'!$N$35</f>
        <v>0</v>
      </c>
      <c r="G30" s="48">
        <f>'【受入】2019.8'!$N$35</f>
        <v>0</v>
      </c>
      <c r="H30" s="48">
        <f>'【受入】2019.9'!$N$34</f>
        <v>0</v>
      </c>
      <c r="I30" s="24">
        <f t="shared" si="0"/>
        <v>0</v>
      </c>
    </row>
    <row r="31" spans="1:9" ht="22.5" customHeight="1">
      <c r="A31" s="151" t="s">
        <v>9</v>
      </c>
      <c r="B31" s="16" t="s">
        <v>52</v>
      </c>
      <c r="C31" s="51">
        <f>'【受入】2019.4'!$O$34</f>
        <v>0</v>
      </c>
      <c r="D31" s="49">
        <f>'【受入】2019.5'!$O$35</f>
        <v>0</v>
      </c>
      <c r="E31" s="49">
        <f>'【受入】2019.6'!$O$34</f>
        <v>0</v>
      </c>
      <c r="F31" s="49">
        <f>'【受入】2019.7'!$O$35</f>
        <v>0</v>
      </c>
      <c r="G31" s="49">
        <f>'【受入】2019.8'!$O$35</f>
        <v>0</v>
      </c>
      <c r="H31" s="49">
        <f>'【受入】2019.9'!$O$34</f>
        <v>0</v>
      </c>
      <c r="I31" s="25">
        <f t="shared" si="0"/>
        <v>0</v>
      </c>
    </row>
    <row r="32" spans="1:9" ht="22.5" customHeight="1">
      <c r="A32" s="146"/>
      <c r="B32" s="15" t="s">
        <v>51</v>
      </c>
      <c r="C32" s="53">
        <f>'【受入】2019.4'!$P$34</f>
        <v>0</v>
      </c>
      <c r="D32" s="48">
        <f>'【受入】2019.5'!$P$35</f>
        <v>0</v>
      </c>
      <c r="E32" s="48">
        <f>'【受入】2019.6'!$P$34</f>
        <v>0</v>
      </c>
      <c r="F32" s="48">
        <f>'【受入】2019.7'!$P$35</f>
        <v>0</v>
      </c>
      <c r="G32" s="48">
        <f>'【受入】2019.8'!$P$35</f>
        <v>0</v>
      </c>
      <c r="H32" s="48">
        <f>'【受入】2019.9'!$P$34</f>
        <v>0</v>
      </c>
      <c r="I32" s="26">
        <f t="shared" si="0"/>
        <v>0</v>
      </c>
    </row>
    <row r="33" spans="1:9" ht="22.5" customHeight="1">
      <c r="A33" s="155" t="s">
        <v>69</v>
      </c>
      <c r="B33" s="16" t="s">
        <v>52</v>
      </c>
      <c r="C33" s="51">
        <f>'【受入】2019.4'!$Q$34</f>
        <v>0</v>
      </c>
      <c r="D33" s="49">
        <f>'【受入】2019.5'!$Q$35</f>
        <v>0</v>
      </c>
      <c r="E33" s="49">
        <f>'【受入】2019.6'!$Q$34</f>
        <v>0</v>
      </c>
      <c r="F33" s="49">
        <f>'【受入】2019.7'!$Q$35</f>
        <v>0</v>
      </c>
      <c r="G33" s="49">
        <f>'【受入】2019.8'!$Q$35</f>
        <v>0</v>
      </c>
      <c r="H33" s="49">
        <f>'【受入】2019.9'!$Q$34</f>
        <v>0</v>
      </c>
      <c r="I33" s="25">
        <f t="shared" si="0"/>
        <v>0</v>
      </c>
    </row>
    <row r="34" spans="1:9" ht="22.5" customHeight="1">
      <c r="A34" s="156"/>
      <c r="B34" s="15" t="s">
        <v>51</v>
      </c>
      <c r="C34" s="53">
        <f>'【受入】2019.4'!$R$34</f>
        <v>0</v>
      </c>
      <c r="D34" s="48">
        <f>'【受入】2019.5'!$R$35</f>
        <v>0</v>
      </c>
      <c r="E34" s="48">
        <f>'【受入】2019.6'!$R$34</f>
        <v>0</v>
      </c>
      <c r="F34" s="48">
        <f>'【受入】2019.7'!$R$35</f>
        <v>0</v>
      </c>
      <c r="G34" s="48">
        <f>'【受入】2019.8'!$R$35</f>
        <v>0</v>
      </c>
      <c r="H34" s="48">
        <f>'【受入】2019.9'!$R$34</f>
        <v>0</v>
      </c>
      <c r="I34" s="26">
        <f t="shared" si="0"/>
        <v>0</v>
      </c>
    </row>
    <row r="35" spans="1:9" ht="22.5" customHeight="1">
      <c r="A35" s="155" t="s">
        <v>70</v>
      </c>
      <c r="B35" s="16" t="s">
        <v>52</v>
      </c>
      <c r="C35" s="51">
        <f>'【受入】2019.4'!$S$34</f>
        <v>0</v>
      </c>
      <c r="D35" s="49">
        <f>'【受入】2019.5'!$S$35</f>
        <v>0</v>
      </c>
      <c r="E35" s="49">
        <f>'【受入】2019.6'!$S$34</f>
        <v>0</v>
      </c>
      <c r="F35" s="49">
        <f>'【受入】2019.7'!$S$35</f>
        <v>0</v>
      </c>
      <c r="G35" s="49">
        <f>'【受入】2019.8'!$S$35</f>
        <v>0</v>
      </c>
      <c r="H35" s="49">
        <f>'【受入】2019.9'!$S$34</f>
        <v>0</v>
      </c>
      <c r="I35" s="23">
        <f t="shared" si="0"/>
        <v>0</v>
      </c>
    </row>
    <row r="36" spans="1:9" ht="22.5" customHeight="1">
      <c r="A36" s="156"/>
      <c r="B36" s="15" t="s">
        <v>51</v>
      </c>
      <c r="C36" s="53">
        <f>'【受入】2019.4'!$T$34</f>
        <v>0</v>
      </c>
      <c r="D36" s="48">
        <f>'【受入】2019.5'!$T$35</f>
        <v>0</v>
      </c>
      <c r="E36" s="48">
        <f>'【受入】2019.6'!$T$34</f>
        <v>0</v>
      </c>
      <c r="F36" s="48">
        <f>'【受入】2019.7'!$T$35</f>
        <v>0</v>
      </c>
      <c r="G36" s="48">
        <f>'【受入】2019.8'!$T$35</f>
        <v>0</v>
      </c>
      <c r="H36" s="48">
        <f>'【受入】2019.9'!$T$34</f>
        <v>0</v>
      </c>
      <c r="I36" s="24">
        <f t="shared" si="0"/>
        <v>0</v>
      </c>
    </row>
    <row r="37" spans="1:9" ht="22.5" customHeight="1">
      <c r="A37" s="151" t="s">
        <v>53</v>
      </c>
      <c r="B37" s="16" t="s">
        <v>52</v>
      </c>
      <c r="C37" s="51">
        <f>'【受入】2019.4'!$U$34</f>
        <v>0</v>
      </c>
      <c r="D37" s="49">
        <f>'【受入】2019.5'!$U$35</f>
        <v>0</v>
      </c>
      <c r="E37" s="49">
        <f>'【受入】2019.6'!$U$34</f>
        <v>0</v>
      </c>
      <c r="F37" s="49">
        <f>'【受入】2019.7'!$U$35</f>
        <v>0</v>
      </c>
      <c r="G37" s="49">
        <f>'【受入】2019.8'!$U$35</f>
        <v>0</v>
      </c>
      <c r="H37" s="49">
        <f>'【受入】2019.9'!$U$34</f>
        <v>0</v>
      </c>
      <c r="I37" s="23">
        <f t="shared" si="0"/>
        <v>0</v>
      </c>
    </row>
    <row r="38" spans="1:9" ht="22.5" customHeight="1" thickBot="1">
      <c r="A38" s="152"/>
      <c r="B38" s="66" t="s">
        <v>51</v>
      </c>
      <c r="C38" s="65">
        <f>'【受入】2019.4'!$V$34</f>
        <v>0</v>
      </c>
      <c r="D38" s="64">
        <f>'【受入】2019.5'!$V$35</f>
        <v>0</v>
      </c>
      <c r="E38" s="64">
        <f>'【受入】2019.6'!$V$34</f>
        <v>0</v>
      </c>
      <c r="F38" s="64">
        <f>'【受入】2019.7'!$V$35</f>
        <v>0</v>
      </c>
      <c r="G38" s="64">
        <f>'【受入】2019.8'!$V$35</f>
        <v>0</v>
      </c>
      <c r="H38" s="64">
        <f>'【受入】2019.9'!$V$34</f>
        <v>0</v>
      </c>
      <c r="I38" s="63">
        <f t="shared" si="0"/>
        <v>0</v>
      </c>
    </row>
    <row r="39" spans="1:9" ht="22.5" customHeight="1" thickTop="1">
      <c r="A39" s="153" t="s">
        <v>8</v>
      </c>
      <c r="B39" s="21" t="s">
        <v>52</v>
      </c>
      <c r="C39" s="39">
        <f aca="true" t="shared" si="1" ref="C39:I40">C21+C23+C25+C27+C29+C31+C33+C35+C37</f>
        <v>0</v>
      </c>
      <c r="D39" s="41">
        <f t="shared" si="1"/>
        <v>0</v>
      </c>
      <c r="E39" s="41">
        <f t="shared" si="1"/>
        <v>0</v>
      </c>
      <c r="F39" s="42">
        <f t="shared" si="1"/>
        <v>0</v>
      </c>
      <c r="G39" s="42">
        <f t="shared" si="1"/>
        <v>0</v>
      </c>
      <c r="H39" s="43">
        <f t="shared" si="1"/>
        <v>0</v>
      </c>
      <c r="I39" s="44">
        <f t="shared" si="1"/>
        <v>0</v>
      </c>
    </row>
    <row r="40" spans="1:9" ht="22.5" customHeight="1" thickBot="1">
      <c r="A40" s="154"/>
      <c r="B40" s="17" t="s">
        <v>51</v>
      </c>
      <c r="C40" s="40">
        <f t="shared" si="1"/>
        <v>0</v>
      </c>
      <c r="D40" s="45">
        <f t="shared" si="1"/>
        <v>0</v>
      </c>
      <c r="E40" s="62">
        <f t="shared" si="1"/>
        <v>0</v>
      </c>
      <c r="F40" s="45">
        <f t="shared" si="1"/>
        <v>0</v>
      </c>
      <c r="G40" s="45">
        <f t="shared" si="1"/>
        <v>0</v>
      </c>
      <c r="H40" s="46">
        <f t="shared" si="1"/>
        <v>0</v>
      </c>
      <c r="I40" s="47">
        <f t="shared" si="1"/>
        <v>0</v>
      </c>
    </row>
    <row r="41" spans="1:10" ht="7.5" customHeight="1">
      <c r="A41" s="61"/>
      <c r="B41" s="61"/>
      <c r="C41" s="61"/>
      <c r="D41" s="60"/>
      <c r="E41" s="60"/>
      <c r="F41" s="60"/>
      <c r="G41" s="59"/>
      <c r="H41" s="59"/>
      <c r="I41" s="59"/>
      <c r="J41" s="59"/>
    </row>
    <row r="42" spans="1:10" ht="12" customHeight="1">
      <c r="A42" s="32" t="s">
        <v>50</v>
      </c>
      <c r="B42"/>
      <c r="C42"/>
      <c r="D42"/>
      <c r="E42"/>
      <c r="F42"/>
      <c r="G42"/>
      <c r="H42"/>
      <c r="I42"/>
      <c r="J42" s="19"/>
    </row>
    <row r="43" s="57" customFormat="1" ht="13.5" customHeight="1">
      <c r="A43" s="58" t="s">
        <v>49</v>
      </c>
    </row>
    <row r="44" s="57" customFormat="1" ht="13.5" customHeight="1">
      <c r="A44" s="58" t="s">
        <v>48</v>
      </c>
    </row>
    <row r="45" s="57" customFormat="1" ht="13.5" customHeight="1">
      <c r="A45" s="58" t="s">
        <v>47</v>
      </c>
    </row>
    <row r="46" spans="1:10" ht="7.5" customHeight="1">
      <c r="A46" s="3"/>
      <c r="B46" s="3"/>
      <c r="C46" s="3"/>
      <c r="D46" s="3"/>
      <c r="E46" s="3"/>
      <c r="F46" s="3"/>
      <c r="G46" s="3"/>
      <c r="H46" s="3"/>
      <c r="I46" s="3"/>
      <c r="J46" s="3"/>
    </row>
    <row r="47" spans="1:9" ht="30.75" customHeight="1">
      <c r="A47" s="149" t="s">
        <v>46</v>
      </c>
      <c r="B47" s="150"/>
      <c r="C47" s="150"/>
      <c r="D47" s="150"/>
      <c r="E47" s="134"/>
      <c r="F47" s="135"/>
      <c r="G47" s="135"/>
      <c r="H47" s="135"/>
      <c r="I47" s="136"/>
    </row>
    <row r="48" spans="1:9" ht="30.75" customHeight="1">
      <c r="A48" s="149" t="s">
        <v>45</v>
      </c>
      <c r="B48" s="150"/>
      <c r="C48" s="150"/>
      <c r="D48" s="150"/>
      <c r="E48" s="134"/>
      <c r="F48" s="135"/>
      <c r="G48" s="135"/>
      <c r="H48" s="135"/>
      <c r="I48" s="136"/>
    </row>
    <row r="49" spans="1:9" ht="30.75" customHeight="1">
      <c r="A49" s="149" t="s">
        <v>44</v>
      </c>
      <c r="B49" s="150"/>
      <c r="C49" s="150"/>
      <c r="D49" s="150"/>
      <c r="E49" s="134"/>
      <c r="F49" s="135"/>
      <c r="G49" s="135"/>
      <c r="H49" s="135"/>
      <c r="I49" s="136"/>
    </row>
    <row r="50" spans="1:10" ht="14.25">
      <c r="A50" s="29"/>
      <c r="B50" s="29"/>
      <c r="C50" s="29"/>
      <c r="D50" s="29"/>
      <c r="E50" s="29"/>
      <c r="F50" s="29"/>
      <c r="G50" s="29"/>
      <c r="H50" s="29"/>
      <c r="I50" s="29"/>
      <c r="J50" s="29"/>
    </row>
  </sheetData>
  <sheetProtection/>
  <mergeCells count="19">
    <mergeCell ref="A49:D49"/>
    <mergeCell ref="A37:A38"/>
    <mergeCell ref="A39:A40"/>
    <mergeCell ref="A29:A30"/>
    <mergeCell ref="A31:A32"/>
    <mergeCell ref="A33:A34"/>
    <mergeCell ref="A35:A36"/>
    <mergeCell ref="A48:D48"/>
    <mergeCell ref="A47:D47"/>
    <mergeCell ref="E49:I49"/>
    <mergeCell ref="E48:I48"/>
    <mergeCell ref="E47:I47"/>
    <mergeCell ref="A10:I10"/>
    <mergeCell ref="B14:F16"/>
    <mergeCell ref="A3:I3"/>
    <mergeCell ref="A21:A22"/>
    <mergeCell ref="A23:A24"/>
    <mergeCell ref="A25:A26"/>
    <mergeCell ref="A27:A28"/>
  </mergeCells>
  <printOptions horizontalCentered="1"/>
  <pageMargins left="0.5905511811023623" right="0.5905511811023623" top="0.1968503937007874" bottom="0.1968503937007874" header="0.35433070866141736" footer="0.15748031496062992"/>
  <pageSetup fitToHeight="1" fitToWidth="1" horizontalDpi="600" verticalDpi="600" orientation="portrait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W42"/>
  <sheetViews>
    <sheetView view="pageBreakPreview" zoomScale="70" zoomScaleSheetLayoutView="70" zoomScalePageLayoutView="0" workbookViewId="0" topLeftCell="A1">
      <pane xSplit="4" ySplit="3" topLeftCell="E4" activePane="bottomRight" state="frozen"/>
      <selection pane="topLeft" activeCell="I13" sqref="I13"/>
      <selection pane="topRight" activeCell="I13" sqref="I13"/>
      <selection pane="bottomLeft" activeCell="I13" sqref="I13"/>
      <selection pane="bottomRight" activeCell="U34" sqref="U34"/>
    </sheetView>
  </sheetViews>
  <sheetFormatPr defaultColWidth="9.00390625" defaultRowHeight="13.5"/>
  <cols>
    <col min="1" max="1" width="14.125" style="69" customWidth="1"/>
    <col min="2" max="2" width="3.75390625" style="69" bestFit="1" customWidth="1"/>
    <col min="3" max="4" width="10.875" style="0" customWidth="1"/>
    <col min="5" max="9" width="7.625" style="0" customWidth="1"/>
    <col min="10" max="10" width="8.375" style="0" customWidth="1"/>
    <col min="11" max="22" width="7.625" style="0" customWidth="1"/>
    <col min="23" max="23" width="38.50390625" style="68" customWidth="1"/>
    <col min="24" max="16384" width="9.00390625" style="38" customWidth="1"/>
  </cols>
  <sheetData>
    <row r="1" spans="1:23" ht="31.5" customHeight="1" thickBot="1">
      <c r="A1" s="109" t="s">
        <v>64</v>
      </c>
      <c r="B1" s="108"/>
      <c r="C1" s="169" t="s">
        <v>43</v>
      </c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07"/>
    </row>
    <row r="2" spans="1:23" ht="27.75" customHeight="1">
      <c r="A2" s="171" t="s">
        <v>17</v>
      </c>
      <c r="B2" s="172"/>
      <c r="C2" s="173" t="s">
        <v>63</v>
      </c>
      <c r="D2" s="175" t="s">
        <v>10</v>
      </c>
      <c r="E2" s="157" t="s">
        <v>18</v>
      </c>
      <c r="F2" s="158"/>
      <c r="G2" s="157" t="s">
        <v>2</v>
      </c>
      <c r="H2" s="158"/>
      <c r="I2" s="157" t="s">
        <v>3</v>
      </c>
      <c r="J2" s="158"/>
      <c r="K2" s="157" t="s">
        <v>4</v>
      </c>
      <c r="L2" s="158"/>
      <c r="M2" s="157" t="s">
        <v>19</v>
      </c>
      <c r="N2" s="158"/>
      <c r="O2" s="157" t="s">
        <v>20</v>
      </c>
      <c r="P2" s="158"/>
      <c r="Q2" s="159" t="s">
        <v>71</v>
      </c>
      <c r="R2" s="160"/>
      <c r="S2" s="161" t="s">
        <v>72</v>
      </c>
      <c r="T2" s="162"/>
      <c r="U2" s="163" t="s">
        <v>62</v>
      </c>
      <c r="V2" s="164"/>
      <c r="W2" s="165" t="s">
        <v>21</v>
      </c>
    </row>
    <row r="3" spans="1:23" ht="22.5" customHeight="1" thickBot="1">
      <c r="A3" s="167"/>
      <c r="B3" s="168"/>
      <c r="C3" s="174"/>
      <c r="D3" s="176"/>
      <c r="E3" s="106" t="s">
        <v>61</v>
      </c>
      <c r="F3" s="105" t="s">
        <v>60</v>
      </c>
      <c r="G3" s="106" t="s">
        <v>61</v>
      </c>
      <c r="H3" s="105" t="s">
        <v>60</v>
      </c>
      <c r="I3" s="106" t="s">
        <v>61</v>
      </c>
      <c r="J3" s="105" t="s">
        <v>60</v>
      </c>
      <c r="K3" s="106" t="s">
        <v>61</v>
      </c>
      <c r="L3" s="105" t="s">
        <v>60</v>
      </c>
      <c r="M3" s="106" t="s">
        <v>61</v>
      </c>
      <c r="N3" s="105" t="s">
        <v>60</v>
      </c>
      <c r="O3" s="106" t="s">
        <v>61</v>
      </c>
      <c r="P3" s="105" t="s">
        <v>60</v>
      </c>
      <c r="Q3" s="106" t="s">
        <v>61</v>
      </c>
      <c r="R3" s="105" t="s">
        <v>60</v>
      </c>
      <c r="S3" s="106" t="s">
        <v>61</v>
      </c>
      <c r="T3" s="105" t="s">
        <v>60</v>
      </c>
      <c r="U3" s="106" t="s">
        <v>61</v>
      </c>
      <c r="V3" s="105" t="s">
        <v>60</v>
      </c>
      <c r="W3" s="166"/>
    </row>
    <row r="4" spans="1:23" ht="24.75" customHeight="1">
      <c r="A4" s="104">
        <v>43556</v>
      </c>
      <c r="B4" s="103" t="s">
        <v>23</v>
      </c>
      <c r="C4" s="102">
        <f aca="true" t="shared" si="0" ref="C4:C33">SUM(E4,G4,I4,K4,M4,O4,Q4,S4,U4)</f>
        <v>0</v>
      </c>
      <c r="D4" s="101">
        <f aca="true" t="shared" si="1" ref="D4:D33">SUM(F4,H4,J4,L4,N4,P4,R4,T4,V4)</f>
        <v>0</v>
      </c>
      <c r="E4" s="98"/>
      <c r="F4" s="97"/>
      <c r="G4" s="98"/>
      <c r="H4" s="97"/>
      <c r="I4" s="98"/>
      <c r="J4" s="97"/>
      <c r="K4" s="98"/>
      <c r="L4" s="97"/>
      <c r="M4" s="98"/>
      <c r="N4" s="97"/>
      <c r="O4" s="98"/>
      <c r="P4" s="97"/>
      <c r="Q4" s="98"/>
      <c r="R4" s="97"/>
      <c r="S4" s="100"/>
      <c r="T4" s="99"/>
      <c r="U4" s="98"/>
      <c r="V4" s="97"/>
      <c r="W4" s="96"/>
    </row>
    <row r="5" spans="1:23" ht="24.75" customHeight="1">
      <c r="A5" s="95">
        <v>43557</v>
      </c>
      <c r="B5" s="94" t="s">
        <v>24</v>
      </c>
      <c r="C5" s="90">
        <f t="shared" si="0"/>
        <v>0</v>
      </c>
      <c r="D5" s="89">
        <f t="shared" si="1"/>
        <v>0</v>
      </c>
      <c r="E5" s="86"/>
      <c r="F5" s="85"/>
      <c r="G5" s="86"/>
      <c r="H5" s="85"/>
      <c r="I5" s="86"/>
      <c r="J5" s="85"/>
      <c r="K5" s="86"/>
      <c r="L5" s="85"/>
      <c r="M5" s="86"/>
      <c r="N5" s="85"/>
      <c r="O5" s="86"/>
      <c r="P5" s="85"/>
      <c r="Q5" s="86"/>
      <c r="R5" s="85"/>
      <c r="S5" s="88"/>
      <c r="T5" s="87"/>
      <c r="U5" s="86"/>
      <c r="V5" s="85"/>
      <c r="W5" s="93"/>
    </row>
    <row r="6" spans="1:23" ht="24.75" customHeight="1">
      <c r="A6" s="95">
        <v>43558</v>
      </c>
      <c r="B6" s="94" t="s">
        <v>25</v>
      </c>
      <c r="C6" s="90">
        <f t="shared" si="0"/>
        <v>0</v>
      </c>
      <c r="D6" s="89">
        <f t="shared" si="1"/>
        <v>0</v>
      </c>
      <c r="E6" s="86"/>
      <c r="F6" s="85"/>
      <c r="G6" s="86"/>
      <c r="H6" s="85"/>
      <c r="I6" s="86"/>
      <c r="J6" s="85"/>
      <c r="K6" s="86"/>
      <c r="L6" s="85"/>
      <c r="M6" s="86"/>
      <c r="N6" s="85"/>
      <c r="O6" s="86"/>
      <c r="P6" s="85"/>
      <c r="Q6" s="86"/>
      <c r="R6" s="85"/>
      <c r="S6" s="88"/>
      <c r="T6" s="87"/>
      <c r="U6" s="86"/>
      <c r="V6" s="85"/>
      <c r="W6" s="93"/>
    </row>
    <row r="7" spans="1:23" ht="24.75" customHeight="1">
      <c r="A7" s="95">
        <v>43559</v>
      </c>
      <c r="B7" s="94" t="s">
        <v>26</v>
      </c>
      <c r="C7" s="90">
        <f t="shared" si="0"/>
        <v>0</v>
      </c>
      <c r="D7" s="89">
        <f t="shared" si="1"/>
        <v>0</v>
      </c>
      <c r="E7" s="86"/>
      <c r="F7" s="85"/>
      <c r="G7" s="86"/>
      <c r="H7" s="85"/>
      <c r="I7" s="86"/>
      <c r="J7" s="85"/>
      <c r="K7" s="86"/>
      <c r="L7" s="85"/>
      <c r="M7" s="86"/>
      <c r="N7" s="85"/>
      <c r="O7" s="86"/>
      <c r="P7" s="85"/>
      <c r="Q7" s="86"/>
      <c r="R7" s="85"/>
      <c r="S7" s="88"/>
      <c r="T7" s="87"/>
      <c r="U7" s="86"/>
      <c r="V7" s="85"/>
      <c r="W7" s="93"/>
    </row>
    <row r="8" spans="1:23" ht="24.75" customHeight="1">
      <c r="A8" s="95">
        <v>43560</v>
      </c>
      <c r="B8" s="94" t="s">
        <v>27</v>
      </c>
      <c r="C8" s="90">
        <f t="shared" si="0"/>
        <v>0</v>
      </c>
      <c r="D8" s="89">
        <f t="shared" si="1"/>
        <v>0</v>
      </c>
      <c r="E8" s="86"/>
      <c r="F8" s="85"/>
      <c r="G8" s="86"/>
      <c r="H8" s="85"/>
      <c r="I8" s="86"/>
      <c r="J8" s="85"/>
      <c r="K8" s="86"/>
      <c r="L8" s="85"/>
      <c r="M8" s="86"/>
      <c r="N8" s="85"/>
      <c r="O8" s="86"/>
      <c r="P8" s="85"/>
      <c r="Q8" s="86"/>
      <c r="R8" s="85"/>
      <c r="S8" s="88"/>
      <c r="T8" s="87"/>
      <c r="U8" s="86"/>
      <c r="V8" s="85"/>
      <c r="W8" s="93"/>
    </row>
    <row r="9" spans="1:23" ht="24.75" customHeight="1">
      <c r="A9" s="95">
        <v>43561</v>
      </c>
      <c r="B9" s="94" t="s">
        <v>28</v>
      </c>
      <c r="C9" s="90">
        <f t="shared" si="0"/>
        <v>0</v>
      </c>
      <c r="D9" s="89">
        <f t="shared" si="1"/>
        <v>0</v>
      </c>
      <c r="E9" s="86"/>
      <c r="F9" s="85"/>
      <c r="G9" s="86"/>
      <c r="H9" s="85"/>
      <c r="I9" s="86"/>
      <c r="J9" s="85"/>
      <c r="K9" s="86"/>
      <c r="L9" s="85"/>
      <c r="M9" s="86"/>
      <c r="N9" s="85"/>
      <c r="O9" s="86"/>
      <c r="P9" s="85"/>
      <c r="Q9" s="86"/>
      <c r="R9" s="85"/>
      <c r="S9" s="88"/>
      <c r="T9" s="87"/>
      <c r="U9" s="86"/>
      <c r="V9" s="85"/>
      <c r="W9" s="93"/>
    </row>
    <row r="10" spans="1:23" ht="24.75" customHeight="1">
      <c r="A10" s="95">
        <v>43562</v>
      </c>
      <c r="B10" s="94" t="s">
        <v>22</v>
      </c>
      <c r="C10" s="90">
        <f t="shared" si="0"/>
        <v>0</v>
      </c>
      <c r="D10" s="89">
        <f t="shared" si="1"/>
        <v>0</v>
      </c>
      <c r="E10" s="86"/>
      <c r="F10" s="85"/>
      <c r="G10" s="86"/>
      <c r="H10" s="85"/>
      <c r="I10" s="86"/>
      <c r="J10" s="85"/>
      <c r="K10" s="86"/>
      <c r="L10" s="85"/>
      <c r="M10" s="86"/>
      <c r="N10" s="85"/>
      <c r="O10" s="86"/>
      <c r="P10" s="85"/>
      <c r="Q10" s="86"/>
      <c r="R10" s="85"/>
      <c r="S10" s="88"/>
      <c r="T10" s="87"/>
      <c r="U10" s="86"/>
      <c r="V10" s="85"/>
      <c r="W10" s="93"/>
    </row>
    <row r="11" spans="1:23" ht="24.75" customHeight="1">
      <c r="A11" s="95">
        <v>43563</v>
      </c>
      <c r="B11" s="94" t="s">
        <v>23</v>
      </c>
      <c r="C11" s="90">
        <f t="shared" si="0"/>
        <v>0</v>
      </c>
      <c r="D11" s="89">
        <f t="shared" si="1"/>
        <v>0</v>
      </c>
      <c r="E11" s="86"/>
      <c r="F11" s="85"/>
      <c r="G11" s="86"/>
      <c r="H11" s="85"/>
      <c r="I11" s="86"/>
      <c r="J11" s="85"/>
      <c r="K11" s="86"/>
      <c r="L11" s="85"/>
      <c r="M11" s="86"/>
      <c r="N11" s="85"/>
      <c r="O11" s="86"/>
      <c r="P11" s="85"/>
      <c r="Q11" s="86"/>
      <c r="R11" s="85"/>
      <c r="S11" s="88"/>
      <c r="T11" s="87"/>
      <c r="U11" s="86"/>
      <c r="V11" s="85"/>
      <c r="W11" s="93"/>
    </row>
    <row r="12" spans="1:23" ht="24.75" customHeight="1">
      <c r="A12" s="95">
        <v>43564</v>
      </c>
      <c r="B12" s="94" t="s">
        <v>24</v>
      </c>
      <c r="C12" s="90">
        <f t="shared" si="0"/>
        <v>0</v>
      </c>
      <c r="D12" s="89">
        <f t="shared" si="1"/>
        <v>0</v>
      </c>
      <c r="E12" s="86"/>
      <c r="F12" s="85"/>
      <c r="G12" s="86"/>
      <c r="H12" s="85"/>
      <c r="I12" s="86"/>
      <c r="J12" s="85"/>
      <c r="K12" s="86"/>
      <c r="L12" s="85"/>
      <c r="M12" s="86"/>
      <c r="N12" s="85"/>
      <c r="O12" s="86"/>
      <c r="P12" s="85"/>
      <c r="Q12" s="86"/>
      <c r="R12" s="85"/>
      <c r="S12" s="88"/>
      <c r="T12" s="87"/>
      <c r="U12" s="86"/>
      <c r="V12" s="85"/>
      <c r="W12" s="93"/>
    </row>
    <row r="13" spans="1:23" ht="24.75" customHeight="1">
      <c r="A13" s="95">
        <v>43565</v>
      </c>
      <c r="B13" s="94" t="s">
        <v>25</v>
      </c>
      <c r="C13" s="90">
        <f t="shared" si="0"/>
        <v>0</v>
      </c>
      <c r="D13" s="89">
        <f t="shared" si="1"/>
        <v>0</v>
      </c>
      <c r="E13" s="86"/>
      <c r="F13" s="85"/>
      <c r="G13" s="86"/>
      <c r="H13" s="85"/>
      <c r="I13" s="86"/>
      <c r="J13" s="85"/>
      <c r="K13" s="86"/>
      <c r="L13" s="85"/>
      <c r="M13" s="86"/>
      <c r="N13" s="85"/>
      <c r="O13" s="86"/>
      <c r="P13" s="85"/>
      <c r="Q13" s="86"/>
      <c r="R13" s="85"/>
      <c r="S13" s="88"/>
      <c r="T13" s="87"/>
      <c r="U13" s="86"/>
      <c r="V13" s="85"/>
      <c r="W13" s="93"/>
    </row>
    <row r="14" spans="1:23" ht="24.75" customHeight="1">
      <c r="A14" s="95">
        <v>43566</v>
      </c>
      <c r="B14" s="94" t="s">
        <v>26</v>
      </c>
      <c r="C14" s="90">
        <f t="shared" si="0"/>
        <v>0</v>
      </c>
      <c r="D14" s="89">
        <f t="shared" si="1"/>
        <v>0</v>
      </c>
      <c r="E14" s="86"/>
      <c r="F14" s="85"/>
      <c r="G14" s="86"/>
      <c r="H14" s="85"/>
      <c r="I14" s="86"/>
      <c r="J14" s="85"/>
      <c r="K14" s="86"/>
      <c r="L14" s="85"/>
      <c r="M14" s="86"/>
      <c r="N14" s="85"/>
      <c r="O14" s="86"/>
      <c r="P14" s="85"/>
      <c r="Q14" s="86"/>
      <c r="R14" s="85"/>
      <c r="S14" s="88"/>
      <c r="T14" s="87"/>
      <c r="U14" s="86"/>
      <c r="V14" s="85"/>
      <c r="W14" s="93"/>
    </row>
    <row r="15" spans="1:23" ht="24.75" customHeight="1">
      <c r="A15" s="95">
        <v>43567</v>
      </c>
      <c r="B15" s="94" t="s">
        <v>27</v>
      </c>
      <c r="C15" s="90">
        <f t="shared" si="0"/>
        <v>0</v>
      </c>
      <c r="D15" s="89">
        <f t="shared" si="1"/>
        <v>0</v>
      </c>
      <c r="E15" s="86"/>
      <c r="F15" s="85"/>
      <c r="G15" s="86"/>
      <c r="H15" s="85"/>
      <c r="I15" s="86"/>
      <c r="J15" s="85"/>
      <c r="K15" s="86"/>
      <c r="L15" s="85"/>
      <c r="M15" s="86"/>
      <c r="N15" s="85"/>
      <c r="O15" s="86"/>
      <c r="P15" s="85"/>
      <c r="Q15" s="86"/>
      <c r="R15" s="85"/>
      <c r="S15" s="88"/>
      <c r="T15" s="87"/>
      <c r="U15" s="86"/>
      <c r="V15" s="85"/>
      <c r="W15" s="93"/>
    </row>
    <row r="16" spans="1:23" ht="24.75" customHeight="1">
      <c r="A16" s="95">
        <v>43568</v>
      </c>
      <c r="B16" s="94" t="s">
        <v>28</v>
      </c>
      <c r="C16" s="90">
        <f t="shared" si="0"/>
        <v>0</v>
      </c>
      <c r="D16" s="89">
        <f t="shared" si="1"/>
        <v>0</v>
      </c>
      <c r="E16" s="86"/>
      <c r="F16" s="85"/>
      <c r="G16" s="86"/>
      <c r="H16" s="85"/>
      <c r="I16" s="86"/>
      <c r="J16" s="85"/>
      <c r="K16" s="86"/>
      <c r="L16" s="85"/>
      <c r="M16" s="86"/>
      <c r="N16" s="85"/>
      <c r="O16" s="86"/>
      <c r="P16" s="85"/>
      <c r="Q16" s="86"/>
      <c r="R16" s="85"/>
      <c r="S16" s="88"/>
      <c r="T16" s="87"/>
      <c r="U16" s="86"/>
      <c r="V16" s="85"/>
      <c r="W16" s="93"/>
    </row>
    <row r="17" spans="1:23" ht="24.75" customHeight="1">
      <c r="A17" s="95">
        <v>43569</v>
      </c>
      <c r="B17" s="94" t="s">
        <v>22</v>
      </c>
      <c r="C17" s="90">
        <f t="shared" si="0"/>
        <v>0</v>
      </c>
      <c r="D17" s="89">
        <f t="shared" si="1"/>
        <v>0</v>
      </c>
      <c r="E17" s="86"/>
      <c r="F17" s="85"/>
      <c r="G17" s="86"/>
      <c r="H17" s="85"/>
      <c r="I17" s="86"/>
      <c r="J17" s="85"/>
      <c r="K17" s="86"/>
      <c r="L17" s="85"/>
      <c r="M17" s="86"/>
      <c r="N17" s="85"/>
      <c r="O17" s="86"/>
      <c r="P17" s="85"/>
      <c r="Q17" s="86"/>
      <c r="R17" s="85"/>
      <c r="S17" s="88"/>
      <c r="T17" s="87"/>
      <c r="U17" s="86"/>
      <c r="V17" s="85"/>
      <c r="W17" s="93"/>
    </row>
    <row r="18" spans="1:23" ht="24.75" customHeight="1">
      <c r="A18" s="95">
        <v>43570</v>
      </c>
      <c r="B18" s="94" t="s">
        <v>23</v>
      </c>
      <c r="C18" s="90">
        <f t="shared" si="0"/>
        <v>0</v>
      </c>
      <c r="D18" s="89">
        <f t="shared" si="1"/>
        <v>0</v>
      </c>
      <c r="E18" s="86"/>
      <c r="F18" s="85"/>
      <c r="G18" s="86"/>
      <c r="H18" s="85"/>
      <c r="I18" s="86"/>
      <c r="J18" s="85"/>
      <c r="K18" s="86"/>
      <c r="L18" s="85"/>
      <c r="M18" s="86"/>
      <c r="N18" s="85"/>
      <c r="O18" s="86"/>
      <c r="P18" s="85"/>
      <c r="Q18" s="86"/>
      <c r="R18" s="85"/>
      <c r="S18" s="88"/>
      <c r="T18" s="87"/>
      <c r="U18" s="86"/>
      <c r="V18" s="85"/>
      <c r="W18" s="93"/>
    </row>
    <row r="19" spans="1:23" ht="24.75" customHeight="1">
      <c r="A19" s="95">
        <v>43571</v>
      </c>
      <c r="B19" s="94" t="s">
        <v>24</v>
      </c>
      <c r="C19" s="90">
        <f t="shared" si="0"/>
        <v>0</v>
      </c>
      <c r="D19" s="89">
        <f t="shared" si="1"/>
        <v>0</v>
      </c>
      <c r="E19" s="86"/>
      <c r="F19" s="85"/>
      <c r="G19" s="86"/>
      <c r="H19" s="85"/>
      <c r="I19" s="86"/>
      <c r="J19" s="85"/>
      <c r="K19" s="86"/>
      <c r="L19" s="85"/>
      <c r="M19" s="86"/>
      <c r="N19" s="85"/>
      <c r="O19" s="86"/>
      <c r="P19" s="85"/>
      <c r="Q19" s="86"/>
      <c r="R19" s="85"/>
      <c r="S19" s="88"/>
      <c r="T19" s="87"/>
      <c r="U19" s="86"/>
      <c r="V19" s="85"/>
      <c r="W19" s="93"/>
    </row>
    <row r="20" spans="1:23" ht="24.75" customHeight="1">
      <c r="A20" s="95">
        <v>43572</v>
      </c>
      <c r="B20" s="94" t="s">
        <v>25</v>
      </c>
      <c r="C20" s="90">
        <f t="shared" si="0"/>
        <v>0</v>
      </c>
      <c r="D20" s="89">
        <f t="shared" si="1"/>
        <v>0</v>
      </c>
      <c r="E20" s="86"/>
      <c r="F20" s="85"/>
      <c r="G20" s="86"/>
      <c r="H20" s="85"/>
      <c r="I20" s="86"/>
      <c r="J20" s="85"/>
      <c r="K20" s="86"/>
      <c r="L20" s="85"/>
      <c r="M20" s="86"/>
      <c r="N20" s="85"/>
      <c r="O20" s="86"/>
      <c r="P20" s="85"/>
      <c r="Q20" s="86"/>
      <c r="R20" s="85"/>
      <c r="S20" s="88"/>
      <c r="T20" s="87"/>
      <c r="U20" s="86"/>
      <c r="V20" s="85"/>
      <c r="W20" s="93"/>
    </row>
    <row r="21" spans="1:23" ht="24.75" customHeight="1">
      <c r="A21" s="95">
        <v>43573</v>
      </c>
      <c r="B21" s="94" t="s">
        <v>26</v>
      </c>
      <c r="C21" s="90">
        <f t="shared" si="0"/>
        <v>0</v>
      </c>
      <c r="D21" s="89">
        <f t="shared" si="1"/>
        <v>0</v>
      </c>
      <c r="E21" s="86"/>
      <c r="F21" s="85"/>
      <c r="G21" s="86"/>
      <c r="H21" s="85"/>
      <c r="I21" s="86"/>
      <c r="J21" s="85"/>
      <c r="K21" s="86"/>
      <c r="L21" s="85"/>
      <c r="M21" s="86"/>
      <c r="N21" s="85"/>
      <c r="O21" s="86"/>
      <c r="P21" s="85"/>
      <c r="Q21" s="86"/>
      <c r="R21" s="85"/>
      <c r="S21" s="88"/>
      <c r="T21" s="87"/>
      <c r="U21" s="86"/>
      <c r="V21" s="85"/>
      <c r="W21" s="93"/>
    </row>
    <row r="22" spans="1:23" ht="24.75" customHeight="1">
      <c r="A22" s="95">
        <v>43574</v>
      </c>
      <c r="B22" s="94" t="s">
        <v>27</v>
      </c>
      <c r="C22" s="90">
        <f t="shared" si="0"/>
        <v>0</v>
      </c>
      <c r="D22" s="89">
        <f t="shared" si="1"/>
        <v>0</v>
      </c>
      <c r="E22" s="86"/>
      <c r="F22" s="85"/>
      <c r="G22" s="86"/>
      <c r="H22" s="85"/>
      <c r="I22" s="86"/>
      <c r="J22" s="85"/>
      <c r="K22" s="86"/>
      <c r="L22" s="85"/>
      <c r="M22" s="86"/>
      <c r="N22" s="85"/>
      <c r="O22" s="86"/>
      <c r="P22" s="85"/>
      <c r="Q22" s="86"/>
      <c r="R22" s="85"/>
      <c r="S22" s="88"/>
      <c r="T22" s="87"/>
      <c r="U22" s="86"/>
      <c r="V22" s="85"/>
      <c r="W22" s="93"/>
    </row>
    <row r="23" spans="1:23" ht="24.75" customHeight="1">
      <c r="A23" s="95">
        <v>43575</v>
      </c>
      <c r="B23" s="94" t="s">
        <v>28</v>
      </c>
      <c r="C23" s="90">
        <f t="shared" si="0"/>
        <v>0</v>
      </c>
      <c r="D23" s="89">
        <f t="shared" si="1"/>
        <v>0</v>
      </c>
      <c r="E23" s="86"/>
      <c r="F23" s="85"/>
      <c r="G23" s="86"/>
      <c r="H23" s="85"/>
      <c r="I23" s="86"/>
      <c r="J23" s="85"/>
      <c r="K23" s="86"/>
      <c r="L23" s="85"/>
      <c r="M23" s="86"/>
      <c r="N23" s="85"/>
      <c r="O23" s="86"/>
      <c r="P23" s="85"/>
      <c r="Q23" s="86"/>
      <c r="R23" s="85"/>
      <c r="S23" s="88"/>
      <c r="T23" s="87"/>
      <c r="U23" s="86"/>
      <c r="V23" s="85"/>
      <c r="W23" s="93"/>
    </row>
    <row r="24" spans="1:23" ht="24.75" customHeight="1">
      <c r="A24" s="95">
        <v>43576</v>
      </c>
      <c r="B24" s="94" t="s">
        <v>22</v>
      </c>
      <c r="C24" s="90">
        <f t="shared" si="0"/>
        <v>0</v>
      </c>
      <c r="D24" s="89">
        <f t="shared" si="1"/>
        <v>0</v>
      </c>
      <c r="E24" s="86"/>
      <c r="F24" s="85"/>
      <c r="G24" s="86"/>
      <c r="H24" s="85"/>
      <c r="I24" s="86"/>
      <c r="J24" s="85"/>
      <c r="K24" s="86"/>
      <c r="L24" s="85"/>
      <c r="M24" s="86"/>
      <c r="N24" s="85"/>
      <c r="O24" s="86"/>
      <c r="P24" s="85"/>
      <c r="Q24" s="86"/>
      <c r="R24" s="85"/>
      <c r="S24" s="88"/>
      <c r="T24" s="87"/>
      <c r="U24" s="86"/>
      <c r="V24" s="85"/>
      <c r="W24" s="93"/>
    </row>
    <row r="25" spans="1:23" ht="24.75" customHeight="1">
      <c r="A25" s="95">
        <v>43577</v>
      </c>
      <c r="B25" s="94" t="s">
        <v>23</v>
      </c>
      <c r="C25" s="90">
        <f t="shared" si="0"/>
        <v>0</v>
      </c>
      <c r="D25" s="89">
        <f t="shared" si="1"/>
        <v>0</v>
      </c>
      <c r="E25" s="86"/>
      <c r="F25" s="85"/>
      <c r="G25" s="86"/>
      <c r="H25" s="85"/>
      <c r="I25" s="86"/>
      <c r="J25" s="85"/>
      <c r="K25" s="86"/>
      <c r="L25" s="85"/>
      <c r="M25" s="86"/>
      <c r="N25" s="85"/>
      <c r="O25" s="86"/>
      <c r="P25" s="85"/>
      <c r="Q25" s="86"/>
      <c r="R25" s="85"/>
      <c r="S25" s="88"/>
      <c r="T25" s="87"/>
      <c r="U25" s="86"/>
      <c r="V25" s="85"/>
      <c r="W25" s="93"/>
    </row>
    <row r="26" spans="1:23" ht="24.75" customHeight="1">
      <c r="A26" s="95">
        <v>43578</v>
      </c>
      <c r="B26" s="94" t="s">
        <v>24</v>
      </c>
      <c r="C26" s="90">
        <f t="shared" si="0"/>
        <v>0</v>
      </c>
      <c r="D26" s="89">
        <f t="shared" si="1"/>
        <v>0</v>
      </c>
      <c r="E26" s="86"/>
      <c r="F26" s="85"/>
      <c r="G26" s="86"/>
      <c r="H26" s="85"/>
      <c r="I26" s="86"/>
      <c r="J26" s="85"/>
      <c r="K26" s="86"/>
      <c r="L26" s="85"/>
      <c r="M26" s="86"/>
      <c r="N26" s="85"/>
      <c r="O26" s="86"/>
      <c r="P26" s="85"/>
      <c r="Q26" s="86"/>
      <c r="R26" s="85"/>
      <c r="S26" s="88"/>
      <c r="T26" s="87"/>
      <c r="U26" s="86"/>
      <c r="V26" s="85"/>
      <c r="W26" s="93"/>
    </row>
    <row r="27" spans="1:23" ht="24.75" customHeight="1">
      <c r="A27" s="95">
        <v>43579</v>
      </c>
      <c r="B27" s="94" t="s">
        <v>25</v>
      </c>
      <c r="C27" s="90">
        <f t="shared" si="0"/>
        <v>0</v>
      </c>
      <c r="D27" s="89">
        <f t="shared" si="1"/>
        <v>0</v>
      </c>
      <c r="E27" s="86"/>
      <c r="F27" s="85"/>
      <c r="G27" s="86"/>
      <c r="H27" s="85"/>
      <c r="I27" s="86"/>
      <c r="J27" s="85"/>
      <c r="K27" s="86"/>
      <c r="L27" s="85"/>
      <c r="M27" s="86"/>
      <c r="N27" s="85"/>
      <c r="O27" s="86"/>
      <c r="P27" s="85"/>
      <c r="Q27" s="86"/>
      <c r="R27" s="85"/>
      <c r="S27" s="88"/>
      <c r="T27" s="87"/>
      <c r="U27" s="86"/>
      <c r="V27" s="85"/>
      <c r="W27" s="93"/>
    </row>
    <row r="28" spans="1:23" ht="24.75" customHeight="1">
      <c r="A28" s="95">
        <v>43580</v>
      </c>
      <c r="B28" s="94" t="s">
        <v>26</v>
      </c>
      <c r="C28" s="90">
        <f t="shared" si="0"/>
        <v>0</v>
      </c>
      <c r="D28" s="89">
        <f t="shared" si="1"/>
        <v>0</v>
      </c>
      <c r="E28" s="86"/>
      <c r="F28" s="85"/>
      <c r="G28" s="86"/>
      <c r="H28" s="85"/>
      <c r="I28" s="86"/>
      <c r="J28" s="85"/>
      <c r="K28" s="86"/>
      <c r="L28" s="85"/>
      <c r="M28" s="86"/>
      <c r="N28" s="85"/>
      <c r="O28" s="86"/>
      <c r="P28" s="85"/>
      <c r="Q28" s="86"/>
      <c r="R28" s="85"/>
      <c r="S28" s="88"/>
      <c r="T28" s="87"/>
      <c r="U28" s="86"/>
      <c r="V28" s="85"/>
      <c r="W28" s="93"/>
    </row>
    <row r="29" spans="1:23" ht="24.75" customHeight="1">
      <c r="A29" s="95">
        <v>43581</v>
      </c>
      <c r="B29" s="94" t="s">
        <v>27</v>
      </c>
      <c r="C29" s="90">
        <f t="shared" si="0"/>
        <v>0</v>
      </c>
      <c r="D29" s="89">
        <f t="shared" si="1"/>
        <v>0</v>
      </c>
      <c r="E29" s="86"/>
      <c r="F29" s="85"/>
      <c r="G29" s="86"/>
      <c r="H29" s="85"/>
      <c r="I29" s="86"/>
      <c r="J29" s="85"/>
      <c r="K29" s="86"/>
      <c r="L29" s="85"/>
      <c r="M29" s="86"/>
      <c r="N29" s="85"/>
      <c r="O29" s="86"/>
      <c r="P29" s="85"/>
      <c r="Q29" s="86"/>
      <c r="R29" s="85"/>
      <c r="S29" s="88"/>
      <c r="T29" s="87"/>
      <c r="U29" s="86"/>
      <c r="V29" s="85"/>
      <c r="W29" s="93"/>
    </row>
    <row r="30" spans="1:23" ht="24.75" customHeight="1">
      <c r="A30" s="95">
        <v>43582</v>
      </c>
      <c r="B30" s="94" t="s">
        <v>28</v>
      </c>
      <c r="C30" s="90">
        <f t="shared" si="0"/>
        <v>0</v>
      </c>
      <c r="D30" s="89">
        <f t="shared" si="1"/>
        <v>0</v>
      </c>
      <c r="E30" s="86"/>
      <c r="F30" s="85"/>
      <c r="G30" s="86"/>
      <c r="H30" s="85"/>
      <c r="I30" s="86"/>
      <c r="J30" s="85"/>
      <c r="K30" s="86"/>
      <c r="L30" s="85"/>
      <c r="M30" s="86"/>
      <c r="N30" s="85"/>
      <c r="O30" s="86"/>
      <c r="P30" s="85"/>
      <c r="Q30" s="86"/>
      <c r="R30" s="85"/>
      <c r="S30" s="88"/>
      <c r="T30" s="87"/>
      <c r="U30" s="86"/>
      <c r="V30" s="85"/>
      <c r="W30" s="93"/>
    </row>
    <row r="31" spans="1:23" ht="24.75" customHeight="1">
      <c r="A31" s="95">
        <v>43583</v>
      </c>
      <c r="B31" s="94" t="s">
        <v>22</v>
      </c>
      <c r="C31" s="90">
        <f t="shared" si="0"/>
        <v>0</v>
      </c>
      <c r="D31" s="89">
        <f t="shared" si="1"/>
        <v>0</v>
      </c>
      <c r="E31" s="86"/>
      <c r="F31" s="85"/>
      <c r="G31" s="86"/>
      <c r="H31" s="85"/>
      <c r="I31" s="86"/>
      <c r="J31" s="85"/>
      <c r="K31" s="86"/>
      <c r="L31" s="85"/>
      <c r="M31" s="86"/>
      <c r="N31" s="85"/>
      <c r="O31" s="86"/>
      <c r="P31" s="85"/>
      <c r="Q31" s="86"/>
      <c r="R31" s="85"/>
      <c r="S31" s="88"/>
      <c r="T31" s="87"/>
      <c r="U31" s="86"/>
      <c r="V31" s="85"/>
      <c r="W31" s="93"/>
    </row>
    <row r="32" spans="1:23" ht="24.75" customHeight="1">
      <c r="A32" s="95">
        <v>43584</v>
      </c>
      <c r="B32" s="94" t="s">
        <v>23</v>
      </c>
      <c r="C32" s="90">
        <f t="shared" si="0"/>
        <v>0</v>
      </c>
      <c r="D32" s="89">
        <f t="shared" si="1"/>
        <v>0</v>
      </c>
      <c r="E32" s="86"/>
      <c r="F32" s="85"/>
      <c r="G32" s="86"/>
      <c r="H32" s="85"/>
      <c r="I32" s="86"/>
      <c r="J32" s="85"/>
      <c r="K32" s="86"/>
      <c r="L32" s="85"/>
      <c r="M32" s="86"/>
      <c r="N32" s="85"/>
      <c r="O32" s="86"/>
      <c r="P32" s="85"/>
      <c r="Q32" s="86"/>
      <c r="R32" s="85"/>
      <c r="S32" s="88"/>
      <c r="T32" s="87"/>
      <c r="U32" s="86"/>
      <c r="V32" s="85"/>
      <c r="W32" s="93"/>
    </row>
    <row r="33" spans="1:23" ht="24.75" customHeight="1" thickBot="1">
      <c r="A33" s="92">
        <v>43585</v>
      </c>
      <c r="B33" s="91" t="s">
        <v>24</v>
      </c>
      <c r="C33" s="90">
        <f t="shared" si="0"/>
        <v>0</v>
      </c>
      <c r="D33" s="89">
        <f t="shared" si="1"/>
        <v>0</v>
      </c>
      <c r="E33" s="86"/>
      <c r="F33" s="85"/>
      <c r="G33" s="86"/>
      <c r="H33" s="85"/>
      <c r="I33" s="86"/>
      <c r="J33" s="85"/>
      <c r="K33" s="86"/>
      <c r="L33" s="85"/>
      <c r="M33" s="86"/>
      <c r="N33" s="85"/>
      <c r="O33" s="86"/>
      <c r="P33" s="85"/>
      <c r="Q33" s="86"/>
      <c r="R33" s="85"/>
      <c r="S33" s="88"/>
      <c r="T33" s="87"/>
      <c r="U33" s="86"/>
      <c r="V33" s="85"/>
      <c r="W33" s="84"/>
    </row>
    <row r="34" spans="1:23" ht="24.75" customHeight="1" thickBot="1">
      <c r="A34" s="167"/>
      <c r="B34" s="168"/>
      <c r="C34" s="82">
        <f aca="true" t="shared" si="2" ref="C34:V34">SUM(C4:C33)</f>
        <v>0</v>
      </c>
      <c r="D34" s="83">
        <f t="shared" si="2"/>
        <v>0</v>
      </c>
      <c r="E34" s="82">
        <f t="shared" si="2"/>
        <v>0</v>
      </c>
      <c r="F34" s="81">
        <f t="shared" si="2"/>
        <v>0</v>
      </c>
      <c r="G34" s="82">
        <f t="shared" si="2"/>
        <v>0</v>
      </c>
      <c r="H34" s="81">
        <f t="shared" si="2"/>
        <v>0</v>
      </c>
      <c r="I34" s="82">
        <f t="shared" si="2"/>
        <v>0</v>
      </c>
      <c r="J34" s="81">
        <f t="shared" si="2"/>
        <v>0</v>
      </c>
      <c r="K34" s="82">
        <f t="shared" si="2"/>
        <v>0</v>
      </c>
      <c r="L34" s="81">
        <f t="shared" si="2"/>
        <v>0</v>
      </c>
      <c r="M34" s="82">
        <f t="shared" si="2"/>
        <v>0</v>
      </c>
      <c r="N34" s="81">
        <f t="shared" si="2"/>
        <v>0</v>
      </c>
      <c r="O34" s="82">
        <f t="shared" si="2"/>
        <v>0</v>
      </c>
      <c r="P34" s="81">
        <f t="shared" si="2"/>
        <v>0</v>
      </c>
      <c r="Q34" s="82">
        <f t="shared" si="2"/>
        <v>0</v>
      </c>
      <c r="R34" s="81">
        <f t="shared" si="2"/>
        <v>0</v>
      </c>
      <c r="S34" s="82">
        <f t="shared" si="2"/>
        <v>0</v>
      </c>
      <c r="T34" s="81">
        <f t="shared" si="2"/>
        <v>0</v>
      </c>
      <c r="U34" s="82">
        <f t="shared" si="2"/>
        <v>0</v>
      </c>
      <c r="V34" s="81">
        <f t="shared" si="2"/>
        <v>0</v>
      </c>
      <c r="W34" s="80"/>
    </row>
    <row r="35" spans="1:2" ht="13.5">
      <c r="A35" s="78"/>
      <c r="B35" s="78"/>
    </row>
    <row r="36" spans="1:2" ht="13.5">
      <c r="A36" s="78"/>
      <c r="B36" s="78"/>
    </row>
    <row r="37" spans="1:4" ht="13.5">
      <c r="A37" s="78"/>
      <c r="B37" s="78"/>
      <c r="C37" s="79"/>
      <c r="D37" s="79"/>
    </row>
    <row r="38" spans="1:2" ht="13.5">
      <c r="A38" s="78"/>
      <c r="B38" s="78"/>
    </row>
    <row r="39" spans="1:23" s="74" customFormat="1" ht="13.5">
      <c r="A39" s="73"/>
      <c r="B39" s="73"/>
      <c r="C39" s="76"/>
      <c r="D39" s="76"/>
      <c r="E39" s="76"/>
      <c r="F39" s="76"/>
      <c r="G39" s="76"/>
      <c r="H39" s="76"/>
      <c r="I39" s="76"/>
      <c r="J39" s="76"/>
      <c r="K39" s="76"/>
      <c r="L39" s="77"/>
      <c r="M39" s="76"/>
      <c r="N39" s="76"/>
      <c r="O39" s="76"/>
      <c r="P39" s="76"/>
      <c r="Q39" s="76"/>
      <c r="R39" s="77"/>
      <c r="S39" s="76"/>
      <c r="T39" s="76"/>
      <c r="U39" s="76"/>
      <c r="V39" s="76"/>
      <c r="W39" s="75"/>
    </row>
    <row r="40" spans="1:23" s="74" customFormat="1" ht="13.5">
      <c r="A40" s="73"/>
      <c r="B40" s="73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5"/>
    </row>
    <row r="41" spans="1:23" s="74" customFormat="1" ht="13.5">
      <c r="A41" s="73"/>
      <c r="B41" s="73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5"/>
    </row>
    <row r="42" spans="1:23" s="70" customFormat="1" ht="13.5">
      <c r="A42" s="73"/>
      <c r="B42" s="73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1"/>
    </row>
  </sheetData>
  <sheetProtection/>
  <mergeCells count="15">
    <mergeCell ref="C1:V1"/>
    <mergeCell ref="A2:B3"/>
    <mergeCell ref="C2:C3"/>
    <mergeCell ref="D2:D3"/>
    <mergeCell ref="E2:F2"/>
    <mergeCell ref="G2:H2"/>
    <mergeCell ref="I2:J2"/>
    <mergeCell ref="K2:L2"/>
    <mergeCell ref="M2:N2"/>
    <mergeCell ref="O2:P2"/>
    <mergeCell ref="Q2:R2"/>
    <mergeCell ref="S2:T2"/>
    <mergeCell ref="U2:V2"/>
    <mergeCell ref="W2:W3"/>
    <mergeCell ref="A34:B34"/>
  </mergeCells>
  <printOptions horizontalCentered="1" verticalCentered="1"/>
  <pageMargins left="0.16" right="0.17" top="0.1968503937007874" bottom="0.1968503937007874" header="0.1968503937007874" footer="0.1968503937007874"/>
  <pageSetup fitToHeight="4"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W43"/>
  <sheetViews>
    <sheetView view="pageBreakPreview" zoomScale="70" zoomScaleSheetLayoutView="70" zoomScalePageLayoutView="0" workbookViewId="0" topLeftCell="A1">
      <pane xSplit="4" ySplit="3" topLeftCell="E4" activePane="bottomRight" state="frozen"/>
      <selection pane="topLeft" activeCell="I13" sqref="I13"/>
      <selection pane="topRight" activeCell="I13" sqref="I13"/>
      <selection pane="bottomLeft" activeCell="I13" sqref="I13"/>
      <selection pane="bottomRight" activeCell="N32" sqref="N32"/>
    </sheetView>
  </sheetViews>
  <sheetFormatPr defaultColWidth="9.00390625" defaultRowHeight="13.5"/>
  <cols>
    <col min="1" max="1" width="14.125" style="69" customWidth="1"/>
    <col min="2" max="2" width="3.75390625" style="69" bestFit="1" customWidth="1"/>
    <col min="3" max="4" width="10.875" style="0" customWidth="1"/>
    <col min="5" max="9" width="7.625" style="0" customWidth="1"/>
    <col min="10" max="10" width="8.375" style="0" customWidth="1"/>
    <col min="11" max="22" width="7.625" style="0" customWidth="1"/>
    <col min="23" max="23" width="38.50390625" style="68" customWidth="1"/>
    <col min="24" max="16384" width="9.00390625" style="38" customWidth="1"/>
  </cols>
  <sheetData>
    <row r="1" spans="1:23" ht="31.5" customHeight="1" thickBot="1">
      <c r="A1" s="109" t="s">
        <v>64</v>
      </c>
      <c r="B1" s="108"/>
      <c r="C1" s="169" t="s">
        <v>42</v>
      </c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07"/>
    </row>
    <row r="2" spans="1:23" ht="27.75" customHeight="1">
      <c r="A2" s="171" t="s">
        <v>17</v>
      </c>
      <c r="B2" s="172"/>
      <c r="C2" s="173" t="s">
        <v>63</v>
      </c>
      <c r="D2" s="175" t="s">
        <v>10</v>
      </c>
      <c r="E2" s="157" t="s">
        <v>18</v>
      </c>
      <c r="F2" s="158"/>
      <c r="G2" s="157" t="s">
        <v>2</v>
      </c>
      <c r="H2" s="158"/>
      <c r="I2" s="157" t="s">
        <v>3</v>
      </c>
      <c r="J2" s="158"/>
      <c r="K2" s="157" t="s">
        <v>4</v>
      </c>
      <c r="L2" s="158"/>
      <c r="M2" s="157" t="s">
        <v>19</v>
      </c>
      <c r="N2" s="158"/>
      <c r="O2" s="157" t="s">
        <v>20</v>
      </c>
      <c r="P2" s="158"/>
      <c r="Q2" s="159" t="s">
        <v>71</v>
      </c>
      <c r="R2" s="160"/>
      <c r="S2" s="161" t="s">
        <v>72</v>
      </c>
      <c r="T2" s="162"/>
      <c r="U2" s="163" t="s">
        <v>62</v>
      </c>
      <c r="V2" s="164"/>
      <c r="W2" s="165" t="s">
        <v>21</v>
      </c>
    </row>
    <row r="3" spans="1:23" ht="22.5" customHeight="1" thickBot="1">
      <c r="A3" s="167"/>
      <c r="B3" s="168"/>
      <c r="C3" s="174"/>
      <c r="D3" s="176"/>
      <c r="E3" s="106" t="s">
        <v>61</v>
      </c>
      <c r="F3" s="105" t="s">
        <v>60</v>
      </c>
      <c r="G3" s="106" t="s">
        <v>61</v>
      </c>
      <c r="H3" s="105" t="s">
        <v>60</v>
      </c>
      <c r="I3" s="106" t="s">
        <v>61</v>
      </c>
      <c r="J3" s="105" t="s">
        <v>60</v>
      </c>
      <c r="K3" s="106" t="s">
        <v>61</v>
      </c>
      <c r="L3" s="105" t="s">
        <v>60</v>
      </c>
      <c r="M3" s="106" t="s">
        <v>61</v>
      </c>
      <c r="N3" s="105" t="s">
        <v>60</v>
      </c>
      <c r="O3" s="106" t="s">
        <v>61</v>
      </c>
      <c r="P3" s="105" t="s">
        <v>60</v>
      </c>
      <c r="Q3" s="106" t="s">
        <v>61</v>
      </c>
      <c r="R3" s="105" t="s">
        <v>60</v>
      </c>
      <c r="S3" s="106" t="s">
        <v>61</v>
      </c>
      <c r="T3" s="105" t="s">
        <v>60</v>
      </c>
      <c r="U3" s="106" t="s">
        <v>61</v>
      </c>
      <c r="V3" s="105" t="s">
        <v>60</v>
      </c>
      <c r="W3" s="166"/>
    </row>
    <row r="4" spans="1:23" ht="24.75" customHeight="1">
      <c r="A4" s="104">
        <v>43586</v>
      </c>
      <c r="B4" s="119" t="s">
        <v>25</v>
      </c>
      <c r="C4" s="102">
        <f aca="true" t="shared" si="0" ref="C4:C34">SUM(E4,G4,I4,K4,M4,O4,Q4,S4,U4)</f>
        <v>0</v>
      </c>
      <c r="D4" s="101">
        <f aca="true" t="shared" si="1" ref="D4:D34">SUM(F4,H4,J4,L4,N4,P4,R4,T4,V4)</f>
        <v>0</v>
      </c>
      <c r="E4" s="98"/>
      <c r="F4" s="97"/>
      <c r="G4" s="98"/>
      <c r="H4" s="97"/>
      <c r="I4" s="98"/>
      <c r="J4" s="97"/>
      <c r="K4" s="98"/>
      <c r="L4" s="97"/>
      <c r="M4" s="98"/>
      <c r="N4" s="97"/>
      <c r="O4" s="98"/>
      <c r="P4" s="97"/>
      <c r="Q4" s="98"/>
      <c r="R4" s="97"/>
      <c r="S4" s="100"/>
      <c r="T4" s="99"/>
      <c r="U4" s="98"/>
      <c r="V4" s="97"/>
      <c r="W4" s="96"/>
    </row>
    <row r="5" spans="1:23" ht="24.75" customHeight="1">
      <c r="A5" s="95">
        <v>43587</v>
      </c>
      <c r="B5" s="118" t="s">
        <v>26</v>
      </c>
      <c r="C5" s="90">
        <f t="shared" si="0"/>
        <v>0</v>
      </c>
      <c r="D5" s="89">
        <f t="shared" si="1"/>
        <v>0</v>
      </c>
      <c r="E5" s="86"/>
      <c r="F5" s="85"/>
      <c r="G5" s="86"/>
      <c r="H5" s="85"/>
      <c r="I5" s="86"/>
      <c r="J5" s="85"/>
      <c r="K5" s="86"/>
      <c r="L5" s="85"/>
      <c r="M5" s="86"/>
      <c r="N5" s="85"/>
      <c r="O5" s="86"/>
      <c r="P5" s="85"/>
      <c r="Q5" s="86"/>
      <c r="R5" s="85"/>
      <c r="S5" s="88"/>
      <c r="T5" s="87"/>
      <c r="U5" s="86"/>
      <c r="V5" s="85"/>
      <c r="W5" s="93"/>
    </row>
    <row r="6" spans="1:23" ht="24.75" customHeight="1">
      <c r="A6" s="95">
        <v>43588</v>
      </c>
      <c r="B6" s="118" t="s">
        <v>27</v>
      </c>
      <c r="C6" s="90">
        <f t="shared" si="0"/>
        <v>0</v>
      </c>
      <c r="D6" s="89">
        <f t="shared" si="1"/>
        <v>0</v>
      </c>
      <c r="E6" s="86"/>
      <c r="F6" s="85"/>
      <c r="G6" s="86"/>
      <c r="H6" s="85"/>
      <c r="I6" s="86"/>
      <c r="J6" s="85"/>
      <c r="K6" s="86"/>
      <c r="L6" s="85"/>
      <c r="M6" s="86"/>
      <c r="N6" s="85"/>
      <c r="O6" s="86"/>
      <c r="P6" s="85"/>
      <c r="Q6" s="86"/>
      <c r="R6" s="85"/>
      <c r="S6" s="88"/>
      <c r="T6" s="87"/>
      <c r="U6" s="86"/>
      <c r="V6" s="85"/>
      <c r="W6" s="93"/>
    </row>
    <row r="7" spans="1:23" ht="24.75" customHeight="1">
      <c r="A7" s="95">
        <v>43589</v>
      </c>
      <c r="B7" s="118" t="s">
        <v>28</v>
      </c>
      <c r="C7" s="90">
        <f t="shared" si="0"/>
        <v>0</v>
      </c>
      <c r="D7" s="89">
        <f t="shared" si="1"/>
        <v>0</v>
      </c>
      <c r="E7" s="86"/>
      <c r="F7" s="85"/>
      <c r="G7" s="86"/>
      <c r="H7" s="85"/>
      <c r="I7" s="86"/>
      <c r="J7" s="85"/>
      <c r="K7" s="86"/>
      <c r="L7" s="85"/>
      <c r="M7" s="86"/>
      <c r="N7" s="85"/>
      <c r="O7" s="86"/>
      <c r="P7" s="85"/>
      <c r="Q7" s="86"/>
      <c r="R7" s="85"/>
      <c r="S7" s="88"/>
      <c r="T7" s="87"/>
      <c r="U7" s="86"/>
      <c r="V7" s="85"/>
      <c r="W7" s="93"/>
    </row>
    <row r="8" spans="1:23" ht="24.75" customHeight="1">
      <c r="A8" s="95">
        <v>43590</v>
      </c>
      <c r="B8" s="118" t="s">
        <v>22</v>
      </c>
      <c r="C8" s="90">
        <f t="shared" si="0"/>
        <v>0</v>
      </c>
      <c r="D8" s="89">
        <f t="shared" si="1"/>
        <v>0</v>
      </c>
      <c r="E8" s="86"/>
      <c r="F8" s="85"/>
      <c r="G8" s="86"/>
      <c r="H8" s="85"/>
      <c r="I8" s="86"/>
      <c r="J8" s="85"/>
      <c r="K8" s="86"/>
      <c r="L8" s="85"/>
      <c r="M8" s="86"/>
      <c r="N8" s="85"/>
      <c r="O8" s="86"/>
      <c r="P8" s="85"/>
      <c r="Q8" s="86"/>
      <c r="R8" s="85"/>
      <c r="S8" s="88"/>
      <c r="T8" s="87"/>
      <c r="U8" s="86"/>
      <c r="V8" s="85"/>
      <c r="W8" s="93"/>
    </row>
    <row r="9" spans="1:23" ht="24.75" customHeight="1">
      <c r="A9" s="95">
        <v>43591</v>
      </c>
      <c r="B9" s="118" t="s">
        <v>23</v>
      </c>
      <c r="C9" s="90">
        <f t="shared" si="0"/>
        <v>0</v>
      </c>
      <c r="D9" s="89">
        <f t="shared" si="1"/>
        <v>0</v>
      </c>
      <c r="E9" s="86"/>
      <c r="F9" s="85"/>
      <c r="G9" s="86"/>
      <c r="H9" s="85"/>
      <c r="I9" s="86"/>
      <c r="J9" s="85"/>
      <c r="K9" s="86"/>
      <c r="L9" s="85"/>
      <c r="M9" s="86"/>
      <c r="N9" s="85"/>
      <c r="O9" s="86"/>
      <c r="P9" s="85"/>
      <c r="Q9" s="86"/>
      <c r="R9" s="85"/>
      <c r="S9" s="88"/>
      <c r="T9" s="87"/>
      <c r="U9" s="86"/>
      <c r="V9" s="85"/>
      <c r="W9" s="93"/>
    </row>
    <row r="10" spans="1:23" ht="24.75" customHeight="1">
      <c r="A10" s="95">
        <v>43592</v>
      </c>
      <c r="B10" s="118" t="s">
        <v>24</v>
      </c>
      <c r="C10" s="90">
        <f t="shared" si="0"/>
        <v>0</v>
      </c>
      <c r="D10" s="89">
        <f t="shared" si="1"/>
        <v>0</v>
      </c>
      <c r="E10" s="86"/>
      <c r="F10" s="85"/>
      <c r="G10" s="86"/>
      <c r="H10" s="85"/>
      <c r="I10" s="86"/>
      <c r="J10" s="85"/>
      <c r="K10" s="86"/>
      <c r="L10" s="85"/>
      <c r="M10" s="86"/>
      <c r="N10" s="85"/>
      <c r="O10" s="86"/>
      <c r="P10" s="85"/>
      <c r="Q10" s="86"/>
      <c r="R10" s="85"/>
      <c r="S10" s="88"/>
      <c r="T10" s="87"/>
      <c r="U10" s="86"/>
      <c r="V10" s="85"/>
      <c r="W10" s="93"/>
    </row>
    <row r="11" spans="1:23" ht="24.75" customHeight="1">
      <c r="A11" s="95">
        <v>43593</v>
      </c>
      <c r="B11" s="118" t="s">
        <v>25</v>
      </c>
      <c r="C11" s="90">
        <f t="shared" si="0"/>
        <v>0</v>
      </c>
      <c r="D11" s="89">
        <f t="shared" si="1"/>
        <v>0</v>
      </c>
      <c r="E11" s="86"/>
      <c r="F11" s="85"/>
      <c r="G11" s="86"/>
      <c r="H11" s="85"/>
      <c r="I11" s="86"/>
      <c r="J11" s="85"/>
      <c r="K11" s="86"/>
      <c r="L11" s="85"/>
      <c r="M11" s="86"/>
      <c r="N11" s="85"/>
      <c r="O11" s="86"/>
      <c r="P11" s="85"/>
      <c r="Q11" s="86"/>
      <c r="R11" s="85"/>
      <c r="S11" s="88"/>
      <c r="T11" s="87"/>
      <c r="U11" s="86"/>
      <c r="V11" s="85"/>
      <c r="W11" s="93"/>
    </row>
    <row r="12" spans="1:23" ht="24.75" customHeight="1">
      <c r="A12" s="95">
        <v>43594</v>
      </c>
      <c r="B12" s="118" t="s">
        <v>26</v>
      </c>
      <c r="C12" s="90">
        <f t="shared" si="0"/>
        <v>0</v>
      </c>
      <c r="D12" s="89">
        <f t="shared" si="1"/>
        <v>0</v>
      </c>
      <c r="E12" s="86"/>
      <c r="F12" s="85"/>
      <c r="G12" s="86"/>
      <c r="H12" s="85"/>
      <c r="I12" s="86"/>
      <c r="J12" s="85"/>
      <c r="K12" s="86"/>
      <c r="L12" s="85"/>
      <c r="M12" s="86"/>
      <c r="N12" s="85"/>
      <c r="O12" s="86"/>
      <c r="P12" s="85"/>
      <c r="Q12" s="86"/>
      <c r="R12" s="85"/>
      <c r="S12" s="88"/>
      <c r="T12" s="87"/>
      <c r="U12" s="86"/>
      <c r="V12" s="85"/>
      <c r="W12" s="93"/>
    </row>
    <row r="13" spans="1:23" ht="24.75" customHeight="1">
      <c r="A13" s="95">
        <v>43595</v>
      </c>
      <c r="B13" s="118" t="s">
        <v>27</v>
      </c>
      <c r="C13" s="90">
        <f t="shared" si="0"/>
        <v>0</v>
      </c>
      <c r="D13" s="89">
        <f t="shared" si="1"/>
        <v>0</v>
      </c>
      <c r="E13" s="86"/>
      <c r="F13" s="85"/>
      <c r="G13" s="86"/>
      <c r="H13" s="85"/>
      <c r="I13" s="86"/>
      <c r="J13" s="85"/>
      <c r="K13" s="86"/>
      <c r="L13" s="85"/>
      <c r="M13" s="86"/>
      <c r="N13" s="85"/>
      <c r="O13" s="86"/>
      <c r="P13" s="85"/>
      <c r="Q13" s="86"/>
      <c r="R13" s="85"/>
      <c r="S13" s="88"/>
      <c r="T13" s="87"/>
      <c r="U13" s="86"/>
      <c r="V13" s="85"/>
      <c r="W13" s="93"/>
    </row>
    <row r="14" spans="1:23" ht="24.75" customHeight="1">
      <c r="A14" s="95">
        <v>43596</v>
      </c>
      <c r="B14" s="118" t="s">
        <v>28</v>
      </c>
      <c r="C14" s="90">
        <f t="shared" si="0"/>
        <v>0</v>
      </c>
      <c r="D14" s="89">
        <f t="shared" si="1"/>
        <v>0</v>
      </c>
      <c r="E14" s="86"/>
      <c r="F14" s="85"/>
      <c r="G14" s="86"/>
      <c r="H14" s="85"/>
      <c r="I14" s="86"/>
      <c r="J14" s="85"/>
      <c r="K14" s="86"/>
      <c r="L14" s="85"/>
      <c r="M14" s="86"/>
      <c r="N14" s="85"/>
      <c r="O14" s="86"/>
      <c r="P14" s="85"/>
      <c r="Q14" s="86"/>
      <c r="R14" s="85"/>
      <c r="S14" s="88"/>
      <c r="T14" s="87"/>
      <c r="U14" s="86"/>
      <c r="V14" s="85"/>
      <c r="W14" s="93"/>
    </row>
    <row r="15" spans="1:23" ht="24.75" customHeight="1">
      <c r="A15" s="95">
        <v>43597</v>
      </c>
      <c r="B15" s="118" t="s">
        <v>22</v>
      </c>
      <c r="C15" s="90">
        <f t="shared" si="0"/>
        <v>0</v>
      </c>
      <c r="D15" s="89">
        <f t="shared" si="1"/>
        <v>0</v>
      </c>
      <c r="E15" s="86"/>
      <c r="F15" s="85"/>
      <c r="G15" s="86"/>
      <c r="H15" s="85"/>
      <c r="I15" s="86"/>
      <c r="J15" s="85"/>
      <c r="K15" s="86"/>
      <c r="L15" s="85"/>
      <c r="M15" s="86"/>
      <c r="N15" s="85"/>
      <c r="O15" s="86"/>
      <c r="P15" s="85"/>
      <c r="Q15" s="86"/>
      <c r="R15" s="85"/>
      <c r="S15" s="88"/>
      <c r="T15" s="87"/>
      <c r="U15" s="86"/>
      <c r="V15" s="85"/>
      <c r="W15" s="93"/>
    </row>
    <row r="16" spans="1:23" ht="24.75" customHeight="1">
      <c r="A16" s="95">
        <v>43598</v>
      </c>
      <c r="B16" s="118" t="s">
        <v>23</v>
      </c>
      <c r="C16" s="90">
        <f t="shared" si="0"/>
        <v>0</v>
      </c>
      <c r="D16" s="89">
        <f t="shared" si="1"/>
        <v>0</v>
      </c>
      <c r="E16" s="86"/>
      <c r="F16" s="85"/>
      <c r="G16" s="86"/>
      <c r="H16" s="85"/>
      <c r="I16" s="86"/>
      <c r="J16" s="85"/>
      <c r="K16" s="86"/>
      <c r="L16" s="85"/>
      <c r="M16" s="86"/>
      <c r="N16" s="85"/>
      <c r="O16" s="86"/>
      <c r="P16" s="85"/>
      <c r="Q16" s="86"/>
      <c r="R16" s="85"/>
      <c r="S16" s="88"/>
      <c r="T16" s="87"/>
      <c r="U16" s="86"/>
      <c r="V16" s="85"/>
      <c r="W16" s="93"/>
    </row>
    <row r="17" spans="1:23" ht="24.75" customHeight="1">
      <c r="A17" s="95">
        <v>43599</v>
      </c>
      <c r="B17" s="118" t="s">
        <v>24</v>
      </c>
      <c r="C17" s="90">
        <f t="shared" si="0"/>
        <v>0</v>
      </c>
      <c r="D17" s="89">
        <f t="shared" si="1"/>
        <v>0</v>
      </c>
      <c r="E17" s="86"/>
      <c r="F17" s="85"/>
      <c r="G17" s="86"/>
      <c r="H17" s="85"/>
      <c r="I17" s="86"/>
      <c r="J17" s="85"/>
      <c r="K17" s="86"/>
      <c r="L17" s="85"/>
      <c r="M17" s="86"/>
      <c r="N17" s="85"/>
      <c r="O17" s="86"/>
      <c r="P17" s="85"/>
      <c r="Q17" s="86"/>
      <c r="R17" s="85"/>
      <c r="S17" s="88"/>
      <c r="T17" s="87"/>
      <c r="U17" s="86"/>
      <c r="V17" s="85"/>
      <c r="W17" s="93"/>
    </row>
    <row r="18" spans="1:23" ht="24.75" customHeight="1">
      <c r="A18" s="95">
        <v>43600</v>
      </c>
      <c r="B18" s="118" t="s">
        <v>25</v>
      </c>
      <c r="C18" s="90">
        <f t="shared" si="0"/>
        <v>0</v>
      </c>
      <c r="D18" s="89">
        <f t="shared" si="1"/>
        <v>0</v>
      </c>
      <c r="E18" s="86"/>
      <c r="F18" s="85"/>
      <c r="G18" s="86"/>
      <c r="H18" s="85"/>
      <c r="I18" s="86"/>
      <c r="J18" s="85"/>
      <c r="K18" s="86"/>
      <c r="L18" s="85"/>
      <c r="M18" s="86"/>
      <c r="N18" s="85"/>
      <c r="O18" s="86"/>
      <c r="P18" s="85"/>
      <c r="Q18" s="86"/>
      <c r="R18" s="85"/>
      <c r="S18" s="88"/>
      <c r="T18" s="87"/>
      <c r="U18" s="86"/>
      <c r="V18" s="85"/>
      <c r="W18" s="93"/>
    </row>
    <row r="19" spans="1:23" ht="24.75" customHeight="1">
      <c r="A19" s="95">
        <v>43601</v>
      </c>
      <c r="B19" s="118" t="s">
        <v>26</v>
      </c>
      <c r="C19" s="90">
        <f t="shared" si="0"/>
        <v>0</v>
      </c>
      <c r="D19" s="89">
        <f t="shared" si="1"/>
        <v>0</v>
      </c>
      <c r="E19" s="86"/>
      <c r="F19" s="85"/>
      <c r="G19" s="86"/>
      <c r="H19" s="85"/>
      <c r="I19" s="86"/>
      <c r="J19" s="85"/>
      <c r="K19" s="86"/>
      <c r="L19" s="85"/>
      <c r="M19" s="86"/>
      <c r="N19" s="85"/>
      <c r="O19" s="86"/>
      <c r="P19" s="85"/>
      <c r="Q19" s="86"/>
      <c r="R19" s="85"/>
      <c r="S19" s="88"/>
      <c r="T19" s="87"/>
      <c r="U19" s="86"/>
      <c r="V19" s="85"/>
      <c r="W19" s="93"/>
    </row>
    <row r="20" spans="1:23" ht="24.75" customHeight="1">
      <c r="A20" s="95">
        <v>43602</v>
      </c>
      <c r="B20" s="118" t="s">
        <v>27</v>
      </c>
      <c r="C20" s="90">
        <f t="shared" si="0"/>
        <v>0</v>
      </c>
      <c r="D20" s="89">
        <f t="shared" si="1"/>
        <v>0</v>
      </c>
      <c r="E20" s="86"/>
      <c r="F20" s="85"/>
      <c r="G20" s="86"/>
      <c r="H20" s="85"/>
      <c r="I20" s="86"/>
      <c r="J20" s="85"/>
      <c r="K20" s="86"/>
      <c r="L20" s="85"/>
      <c r="M20" s="86"/>
      <c r="N20" s="85"/>
      <c r="O20" s="86"/>
      <c r="P20" s="85"/>
      <c r="Q20" s="86"/>
      <c r="R20" s="85"/>
      <c r="S20" s="88"/>
      <c r="T20" s="87"/>
      <c r="U20" s="86"/>
      <c r="V20" s="85"/>
      <c r="W20" s="93"/>
    </row>
    <row r="21" spans="1:23" ht="24.75" customHeight="1">
      <c r="A21" s="95">
        <v>43603</v>
      </c>
      <c r="B21" s="118" t="s">
        <v>28</v>
      </c>
      <c r="C21" s="90">
        <f t="shared" si="0"/>
        <v>0</v>
      </c>
      <c r="D21" s="89">
        <f t="shared" si="1"/>
        <v>0</v>
      </c>
      <c r="E21" s="86"/>
      <c r="F21" s="85"/>
      <c r="G21" s="86"/>
      <c r="H21" s="85"/>
      <c r="I21" s="86"/>
      <c r="J21" s="85"/>
      <c r="K21" s="86"/>
      <c r="L21" s="85"/>
      <c r="M21" s="86"/>
      <c r="N21" s="85"/>
      <c r="O21" s="86"/>
      <c r="P21" s="85"/>
      <c r="Q21" s="86"/>
      <c r="R21" s="85"/>
      <c r="S21" s="88"/>
      <c r="T21" s="87"/>
      <c r="U21" s="86"/>
      <c r="V21" s="85"/>
      <c r="W21" s="93"/>
    </row>
    <row r="22" spans="1:23" ht="24.75" customHeight="1">
      <c r="A22" s="95">
        <v>43604</v>
      </c>
      <c r="B22" s="118" t="s">
        <v>22</v>
      </c>
      <c r="C22" s="90">
        <f t="shared" si="0"/>
        <v>0</v>
      </c>
      <c r="D22" s="89">
        <f t="shared" si="1"/>
        <v>0</v>
      </c>
      <c r="E22" s="86"/>
      <c r="F22" s="85"/>
      <c r="G22" s="86"/>
      <c r="H22" s="85"/>
      <c r="I22" s="86"/>
      <c r="J22" s="85"/>
      <c r="K22" s="86"/>
      <c r="L22" s="85"/>
      <c r="M22" s="86"/>
      <c r="N22" s="85"/>
      <c r="O22" s="86"/>
      <c r="P22" s="85"/>
      <c r="Q22" s="86"/>
      <c r="R22" s="85"/>
      <c r="S22" s="88"/>
      <c r="T22" s="87"/>
      <c r="U22" s="86"/>
      <c r="V22" s="85"/>
      <c r="W22" s="93"/>
    </row>
    <row r="23" spans="1:23" ht="24.75" customHeight="1">
      <c r="A23" s="95">
        <v>43605</v>
      </c>
      <c r="B23" s="118" t="s">
        <v>23</v>
      </c>
      <c r="C23" s="90">
        <f t="shared" si="0"/>
        <v>0</v>
      </c>
      <c r="D23" s="89">
        <f t="shared" si="1"/>
        <v>0</v>
      </c>
      <c r="E23" s="86"/>
      <c r="F23" s="85"/>
      <c r="G23" s="86"/>
      <c r="H23" s="85"/>
      <c r="I23" s="86"/>
      <c r="J23" s="85"/>
      <c r="K23" s="86"/>
      <c r="L23" s="85"/>
      <c r="M23" s="86"/>
      <c r="N23" s="85"/>
      <c r="O23" s="86"/>
      <c r="P23" s="85"/>
      <c r="Q23" s="86"/>
      <c r="R23" s="85"/>
      <c r="S23" s="88"/>
      <c r="T23" s="87"/>
      <c r="U23" s="86"/>
      <c r="V23" s="85"/>
      <c r="W23" s="93"/>
    </row>
    <row r="24" spans="1:23" ht="24.75" customHeight="1">
      <c r="A24" s="95">
        <v>43606</v>
      </c>
      <c r="B24" s="118" t="s">
        <v>24</v>
      </c>
      <c r="C24" s="90">
        <f t="shared" si="0"/>
        <v>0</v>
      </c>
      <c r="D24" s="89">
        <f t="shared" si="1"/>
        <v>0</v>
      </c>
      <c r="E24" s="86"/>
      <c r="F24" s="85"/>
      <c r="G24" s="86"/>
      <c r="H24" s="85"/>
      <c r="I24" s="86"/>
      <c r="J24" s="85"/>
      <c r="K24" s="86"/>
      <c r="L24" s="85"/>
      <c r="M24" s="86"/>
      <c r="N24" s="85"/>
      <c r="O24" s="86"/>
      <c r="P24" s="85"/>
      <c r="Q24" s="86"/>
      <c r="R24" s="85"/>
      <c r="S24" s="88"/>
      <c r="T24" s="87"/>
      <c r="U24" s="86"/>
      <c r="V24" s="85"/>
      <c r="W24" s="93"/>
    </row>
    <row r="25" spans="1:23" ht="24.75" customHeight="1">
      <c r="A25" s="95">
        <v>43607</v>
      </c>
      <c r="B25" s="118" t="s">
        <v>25</v>
      </c>
      <c r="C25" s="90">
        <f t="shared" si="0"/>
        <v>0</v>
      </c>
      <c r="D25" s="89">
        <f t="shared" si="1"/>
        <v>0</v>
      </c>
      <c r="E25" s="86"/>
      <c r="F25" s="85"/>
      <c r="G25" s="86"/>
      <c r="H25" s="85"/>
      <c r="I25" s="86"/>
      <c r="J25" s="85"/>
      <c r="K25" s="86"/>
      <c r="L25" s="85"/>
      <c r="M25" s="86"/>
      <c r="N25" s="85"/>
      <c r="O25" s="86"/>
      <c r="P25" s="85"/>
      <c r="Q25" s="86"/>
      <c r="R25" s="85"/>
      <c r="S25" s="88"/>
      <c r="T25" s="87"/>
      <c r="U25" s="86"/>
      <c r="V25" s="85"/>
      <c r="W25" s="93"/>
    </row>
    <row r="26" spans="1:23" ht="24.75" customHeight="1">
      <c r="A26" s="95">
        <v>43608</v>
      </c>
      <c r="B26" s="118" t="s">
        <v>26</v>
      </c>
      <c r="C26" s="90">
        <f t="shared" si="0"/>
        <v>0</v>
      </c>
      <c r="D26" s="89">
        <f t="shared" si="1"/>
        <v>0</v>
      </c>
      <c r="E26" s="86"/>
      <c r="F26" s="85"/>
      <c r="G26" s="86"/>
      <c r="H26" s="85"/>
      <c r="I26" s="86"/>
      <c r="J26" s="85"/>
      <c r="K26" s="86"/>
      <c r="L26" s="85"/>
      <c r="M26" s="86"/>
      <c r="N26" s="85"/>
      <c r="O26" s="86"/>
      <c r="P26" s="85"/>
      <c r="Q26" s="86"/>
      <c r="R26" s="85"/>
      <c r="S26" s="88"/>
      <c r="T26" s="87"/>
      <c r="U26" s="86"/>
      <c r="V26" s="85"/>
      <c r="W26" s="93"/>
    </row>
    <row r="27" spans="1:23" ht="24.75" customHeight="1">
      <c r="A27" s="95">
        <v>43609</v>
      </c>
      <c r="B27" s="118" t="s">
        <v>27</v>
      </c>
      <c r="C27" s="90">
        <f t="shared" si="0"/>
        <v>0</v>
      </c>
      <c r="D27" s="89">
        <f t="shared" si="1"/>
        <v>0</v>
      </c>
      <c r="E27" s="86"/>
      <c r="F27" s="85"/>
      <c r="G27" s="86"/>
      <c r="H27" s="85"/>
      <c r="I27" s="86"/>
      <c r="J27" s="85"/>
      <c r="K27" s="86"/>
      <c r="L27" s="85"/>
      <c r="M27" s="86"/>
      <c r="N27" s="85"/>
      <c r="O27" s="86"/>
      <c r="P27" s="85"/>
      <c r="Q27" s="86"/>
      <c r="R27" s="85"/>
      <c r="S27" s="88"/>
      <c r="T27" s="87"/>
      <c r="U27" s="86"/>
      <c r="V27" s="85"/>
      <c r="W27" s="93"/>
    </row>
    <row r="28" spans="1:23" ht="24.75" customHeight="1">
      <c r="A28" s="95">
        <v>43610</v>
      </c>
      <c r="B28" s="118" t="s">
        <v>28</v>
      </c>
      <c r="C28" s="90">
        <f t="shared" si="0"/>
        <v>0</v>
      </c>
      <c r="D28" s="89">
        <f t="shared" si="1"/>
        <v>0</v>
      </c>
      <c r="E28" s="86"/>
      <c r="F28" s="85"/>
      <c r="G28" s="86"/>
      <c r="H28" s="85"/>
      <c r="I28" s="86"/>
      <c r="J28" s="85"/>
      <c r="K28" s="86"/>
      <c r="L28" s="85"/>
      <c r="M28" s="86"/>
      <c r="N28" s="85"/>
      <c r="O28" s="86"/>
      <c r="P28" s="85"/>
      <c r="Q28" s="86"/>
      <c r="R28" s="85"/>
      <c r="S28" s="88"/>
      <c r="T28" s="87"/>
      <c r="U28" s="86"/>
      <c r="V28" s="85"/>
      <c r="W28" s="93"/>
    </row>
    <row r="29" spans="1:23" ht="24.75" customHeight="1">
      <c r="A29" s="95">
        <v>43611</v>
      </c>
      <c r="B29" s="118" t="s">
        <v>22</v>
      </c>
      <c r="C29" s="90">
        <f t="shared" si="0"/>
        <v>0</v>
      </c>
      <c r="D29" s="89">
        <f t="shared" si="1"/>
        <v>0</v>
      </c>
      <c r="E29" s="86"/>
      <c r="F29" s="85"/>
      <c r="G29" s="86"/>
      <c r="H29" s="85"/>
      <c r="I29" s="86"/>
      <c r="J29" s="85"/>
      <c r="K29" s="86"/>
      <c r="L29" s="85"/>
      <c r="M29" s="86"/>
      <c r="N29" s="85"/>
      <c r="O29" s="86"/>
      <c r="P29" s="85"/>
      <c r="Q29" s="86"/>
      <c r="R29" s="85"/>
      <c r="S29" s="88"/>
      <c r="T29" s="87"/>
      <c r="U29" s="86"/>
      <c r="V29" s="85"/>
      <c r="W29" s="93"/>
    </row>
    <row r="30" spans="1:23" ht="24.75" customHeight="1">
      <c r="A30" s="95">
        <v>43612</v>
      </c>
      <c r="B30" s="118" t="s">
        <v>23</v>
      </c>
      <c r="C30" s="90">
        <f t="shared" si="0"/>
        <v>0</v>
      </c>
      <c r="D30" s="89">
        <f t="shared" si="1"/>
        <v>0</v>
      </c>
      <c r="E30" s="86"/>
      <c r="F30" s="85"/>
      <c r="G30" s="86"/>
      <c r="H30" s="85"/>
      <c r="I30" s="86"/>
      <c r="J30" s="85"/>
      <c r="K30" s="86"/>
      <c r="L30" s="85"/>
      <c r="M30" s="86"/>
      <c r="N30" s="85"/>
      <c r="O30" s="86"/>
      <c r="P30" s="85"/>
      <c r="Q30" s="86"/>
      <c r="R30" s="85"/>
      <c r="S30" s="88"/>
      <c r="T30" s="87"/>
      <c r="U30" s="86"/>
      <c r="V30" s="85"/>
      <c r="W30" s="93"/>
    </row>
    <row r="31" spans="1:23" ht="24.75" customHeight="1">
      <c r="A31" s="95">
        <v>43613</v>
      </c>
      <c r="B31" s="118" t="s">
        <v>24</v>
      </c>
      <c r="C31" s="90">
        <f t="shared" si="0"/>
        <v>0</v>
      </c>
      <c r="D31" s="89">
        <f t="shared" si="1"/>
        <v>0</v>
      </c>
      <c r="E31" s="86"/>
      <c r="F31" s="85"/>
      <c r="G31" s="86"/>
      <c r="H31" s="85"/>
      <c r="I31" s="86"/>
      <c r="J31" s="85"/>
      <c r="K31" s="86"/>
      <c r="L31" s="85"/>
      <c r="M31" s="86"/>
      <c r="N31" s="85"/>
      <c r="O31" s="86"/>
      <c r="P31" s="85"/>
      <c r="Q31" s="86"/>
      <c r="R31" s="85"/>
      <c r="S31" s="88"/>
      <c r="T31" s="87"/>
      <c r="U31" s="86"/>
      <c r="V31" s="85"/>
      <c r="W31" s="93"/>
    </row>
    <row r="32" spans="1:23" ht="24.75" customHeight="1">
      <c r="A32" s="95">
        <v>43614</v>
      </c>
      <c r="B32" s="118" t="s">
        <v>25</v>
      </c>
      <c r="C32" s="90">
        <f t="shared" si="0"/>
        <v>0</v>
      </c>
      <c r="D32" s="89">
        <f t="shared" si="1"/>
        <v>0</v>
      </c>
      <c r="E32" s="86"/>
      <c r="F32" s="85"/>
      <c r="G32" s="86"/>
      <c r="H32" s="85"/>
      <c r="I32" s="86"/>
      <c r="J32" s="85"/>
      <c r="K32" s="86"/>
      <c r="L32" s="85"/>
      <c r="M32" s="86"/>
      <c r="N32" s="85"/>
      <c r="O32" s="86"/>
      <c r="P32" s="85"/>
      <c r="Q32" s="86"/>
      <c r="R32" s="85"/>
      <c r="S32" s="88"/>
      <c r="T32" s="87"/>
      <c r="U32" s="86"/>
      <c r="V32" s="85"/>
      <c r="W32" s="93"/>
    </row>
    <row r="33" spans="1:23" ht="24.75" customHeight="1">
      <c r="A33" s="95">
        <v>43615</v>
      </c>
      <c r="B33" s="118" t="s">
        <v>26</v>
      </c>
      <c r="C33" s="90">
        <f t="shared" si="0"/>
        <v>0</v>
      </c>
      <c r="D33" s="89">
        <f t="shared" si="1"/>
        <v>0</v>
      </c>
      <c r="E33" s="86"/>
      <c r="F33" s="85"/>
      <c r="G33" s="86"/>
      <c r="H33" s="85"/>
      <c r="I33" s="86"/>
      <c r="J33" s="85"/>
      <c r="K33" s="86"/>
      <c r="L33" s="85"/>
      <c r="M33" s="86"/>
      <c r="N33" s="85"/>
      <c r="O33" s="86"/>
      <c r="P33" s="85"/>
      <c r="Q33" s="86"/>
      <c r="R33" s="85"/>
      <c r="S33" s="88"/>
      <c r="T33" s="87"/>
      <c r="U33" s="86"/>
      <c r="V33" s="85"/>
      <c r="W33" s="93"/>
    </row>
    <row r="34" spans="1:23" ht="24.75" customHeight="1" thickBot="1">
      <c r="A34" s="92">
        <v>43616</v>
      </c>
      <c r="B34" s="117" t="s">
        <v>27</v>
      </c>
      <c r="C34" s="90">
        <f t="shared" si="0"/>
        <v>0</v>
      </c>
      <c r="D34" s="89">
        <f t="shared" si="1"/>
        <v>0</v>
      </c>
      <c r="E34" s="114"/>
      <c r="F34" s="113"/>
      <c r="G34" s="114"/>
      <c r="H34" s="113"/>
      <c r="I34" s="114"/>
      <c r="J34" s="113"/>
      <c r="K34" s="114"/>
      <c r="L34" s="113"/>
      <c r="M34" s="114"/>
      <c r="N34" s="113"/>
      <c r="O34" s="114"/>
      <c r="P34" s="113"/>
      <c r="Q34" s="114"/>
      <c r="R34" s="113"/>
      <c r="S34" s="116"/>
      <c r="T34" s="115"/>
      <c r="U34" s="114"/>
      <c r="V34" s="113"/>
      <c r="W34" s="112"/>
    </row>
    <row r="35" spans="1:23" ht="24.75" customHeight="1" thickBot="1">
      <c r="A35" s="167"/>
      <c r="B35" s="168"/>
      <c r="C35" s="111">
        <f aca="true" t="shared" si="2" ref="C35:V35">SUM(C4:C34)</f>
        <v>0</v>
      </c>
      <c r="D35" s="83">
        <f t="shared" si="2"/>
        <v>0</v>
      </c>
      <c r="E35" s="111">
        <f t="shared" si="2"/>
        <v>0</v>
      </c>
      <c r="F35" s="83">
        <f t="shared" si="2"/>
        <v>0</v>
      </c>
      <c r="G35" s="111">
        <f t="shared" si="2"/>
        <v>0</v>
      </c>
      <c r="H35" s="83">
        <f t="shared" si="2"/>
        <v>0</v>
      </c>
      <c r="I35" s="111">
        <f t="shared" si="2"/>
        <v>0</v>
      </c>
      <c r="J35" s="83">
        <f t="shared" si="2"/>
        <v>0</v>
      </c>
      <c r="K35" s="111">
        <f t="shared" si="2"/>
        <v>0</v>
      </c>
      <c r="L35" s="83">
        <f t="shared" si="2"/>
        <v>0</v>
      </c>
      <c r="M35" s="111">
        <f t="shared" si="2"/>
        <v>0</v>
      </c>
      <c r="N35" s="83">
        <f t="shared" si="2"/>
        <v>0</v>
      </c>
      <c r="O35" s="111">
        <f t="shared" si="2"/>
        <v>0</v>
      </c>
      <c r="P35" s="83">
        <f t="shared" si="2"/>
        <v>0</v>
      </c>
      <c r="Q35" s="111">
        <f t="shared" si="2"/>
        <v>0</v>
      </c>
      <c r="R35" s="83">
        <f t="shared" si="2"/>
        <v>0</v>
      </c>
      <c r="S35" s="111">
        <f t="shared" si="2"/>
        <v>0</v>
      </c>
      <c r="T35" s="83">
        <f t="shared" si="2"/>
        <v>0</v>
      </c>
      <c r="U35" s="111">
        <f t="shared" si="2"/>
        <v>0</v>
      </c>
      <c r="V35" s="83">
        <f t="shared" si="2"/>
        <v>0</v>
      </c>
      <c r="W35" s="110"/>
    </row>
    <row r="36" spans="1:2" ht="13.5">
      <c r="A36" s="78"/>
      <c r="B36" s="78"/>
    </row>
    <row r="37" spans="1:2" ht="13.5">
      <c r="A37" s="78"/>
      <c r="B37" s="78"/>
    </row>
    <row r="38" spans="1:4" ht="13.5">
      <c r="A38" s="78"/>
      <c r="B38" s="78"/>
      <c r="C38" s="79"/>
      <c r="D38" s="79"/>
    </row>
    <row r="39" spans="1:2" ht="13.5">
      <c r="A39" s="78"/>
      <c r="B39" s="78"/>
    </row>
    <row r="40" spans="1:23" s="74" customFormat="1" ht="13.5">
      <c r="A40" s="73"/>
      <c r="B40" s="73"/>
      <c r="C40" s="76"/>
      <c r="D40" s="76"/>
      <c r="E40" s="76"/>
      <c r="F40" s="76"/>
      <c r="G40" s="76"/>
      <c r="H40" s="76"/>
      <c r="I40" s="76"/>
      <c r="J40" s="76"/>
      <c r="K40" s="76"/>
      <c r="L40" s="77"/>
      <c r="M40" s="76"/>
      <c r="N40" s="76"/>
      <c r="O40" s="76"/>
      <c r="P40" s="76"/>
      <c r="Q40" s="76"/>
      <c r="R40" s="77"/>
      <c r="S40" s="76"/>
      <c r="T40" s="76"/>
      <c r="U40" s="76"/>
      <c r="V40" s="76"/>
      <c r="W40" s="75"/>
    </row>
    <row r="41" spans="1:23" s="74" customFormat="1" ht="13.5">
      <c r="A41" s="73"/>
      <c r="B41" s="73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5"/>
    </row>
    <row r="42" spans="1:23" s="74" customFormat="1" ht="13.5">
      <c r="A42" s="73"/>
      <c r="B42" s="73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5"/>
    </row>
    <row r="43" spans="1:23" s="70" customFormat="1" ht="13.5">
      <c r="A43" s="73"/>
      <c r="B43" s="73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1"/>
    </row>
  </sheetData>
  <sheetProtection/>
  <mergeCells count="15">
    <mergeCell ref="C1:V1"/>
    <mergeCell ref="A2:B3"/>
    <mergeCell ref="C2:C3"/>
    <mergeCell ref="D2:D3"/>
    <mergeCell ref="E2:F2"/>
    <mergeCell ref="G2:H2"/>
    <mergeCell ref="I2:J2"/>
    <mergeCell ref="K2:L2"/>
    <mergeCell ref="M2:N2"/>
    <mergeCell ref="O2:P2"/>
    <mergeCell ref="Q2:R2"/>
    <mergeCell ref="S2:T2"/>
    <mergeCell ref="U2:V2"/>
    <mergeCell ref="W2:W3"/>
    <mergeCell ref="A35:B35"/>
  </mergeCells>
  <printOptions horizontalCentered="1" verticalCentered="1"/>
  <pageMargins left="0.16" right="0.17" top="0.1968503937007874" bottom="0.1968503937007874" header="0.1968503937007874" footer="0.1968503937007874"/>
  <pageSetup fitToHeight="4"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W42"/>
  <sheetViews>
    <sheetView view="pageBreakPreview" zoomScale="70" zoomScaleSheetLayoutView="70" zoomScalePageLayoutView="0" workbookViewId="0" topLeftCell="A1">
      <pane xSplit="4" ySplit="3" topLeftCell="E4" activePane="bottomRight" state="frozen"/>
      <selection pane="topLeft" activeCell="I13" sqref="I13"/>
      <selection pane="topRight" activeCell="I13" sqref="I13"/>
      <selection pane="bottomLeft" activeCell="I13" sqref="I13"/>
      <selection pane="bottomRight" activeCell="W42" sqref="W42"/>
    </sheetView>
  </sheetViews>
  <sheetFormatPr defaultColWidth="9.00390625" defaultRowHeight="13.5"/>
  <cols>
    <col min="1" max="1" width="14.125" style="69" customWidth="1"/>
    <col min="2" max="2" width="3.75390625" style="69" bestFit="1" customWidth="1"/>
    <col min="3" max="4" width="10.875" style="0" customWidth="1"/>
    <col min="5" max="9" width="7.625" style="0" customWidth="1"/>
    <col min="10" max="10" width="8.375" style="0" customWidth="1"/>
    <col min="11" max="22" width="7.625" style="0" customWidth="1"/>
    <col min="23" max="23" width="38.50390625" style="68" customWidth="1"/>
    <col min="24" max="16384" width="9.00390625" style="38" customWidth="1"/>
  </cols>
  <sheetData>
    <row r="1" spans="1:23" ht="31.5" customHeight="1" thickBot="1">
      <c r="A1" s="109" t="s">
        <v>64</v>
      </c>
      <c r="B1" s="108"/>
      <c r="C1" s="169" t="s">
        <v>41</v>
      </c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07"/>
    </row>
    <row r="2" spans="1:23" ht="27.75" customHeight="1">
      <c r="A2" s="171" t="s">
        <v>17</v>
      </c>
      <c r="B2" s="172"/>
      <c r="C2" s="173" t="s">
        <v>63</v>
      </c>
      <c r="D2" s="175" t="s">
        <v>10</v>
      </c>
      <c r="E2" s="157" t="s">
        <v>18</v>
      </c>
      <c r="F2" s="158"/>
      <c r="G2" s="157" t="s">
        <v>2</v>
      </c>
      <c r="H2" s="158"/>
      <c r="I2" s="157" t="s">
        <v>3</v>
      </c>
      <c r="J2" s="158"/>
      <c r="K2" s="157" t="s">
        <v>4</v>
      </c>
      <c r="L2" s="158"/>
      <c r="M2" s="157" t="s">
        <v>19</v>
      </c>
      <c r="N2" s="158"/>
      <c r="O2" s="157" t="s">
        <v>20</v>
      </c>
      <c r="P2" s="158"/>
      <c r="Q2" s="159" t="s">
        <v>71</v>
      </c>
      <c r="R2" s="160"/>
      <c r="S2" s="161" t="s">
        <v>72</v>
      </c>
      <c r="T2" s="162"/>
      <c r="U2" s="163" t="s">
        <v>62</v>
      </c>
      <c r="V2" s="164"/>
      <c r="W2" s="165" t="s">
        <v>21</v>
      </c>
    </row>
    <row r="3" spans="1:23" ht="22.5" customHeight="1" thickBot="1">
      <c r="A3" s="167"/>
      <c r="B3" s="168"/>
      <c r="C3" s="174"/>
      <c r="D3" s="176"/>
      <c r="E3" s="106" t="s">
        <v>61</v>
      </c>
      <c r="F3" s="105" t="s">
        <v>60</v>
      </c>
      <c r="G3" s="106" t="s">
        <v>61</v>
      </c>
      <c r="H3" s="105" t="s">
        <v>60</v>
      </c>
      <c r="I3" s="106" t="s">
        <v>61</v>
      </c>
      <c r="J3" s="105" t="s">
        <v>60</v>
      </c>
      <c r="K3" s="106" t="s">
        <v>61</v>
      </c>
      <c r="L3" s="105" t="s">
        <v>60</v>
      </c>
      <c r="M3" s="106" t="s">
        <v>61</v>
      </c>
      <c r="N3" s="105" t="s">
        <v>60</v>
      </c>
      <c r="O3" s="106" t="s">
        <v>61</v>
      </c>
      <c r="P3" s="105" t="s">
        <v>60</v>
      </c>
      <c r="Q3" s="106" t="s">
        <v>61</v>
      </c>
      <c r="R3" s="105" t="s">
        <v>60</v>
      </c>
      <c r="S3" s="106" t="s">
        <v>61</v>
      </c>
      <c r="T3" s="105" t="s">
        <v>60</v>
      </c>
      <c r="U3" s="106" t="s">
        <v>61</v>
      </c>
      <c r="V3" s="105" t="s">
        <v>60</v>
      </c>
      <c r="W3" s="166"/>
    </row>
    <row r="4" spans="1:23" ht="24.75" customHeight="1">
      <c r="A4" s="121">
        <v>43617</v>
      </c>
      <c r="B4" s="118" t="s">
        <v>28</v>
      </c>
      <c r="C4" s="102">
        <f aca="true" t="shared" si="0" ref="C4:C33">SUM(E4,G4,I4,K4,M4,O4,Q4,S4,U4)</f>
        <v>0</v>
      </c>
      <c r="D4" s="101">
        <f aca="true" t="shared" si="1" ref="D4:D33">SUM(F4,H4,J4,L4,N4,P4,R4,T4,V4)</f>
        <v>0</v>
      </c>
      <c r="E4" s="98"/>
      <c r="F4" s="97"/>
      <c r="G4" s="98"/>
      <c r="H4" s="97"/>
      <c r="I4" s="98"/>
      <c r="J4" s="97"/>
      <c r="K4" s="98"/>
      <c r="L4" s="97"/>
      <c r="M4" s="98"/>
      <c r="N4" s="97"/>
      <c r="O4" s="98"/>
      <c r="P4" s="97"/>
      <c r="Q4" s="98"/>
      <c r="R4" s="97"/>
      <c r="S4" s="100"/>
      <c r="T4" s="99"/>
      <c r="U4" s="98"/>
      <c r="V4" s="97"/>
      <c r="W4" s="96"/>
    </row>
    <row r="5" spans="1:23" ht="24.75" customHeight="1">
      <c r="A5" s="121">
        <v>43618</v>
      </c>
      <c r="B5" s="118" t="s">
        <v>22</v>
      </c>
      <c r="C5" s="90">
        <f t="shared" si="0"/>
        <v>0</v>
      </c>
      <c r="D5" s="89">
        <f t="shared" si="1"/>
        <v>0</v>
      </c>
      <c r="E5" s="86"/>
      <c r="F5" s="85"/>
      <c r="G5" s="86"/>
      <c r="H5" s="85"/>
      <c r="I5" s="86"/>
      <c r="J5" s="85"/>
      <c r="K5" s="86"/>
      <c r="L5" s="85"/>
      <c r="M5" s="86"/>
      <c r="N5" s="85"/>
      <c r="O5" s="86"/>
      <c r="P5" s="85"/>
      <c r="Q5" s="86"/>
      <c r="R5" s="85"/>
      <c r="S5" s="88"/>
      <c r="T5" s="87"/>
      <c r="U5" s="86"/>
      <c r="V5" s="85"/>
      <c r="W5" s="93"/>
    </row>
    <row r="6" spans="1:23" ht="24.75" customHeight="1">
      <c r="A6" s="121">
        <v>43619</v>
      </c>
      <c r="B6" s="118" t="s">
        <v>23</v>
      </c>
      <c r="C6" s="90">
        <f t="shared" si="0"/>
        <v>0</v>
      </c>
      <c r="D6" s="89">
        <f t="shared" si="1"/>
        <v>0</v>
      </c>
      <c r="E6" s="86"/>
      <c r="F6" s="85"/>
      <c r="G6" s="86"/>
      <c r="H6" s="85"/>
      <c r="I6" s="86"/>
      <c r="J6" s="85"/>
      <c r="K6" s="86"/>
      <c r="L6" s="85"/>
      <c r="M6" s="86"/>
      <c r="N6" s="85"/>
      <c r="O6" s="86"/>
      <c r="P6" s="85"/>
      <c r="Q6" s="86"/>
      <c r="R6" s="85"/>
      <c r="S6" s="88"/>
      <c r="T6" s="87"/>
      <c r="U6" s="86"/>
      <c r="V6" s="85"/>
      <c r="W6" s="93"/>
    </row>
    <row r="7" spans="1:23" ht="24.75" customHeight="1">
      <c r="A7" s="121">
        <v>43620</v>
      </c>
      <c r="B7" s="118" t="s">
        <v>24</v>
      </c>
      <c r="C7" s="90">
        <f t="shared" si="0"/>
        <v>0</v>
      </c>
      <c r="D7" s="89">
        <f t="shared" si="1"/>
        <v>0</v>
      </c>
      <c r="E7" s="86"/>
      <c r="F7" s="85"/>
      <c r="G7" s="86"/>
      <c r="H7" s="85"/>
      <c r="I7" s="86"/>
      <c r="J7" s="85"/>
      <c r="K7" s="86"/>
      <c r="L7" s="85"/>
      <c r="M7" s="86"/>
      <c r="N7" s="85"/>
      <c r="O7" s="86"/>
      <c r="P7" s="85"/>
      <c r="Q7" s="86"/>
      <c r="R7" s="85"/>
      <c r="S7" s="88"/>
      <c r="T7" s="87"/>
      <c r="U7" s="86"/>
      <c r="V7" s="85"/>
      <c r="W7" s="93"/>
    </row>
    <row r="8" spans="1:23" ht="24.75" customHeight="1">
      <c r="A8" s="121">
        <v>43621</v>
      </c>
      <c r="B8" s="118" t="s">
        <v>25</v>
      </c>
      <c r="C8" s="90">
        <f t="shared" si="0"/>
        <v>0</v>
      </c>
      <c r="D8" s="89">
        <f t="shared" si="1"/>
        <v>0</v>
      </c>
      <c r="E8" s="86"/>
      <c r="F8" s="85"/>
      <c r="G8" s="86"/>
      <c r="H8" s="85"/>
      <c r="I8" s="86"/>
      <c r="J8" s="85"/>
      <c r="K8" s="86"/>
      <c r="L8" s="85"/>
      <c r="M8" s="86"/>
      <c r="N8" s="85"/>
      <c r="O8" s="86"/>
      <c r="P8" s="85"/>
      <c r="Q8" s="86"/>
      <c r="R8" s="85"/>
      <c r="S8" s="88"/>
      <c r="T8" s="87"/>
      <c r="U8" s="86"/>
      <c r="V8" s="85"/>
      <c r="W8" s="93"/>
    </row>
    <row r="9" spans="1:23" ht="24.75" customHeight="1">
      <c r="A9" s="121">
        <v>43622</v>
      </c>
      <c r="B9" s="118" t="s">
        <v>26</v>
      </c>
      <c r="C9" s="90">
        <f t="shared" si="0"/>
        <v>0</v>
      </c>
      <c r="D9" s="89">
        <f t="shared" si="1"/>
        <v>0</v>
      </c>
      <c r="E9" s="86"/>
      <c r="F9" s="85"/>
      <c r="G9" s="86"/>
      <c r="H9" s="85"/>
      <c r="I9" s="86"/>
      <c r="J9" s="85"/>
      <c r="K9" s="86"/>
      <c r="L9" s="85"/>
      <c r="M9" s="86"/>
      <c r="N9" s="85"/>
      <c r="O9" s="86"/>
      <c r="P9" s="85"/>
      <c r="Q9" s="86"/>
      <c r="R9" s="85"/>
      <c r="S9" s="88"/>
      <c r="T9" s="87"/>
      <c r="U9" s="86"/>
      <c r="V9" s="85"/>
      <c r="W9" s="93"/>
    </row>
    <row r="10" spans="1:23" ht="24.75" customHeight="1">
      <c r="A10" s="121">
        <v>43623</v>
      </c>
      <c r="B10" s="118" t="s">
        <v>27</v>
      </c>
      <c r="C10" s="90">
        <f t="shared" si="0"/>
        <v>0</v>
      </c>
      <c r="D10" s="89">
        <f t="shared" si="1"/>
        <v>0</v>
      </c>
      <c r="E10" s="86"/>
      <c r="F10" s="85"/>
      <c r="G10" s="86"/>
      <c r="H10" s="85"/>
      <c r="I10" s="86"/>
      <c r="J10" s="85"/>
      <c r="K10" s="86"/>
      <c r="L10" s="85"/>
      <c r="M10" s="86"/>
      <c r="N10" s="85"/>
      <c r="O10" s="86"/>
      <c r="P10" s="85"/>
      <c r="Q10" s="86"/>
      <c r="R10" s="85"/>
      <c r="S10" s="88"/>
      <c r="T10" s="87"/>
      <c r="U10" s="86"/>
      <c r="V10" s="85"/>
      <c r="W10" s="93"/>
    </row>
    <row r="11" spans="1:23" ht="24.75" customHeight="1">
      <c r="A11" s="121">
        <v>43624</v>
      </c>
      <c r="B11" s="118" t="s">
        <v>28</v>
      </c>
      <c r="C11" s="90">
        <f t="shared" si="0"/>
        <v>0</v>
      </c>
      <c r="D11" s="89">
        <f t="shared" si="1"/>
        <v>0</v>
      </c>
      <c r="E11" s="86"/>
      <c r="F11" s="85"/>
      <c r="G11" s="86"/>
      <c r="H11" s="85"/>
      <c r="I11" s="86"/>
      <c r="J11" s="85"/>
      <c r="K11" s="86"/>
      <c r="L11" s="85"/>
      <c r="M11" s="86"/>
      <c r="N11" s="85"/>
      <c r="O11" s="86"/>
      <c r="P11" s="85"/>
      <c r="Q11" s="86"/>
      <c r="R11" s="85"/>
      <c r="S11" s="88"/>
      <c r="T11" s="87"/>
      <c r="U11" s="86"/>
      <c r="V11" s="85"/>
      <c r="W11" s="93"/>
    </row>
    <row r="12" spans="1:23" ht="24.75" customHeight="1">
      <c r="A12" s="121">
        <v>43625</v>
      </c>
      <c r="B12" s="118" t="s">
        <v>22</v>
      </c>
      <c r="C12" s="90">
        <f t="shared" si="0"/>
        <v>0</v>
      </c>
      <c r="D12" s="89">
        <f t="shared" si="1"/>
        <v>0</v>
      </c>
      <c r="E12" s="86"/>
      <c r="F12" s="85"/>
      <c r="G12" s="86"/>
      <c r="H12" s="85"/>
      <c r="I12" s="86"/>
      <c r="J12" s="85"/>
      <c r="K12" s="86"/>
      <c r="L12" s="85"/>
      <c r="M12" s="86"/>
      <c r="N12" s="85"/>
      <c r="O12" s="86"/>
      <c r="P12" s="85"/>
      <c r="Q12" s="86"/>
      <c r="R12" s="85"/>
      <c r="S12" s="88"/>
      <c r="T12" s="87"/>
      <c r="U12" s="86"/>
      <c r="V12" s="85"/>
      <c r="W12" s="93"/>
    </row>
    <row r="13" spans="1:23" ht="24.75" customHeight="1">
      <c r="A13" s="121">
        <v>43626</v>
      </c>
      <c r="B13" s="118" t="s">
        <v>23</v>
      </c>
      <c r="C13" s="90">
        <f t="shared" si="0"/>
        <v>0</v>
      </c>
      <c r="D13" s="89">
        <f t="shared" si="1"/>
        <v>0</v>
      </c>
      <c r="E13" s="86"/>
      <c r="F13" s="85"/>
      <c r="G13" s="86"/>
      <c r="H13" s="85"/>
      <c r="I13" s="86"/>
      <c r="J13" s="85"/>
      <c r="K13" s="86"/>
      <c r="L13" s="85"/>
      <c r="M13" s="86"/>
      <c r="N13" s="85"/>
      <c r="O13" s="86"/>
      <c r="P13" s="85"/>
      <c r="Q13" s="86"/>
      <c r="R13" s="85"/>
      <c r="S13" s="88"/>
      <c r="T13" s="87"/>
      <c r="U13" s="86"/>
      <c r="V13" s="85"/>
      <c r="W13" s="93"/>
    </row>
    <row r="14" spans="1:23" ht="24.75" customHeight="1">
      <c r="A14" s="121">
        <v>43627</v>
      </c>
      <c r="B14" s="118" t="s">
        <v>24</v>
      </c>
      <c r="C14" s="90">
        <f t="shared" si="0"/>
        <v>0</v>
      </c>
      <c r="D14" s="89">
        <f t="shared" si="1"/>
        <v>0</v>
      </c>
      <c r="E14" s="86"/>
      <c r="F14" s="85"/>
      <c r="G14" s="86"/>
      <c r="H14" s="85"/>
      <c r="I14" s="86"/>
      <c r="J14" s="85"/>
      <c r="K14" s="86"/>
      <c r="L14" s="85"/>
      <c r="M14" s="86"/>
      <c r="N14" s="85"/>
      <c r="O14" s="86"/>
      <c r="P14" s="85"/>
      <c r="Q14" s="86"/>
      <c r="R14" s="85"/>
      <c r="S14" s="88"/>
      <c r="T14" s="87"/>
      <c r="U14" s="86"/>
      <c r="V14" s="85"/>
      <c r="W14" s="93"/>
    </row>
    <row r="15" spans="1:23" ht="24.75" customHeight="1">
      <c r="A15" s="121">
        <v>43628</v>
      </c>
      <c r="B15" s="118" t="s">
        <v>25</v>
      </c>
      <c r="C15" s="90">
        <f t="shared" si="0"/>
        <v>0</v>
      </c>
      <c r="D15" s="89">
        <f t="shared" si="1"/>
        <v>0</v>
      </c>
      <c r="E15" s="86"/>
      <c r="F15" s="85"/>
      <c r="G15" s="86"/>
      <c r="H15" s="85"/>
      <c r="I15" s="86"/>
      <c r="J15" s="85"/>
      <c r="K15" s="86"/>
      <c r="L15" s="85"/>
      <c r="M15" s="86"/>
      <c r="N15" s="85"/>
      <c r="O15" s="86"/>
      <c r="P15" s="85"/>
      <c r="Q15" s="86"/>
      <c r="R15" s="85"/>
      <c r="S15" s="88"/>
      <c r="T15" s="87"/>
      <c r="U15" s="86"/>
      <c r="V15" s="85"/>
      <c r="W15" s="93"/>
    </row>
    <row r="16" spans="1:23" ht="24.75" customHeight="1">
      <c r="A16" s="121">
        <v>43629</v>
      </c>
      <c r="B16" s="118" t="s">
        <v>26</v>
      </c>
      <c r="C16" s="90">
        <f t="shared" si="0"/>
        <v>0</v>
      </c>
      <c r="D16" s="89">
        <f t="shared" si="1"/>
        <v>0</v>
      </c>
      <c r="E16" s="86"/>
      <c r="F16" s="85"/>
      <c r="G16" s="86"/>
      <c r="H16" s="85"/>
      <c r="I16" s="86"/>
      <c r="J16" s="85"/>
      <c r="K16" s="86"/>
      <c r="L16" s="85"/>
      <c r="M16" s="86"/>
      <c r="N16" s="85"/>
      <c r="O16" s="86"/>
      <c r="P16" s="85"/>
      <c r="Q16" s="86"/>
      <c r="R16" s="85"/>
      <c r="S16" s="88"/>
      <c r="T16" s="87"/>
      <c r="U16" s="86"/>
      <c r="V16" s="85"/>
      <c r="W16" s="93"/>
    </row>
    <row r="17" spans="1:23" ht="24.75" customHeight="1">
      <c r="A17" s="121">
        <v>43630</v>
      </c>
      <c r="B17" s="118" t="s">
        <v>27</v>
      </c>
      <c r="C17" s="90">
        <f t="shared" si="0"/>
        <v>0</v>
      </c>
      <c r="D17" s="89">
        <f t="shared" si="1"/>
        <v>0</v>
      </c>
      <c r="E17" s="86"/>
      <c r="F17" s="85"/>
      <c r="G17" s="86"/>
      <c r="H17" s="85"/>
      <c r="I17" s="86"/>
      <c r="J17" s="85"/>
      <c r="K17" s="86"/>
      <c r="L17" s="85"/>
      <c r="M17" s="86"/>
      <c r="N17" s="85"/>
      <c r="O17" s="86"/>
      <c r="P17" s="85"/>
      <c r="Q17" s="86"/>
      <c r="R17" s="85"/>
      <c r="S17" s="88"/>
      <c r="T17" s="87"/>
      <c r="U17" s="86"/>
      <c r="V17" s="85"/>
      <c r="W17" s="93"/>
    </row>
    <row r="18" spans="1:23" ht="24.75" customHeight="1">
      <c r="A18" s="121">
        <v>43631</v>
      </c>
      <c r="B18" s="118" t="s">
        <v>28</v>
      </c>
      <c r="C18" s="90">
        <f t="shared" si="0"/>
        <v>0</v>
      </c>
      <c r="D18" s="89">
        <f t="shared" si="1"/>
        <v>0</v>
      </c>
      <c r="E18" s="86"/>
      <c r="F18" s="85"/>
      <c r="G18" s="86"/>
      <c r="H18" s="85"/>
      <c r="I18" s="86"/>
      <c r="J18" s="85"/>
      <c r="K18" s="86"/>
      <c r="L18" s="85"/>
      <c r="M18" s="86"/>
      <c r="N18" s="85"/>
      <c r="O18" s="86"/>
      <c r="P18" s="85"/>
      <c r="Q18" s="86"/>
      <c r="R18" s="85"/>
      <c r="S18" s="88"/>
      <c r="T18" s="87"/>
      <c r="U18" s="86"/>
      <c r="V18" s="85"/>
      <c r="W18" s="93"/>
    </row>
    <row r="19" spans="1:23" ht="24.75" customHeight="1">
      <c r="A19" s="121">
        <v>43632</v>
      </c>
      <c r="B19" s="118" t="s">
        <v>22</v>
      </c>
      <c r="C19" s="90">
        <f t="shared" si="0"/>
        <v>0</v>
      </c>
      <c r="D19" s="89">
        <f t="shared" si="1"/>
        <v>0</v>
      </c>
      <c r="E19" s="86"/>
      <c r="F19" s="85"/>
      <c r="G19" s="86"/>
      <c r="H19" s="85"/>
      <c r="I19" s="86"/>
      <c r="J19" s="85"/>
      <c r="K19" s="86"/>
      <c r="L19" s="85"/>
      <c r="M19" s="86"/>
      <c r="N19" s="85"/>
      <c r="O19" s="86"/>
      <c r="P19" s="85"/>
      <c r="Q19" s="86"/>
      <c r="R19" s="85"/>
      <c r="S19" s="88"/>
      <c r="T19" s="87"/>
      <c r="U19" s="86"/>
      <c r="V19" s="85"/>
      <c r="W19" s="93"/>
    </row>
    <row r="20" spans="1:23" ht="24.75" customHeight="1">
      <c r="A20" s="121">
        <v>43633</v>
      </c>
      <c r="B20" s="118" t="s">
        <v>23</v>
      </c>
      <c r="C20" s="90">
        <f t="shared" si="0"/>
        <v>0</v>
      </c>
      <c r="D20" s="89">
        <f t="shared" si="1"/>
        <v>0</v>
      </c>
      <c r="E20" s="86"/>
      <c r="F20" s="85"/>
      <c r="G20" s="86"/>
      <c r="H20" s="85"/>
      <c r="I20" s="86"/>
      <c r="J20" s="85"/>
      <c r="K20" s="86"/>
      <c r="L20" s="85"/>
      <c r="M20" s="86"/>
      <c r="N20" s="85"/>
      <c r="O20" s="86"/>
      <c r="P20" s="85"/>
      <c r="Q20" s="86"/>
      <c r="R20" s="85"/>
      <c r="S20" s="88"/>
      <c r="T20" s="87"/>
      <c r="U20" s="86"/>
      <c r="V20" s="85"/>
      <c r="W20" s="93"/>
    </row>
    <row r="21" spans="1:23" ht="24.75" customHeight="1">
      <c r="A21" s="121">
        <v>43634</v>
      </c>
      <c r="B21" s="118" t="s">
        <v>24</v>
      </c>
      <c r="C21" s="90">
        <f t="shared" si="0"/>
        <v>0</v>
      </c>
      <c r="D21" s="89">
        <f t="shared" si="1"/>
        <v>0</v>
      </c>
      <c r="E21" s="86"/>
      <c r="F21" s="85"/>
      <c r="G21" s="86"/>
      <c r="H21" s="85"/>
      <c r="I21" s="86"/>
      <c r="J21" s="85"/>
      <c r="K21" s="86"/>
      <c r="L21" s="85"/>
      <c r="M21" s="86"/>
      <c r="N21" s="85"/>
      <c r="O21" s="86"/>
      <c r="P21" s="85"/>
      <c r="Q21" s="86"/>
      <c r="R21" s="85"/>
      <c r="S21" s="88"/>
      <c r="T21" s="87"/>
      <c r="U21" s="86"/>
      <c r="V21" s="85"/>
      <c r="W21" s="93"/>
    </row>
    <row r="22" spans="1:23" ht="24.75" customHeight="1">
      <c r="A22" s="121">
        <v>43635</v>
      </c>
      <c r="B22" s="118" t="s">
        <v>25</v>
      </c>
      <c r="C22" s="90">
        <f t="shared" si="0"/>
        <v>0</v>
      </c>
      <c r="D22" s="89">
        <f t="shared" si="1"/>
        <v>0</v>
      </c>
      <c r="E22" s="86"/>
      <c r="F22" s="85"/>
      <c r="G22" s="86"/>
      <c r="H22" s="85"/>
      <c r="I22" s="86"/>
      <c r="J22" s="85"/>
      <c r="K22" s="86"/>
      <c r="L22" s="85"/>
      <c r="M22" s="86"/>
      <c r="N22" s="85"/>
      <c r="O22" s="86"/>
      <c r="P22" s="85"/>
      <c r="Q22" s="86"/>
      <c r="R22" s="85"/>
      <c r="S22" s="88"/>
      <c r="T22" s="87"/>
      <c r="U22" s="86"/>
      <c r="V22" s="85"/>
      <c r="W22" s="93"/>
    </row>
    <row r="23" spans="1:23" ht="24.75" customHeight="1">
      <c r="A23" s="121">
        <v>43636</v>
      </c>
      <c r="B23" s="118" t="s">
        <v>26</v>
      </c>
      <c r="C23" s="90">
        <f t="shared" si="0"/>
        <v>0</v>
      </c>
      <c r="D23" s="89">
        <f t="shared" si="1"/>
        <v>0</v>
      </c>
      <c r="E23" s="86"/>
      <c r="F23" s="85"/>
      <c r="G23" s="86"/>
      <c r="H23" s="85"/>
      <c r="I23" s="86"/>
      <c r="J23" s="85"/>
      <c r="K23" s="86"/>
      <c r="L23" s="85"/>
      <c r="M23" s="86"/>
      <c r="N23" s="85"/>
      <c r="O23" s="86"/>
      <c r="P23" s="85"/>
      <c r="Q23" s="86"/>
      <c r="R23" s="85"/>
      <c r="S23" s="88"/>
      <c r="T23" s="87"/>
      <c r="U23" s="86"/>
      <c r="V23" s="85"/>
      <c r="W23" s="93"/>
    </row>
    <row r="24" spans="1:23" ht="24.75" customHeight="1">
      <c r="A24" s="121">
        <v>43637</v>
      </c>
      <c r="B24" s="118" t="s">
        <v>27</v>
      </c>
      <c r="C24" s="90">
        <f t="shared" si="0"/>
        <v>0</v>
      </c>
      <c r="D24" s="89">
        <f t="shared" si="1"/>
        <v>0</v>
      </c>
      <c r="E24" s="86"/>
      <c r="F24" s="85"/>
      <c r="G24" s="86"/>
      <c r="H24" s="85"/>
      <c r="I24" s="86"/>
      <c r="J24" s="85"/>
      <c r="K24" s="86"/>
      <c r="L24" s="85"/>
      <c r="M24" s="86"/>
      <c r="N24" s="85"/>
      <c r="O24" s="86"/>
      <c r="P24" s="85"/>
      <c r="Q24" s="86"/>
      <c r="R24" s="85"/>
      <c r="S24" s="88"/>
      <c r="T24" s="87"/>
      <c r="U24" s="86"/>
      <c r="V24" s="85"/>
      <c r="W24" s="93"/>
    </row>
    <row r="25" spans="1:23" ht="24.75" customHeight="1">
      <c r="A25" s="121">
        <v>43638</v>
      </c>
      <c r="B25" s="118" t="s">
        <v>28</v>
      </c>
      <c r="C25" s="90">
        <f t="shared" si="0"/>
        <v>0</v>
      </c>
      <c r="D25" s="89">
        <f t="shared" si="1"/>
        <v>0</v>
      </c>
      <c r="E25" s="86"/>
      <c r="F25" s="85"/>
      <c r="G25" s="86"/>
      <c r="H25" s="85"/>
      <c r="I25" s="86"/>
      <c r="J25" s="85"/>
      <c r="K25" s="86"/>
      <c r="L25" s="85"/>
      <c r="M25" s="86"/>
      <c r="N25" s="85"/>
      <c r="O25" s="86"/>
      <c r="P25" s="85"/>
      <c r="Q25" s="86"/>
      <c r="R25" s="85"/>
      <c r="S25" s="88"/>
      <c r="T25" s="87"/>
      <c r="U25" s="86"/>
      <c r="V25" s="85"/>
      <c r="W25" s="93"/>
    </row>
    <row r="26" spans="1:23" ht="24.75" customHeight="1">
      <c r="A26" s="121">
        <v>43639</v>
      </c>
      <c r="B26" s="118" t="s">
        <v>22</v>
      </c>
      <c r="C26" s="90">
        <f t="shared" si="0"/>
        <v>0</v>
      </c>
      <c r="D26" s="89">
        <f t="shared" si="1"/>
        <v>0</v>
      </c>
      <c r="E26" s="86"/>
      <c r="F26" s="85"/>
      <c r="G26" s="86"/>
      <c r="H26" s="85"/>
      <c r="I26" s="86"/>
      <c r="J26" s="85"/>
      <c r="K26" s="86"/>
      <c r="L26" s="85"/>
      <c r="M26" s="86"/>
      <c r="N26" s="85"/>
      <c r="O26" s="86"/>
      <c r="P26" s="85"/>
      <c r="Q26" s="86"/>
      <c r="R26" s="85"/>
      <c r="S26" s="88"/>
      <c r="T26" s="87"/>
      <c r="U26" s="86"/>
      <c r="V26" s="85"/>
      <c r="W26" s="93"/>
    </row>
    <row r="27" spans="1:23" ht="24.75" customHeight="1">
      <c r="A27" s="121">
        <v>43640</v>
      </c>
      <c r="B27" s="118" t="s">
        <v>23</v>
      </c>
      <c r="C27" s="90">
        <f t="shared" si="0"/>
        <v>0</v>
      </c>
      <c r="D27" s="89">
        <f t="shared" si="1"/>
        <v>0</v>
      </c>
      <c r="E27" s="86"/>
      <c r="F27" s="85"/>
      <c r="G27" s="86"/>
      <c r="H27" s="85"/>
      <c r="I27" s="86"/>
      <c r="J27" s="85"/>
      <c r="K27" s="86"/>
      <c r="L27" s="85"/>
      <c r="M27" s="86"/>
      <c r="N27" s="85"/>
      <c r="O27" s="86"/>
      <c r="P27" s="85"/>
      <c r="Q27" s="86"/>
      <c r="R27" s="85"/>
      <c r="S27" s="88"/>
      <c r="T27" s="87"/>
      <c r="U27" s="86"/>
      <c r="V27" s="85"/>
      <c r="W27" s="93"/>
    </row>
    <row r="28" spans="1:23" ht="24.75" customHeight="1">
      <c r="A28" s="121">
        <v>43641</v>
      </c>
      <c r="B28" s="118" t="s">
        <v>24</v>
      </c>
      <c r="C28" s="90">
        <f t="shared" si="0"/>
        <v>0</v>
      </c>
      <c r="D28" s="89">
        <f t="shared" si="1"/>
        <v>0</v>
      </c>
      <c r="E28" s="86"/>
      <c r="F28" s="85"/>
      <c r="G28" s="86"/>
      <c r="H28" s="85"/>
      <c r="I28" s="86"/>
      <c r="J28" s="85"/>
      <c r="K28" s="86"/>
      <c r="L28" s="85"/>
      <c r="M28" s="86"/>
      <c r="N28" s="85"/>
      <c r="O28" s="86"/>
      <c r="P28" s="85"/>
      <c r="Q28" s="86"/>
      <c r="R28" s="85"/>
      <c r="S28" s="88"/>
      <c r="T28" s="87"/>
      <c r="U28" s="86"/>
      <c r="V28" s="85"/>
      <c r="W28" s="93"/>
    </row>
    <row r="29" spans="1:23" ht="24.75" customHeight="1">
      <c r="A29" s="121">
        <v>43642</v>
      </c>
      <c r="B29" s="118" t="s">
        <v>25</v>
      </c>
      <c r="C29" s="90">
        <f t="shared" si="0"/>
        <v>0</v>
      </c>
      <c r="D29" s="89">
        <f t="shared" si="1"/>
        <v>0</v>
      </c>
      <c r="E29" s="86"/>
      <c r="F29" s="85"/>
      <c r="G29" s="86"/>
      <c r="H29" s="85"/>
      <c r="I29" s="86"/>
      <c r="J29" s="85"/>
      <c r="K29" s="86"/>
      <c r="L29" s="85"/>
      <c r="M29" s="86"/>
      <c r="N29" s="85"/>
      <c r="O29" s="86"/>
      <c r="P29" s="85"/>
      <c r="Q29" s="86"/>
      <c r="R29" s="85"/>
      <c r="S29" s="88"/>
      <c r="T29" s="87"/>
      <c r="U29" s="86"/>
      <c r="V29" s="85"/>
      <c r="W29" s="93"/>
    </row>
    <row r="30" spans="1:23" ht="24.75" customHeight="1">
      <c r="A30" s="121">
        <v>43643</v>
      </c>
      <c r="B30" s="118" t="s">
        <v>26</v>
      </c>
      <c r="C30" s="90">
        <f t="shared" si="0"/>
        <v>0</v>
      </c>
      <c r="D30" s="89">
        <f t="shared" si="1"/>
        <v>0</v>
      </c>
      <c r="E30" s="86"/>
      <c r="F30" s="85"/>
      <c r="G30" s="86"/>
      <c r="H30" s="85"/>
      <c r="I30" s="86"/>
      <c r="J30" s="85"/>
      <c r="K30" s="86"/>
      <c r="L30" s="85"/>
      <c r="M30" s="86"/>
      <c r="N30" s="85"/>
      <c r="O30" s="86"/>
      <c r="P30" s="85"/>
      <c r="Q30" s="86"/>
      <c r="R30" s="85"/>
      <c r="S30" s="88"/>
      <c r="T30" s="87"/>
      <c r="U30" s="86"/>
      <c r="V30" s="85"/>
      <c r="W30" s="93"/>
    </row>
    <row r="31" spans="1:23" ht="24.75" customHeight="1">
      <c r="A31" s="121">
        <v>43644</v>
      </c>
      <c r="B31" s="118" t="s">
        <v>27</v>
      </c>
      <c r="C31" s="90">
        <f t="shared" si="0"/>
        <v>0</v>
      </c>
      <c r="D31" s="89">
        <f t="shared" si="1"/>
        <v>0</v>
      </c>
      <c r="E31" s="86"/>
      <c r="F31" s="85"/>
      <c r="G31" s="86"/>
      <c r="H31" s="85"/>
      <c r="I31" s="86"/>
      <c r="J31" s="85"/>
      <c r="K31" s="86"/>
      <c r="L31" s="85"/>
      <c r="M31" s="86"/>
      <c r="N31" s="85"/>
      <c r="O31" s="86"/>
      <c r="P31" s="85"/>
      <c r="Q31" s="86"/>
      <c r="R31" s="85"/>
      <c r="S31" s="88"/>
      <c r="T31" s="87"/>
      <c r="U31" s="86"/>
      <c r="V31" s="85"/>
      <c r="W31" s="93"/>
    </row>
    <row r="32" spans="1:23" ht="24.75" customHeight="1">
      <c r="A32" s="121">
        <v>43645</v>
      </c>
      <c r="B32" s="118" t="s">
        <v>28</v>
      </c>
      <c r="C32" s="90">
        <f t="shared" si="0"/>
        <v>0</v>
      </c>
      <c r="D32" s="89">
        <f t="shared" si="1"/>
        <v>0</v>
      </c>
      <c r="E32" s="86"/>
      <c r="F32" s="85"/>
      <c r="G32" s="86"/>
      <c r="H32" s="85"/>
      <c r="I32" s="86"/>
      <c r="J32" s="85"/>
      <c r="K32" s="86"/>
      <c r="L32" s="85"/>
      <c r="M32" s="86"/>
      <c r="N32" s="85"/>
      <c r="O32" s="86"/>
      <c r="P32" s="85"/>
      <c r="Q32" s="86"/>
      <c r="R32" s="85"/>
      <c r="S32" s="88"/>
      <c r="T32" s="87"/>
      <c r="U32" s="86"/>
      <c r="V32" s="85"/>
      <c r="W32" s="93"/>
    </row>
    <row r="33" spans="1:23" ht="24.75" customHeight="1" thickBot="1">
      <c r="A33" s="120">
        <v>43646</v>
      </c>
      <c r="B33" s="117" t="s">
        <v>22</v>
      </c>
      <c r="C33" s="90">
        <f t="shared" si="0"/>
        <v>0</v>
      </c>
      <c r="D33" s="89">
        <f t="shared" si="1"/>
        <v>0</v>
      </c>
      <c r="E33" s="86"/>
      <c r="F33" s="85"/>
      <c r="G33" s="86"/>
      <c r="H33" s="85"/>
      <c r="I33" s="86"/>
      <c r="J33" s="85"/>
      <c r="K33" s="86"/>
      <c r="L33" s="85"/>
      <c r="M33" s="86"/>
      <c r="N33" s="85"/>
      <c r="O33" s="86"/>
      <c r="P33" s="85"/>
      <c r="Q33" s="86"/>
      <c r="R33" s="85"/>
      <c r="S33" s="88"/>
      <c r="T33" s="87"/>
      <c r="U33" s="86"/>
      <c r="V33" s="85"/>
      <c r="W33" s="84"/>
    </row>
    <row r="34" spans="1:23" ht="24.75" customHeight="1" thickBot="1">
      <c r="A34" s="167"/>
      <c r="B34" s="168"/>
      <c r="C34" s="82">
        <f aca="true" t="shared" si="2" ref="C34:V34">SUM(C4:C33)</f>
        <v>0</v>
      </c>
      <c r="D34" s="83">
        <f t="shared" si="2"/>
        <v>0</v>
      </c>
      <c r="E34" s="82">
        <f t="shared" si="2"/>
        <v>0</v>
      </c>
      <c r="F34" s="81">
        <f t="shared" si="2"/>
        <v>0</v>
      </c>
      <c r="G34" s="82">
        <f t="shared" si="2"/>
        <v>0</v>
      </c>
      <c r="H34" s="81">
        <f t="shared" si="2"/>
        <v>0</v>
      </c>
      <c r="I34" s="82">
        <f t="shared" si="2"/>
        <v>0</v>
      </c>
      <c r="J34" s="81">
        <f t="shared" si="2"/>
        <v>0</v>
      </c>
      <c r="K34" s="82">
        <f t="shared" si="2"/>
        <v>0</v>
      </c>
      <c r="L34" s="81">
        <f t="shared" si="2"/>
        <v>0</v>
      </c>
      <c r="M34" s="82">
        <f t="shared" si="2"/>
        <v>0</v>
      </c>
      <c r="N34" s="81">
        <f t="shared" si="2"/>
        <v>0</v>
      </c>
      <c r="O34" s="82">
        <f t="shared" si="2"/>
        <v>0</v>
      </c>
      <c r="P34" s="81">
        <f t="shared" si="2"/>
        <v>0</v>
      </c>
      <c r="Q34" s="82">
        <f t="shared" si="2"/>
        <v>0</v>
      </c>
      <c r="R34" s="81">
        <f t="shared" si="2"/>
        <v>0</v>
      </c>
      <c r="S34" s="82">
        <f t="shared" si="2"/>
        <v>0</v>
      </c>
      <c r="T34" s="81">
        <f t="shared" si="2"/>
        <v>0</v>
      </c>
      <c r="U34" s="82">
        <f t="shared" si="2"/>
        <v>0</v>
      </c>
      <c r="V34" s="81">
        <f t="shared" si="2"/>
        <v>0</v>
      </c>
      <c r="W34" s="80"/>
    </row>
    <row r="35" spans="1:2" ht="13.5">
      <c r="A35" s="78"/>
      <c r="B35" s="78"/>
    </row>
    <row r="36" spans="1:2" ht="13.5">
      <c r="A36" s="78"/>
      <c r="B36" s="78"/>
    </row>
    <row r="37" spans="1:4" ht="13.5">
      <c r="A37" s="78"/>
      <c r="B37" s="78"/>
      <c r="C37" s="79"/>
      <c r="D37" s="79"/>
    </row>
    <row r="38" spans="1:2" ht="13.5">
      <c r="A38" s="78"/>
      <c r="B38" s="78"/>
    </row>
    <row r="39" spans="1:23" s="74" customFormat="1" ht="13.5">
      <c r="A39" s="73"/>
      <c r="B39" s="73"/>
      <c r="C39" s="76"/>
      <c r="D39" s="76"/>
      <c r="E39" s="76"/>
      <c r="F39" s="76"/>
      <c r="G39" s="76"/>
      <c r="H39" s="76"/>
      <c r="I39" s="76"/>
      <c r="J39" s="76"/>
      <c r="K39" s="76"/>
      <c r="L39" s="77"/>
      <c r="M39" s="76"/>
      <c r="N39" s="76"/>
      <c r="O39" s="76"/>
      <c r="P39" s="76"/>
      <c r="Q39" s="76"/>
      <c r="R39" s="77"/>
      <c r="S39" s="76"/>
      <c r="T39" s="76"/>
      <c r="U39" s="76"/>
      <c r="V39" s="76"/>
      <c r="W39" s="75"/>
    </row>
    <row r="40" spans="1:23" s="74" customFormat="1" ht="13.5">
      <c r="A40" s="73"/>
      <c r="B40" s="73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5"/>
    </row>
    <row r="41" spans="1:23" s="74" customFormat="1" ht="13.5">
      <c r="A41" s="73"/>
      <c r="B41" s="73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5"/>
    </row>
    <row r="42" spans="1:23" s="70" customFormat="1" ht="13.5">
      <c r="A42" s="73"/>
      <c r="B42" s="73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1"/>
    </row>
  </sheetData>
  <sheetProtection/>
  <mergeCells count="15">
    <mergeCell ref="C1:V1"/>
    <mergeCell ref="A2:B3"/>
    <mergeCell ref="C2:C3"/>
    <mergeCell ref="D2:D3"/>
    <mergeCell ref="E2:F2"/>
    <mergeCell ref="G2:H2"/>
    <mergeCell ref="I2:J2"/>
    <mergeCell ref="K2:L2"/>
    <mergeCell ref="M2:N2"/>
    <mergeCell ref="O2:P2"/>
    <mergeCell ref="Q2:R2"/>
    <mergeCell ref="S2:T2"/>
    <mergeCell ref="U2:V2"/>
    <mergeCell ref="W2:W3"/>
    <mergeCell ref="A34:B34"/>
  </mergeCells>
  <printOptions horizontalCentered="1" verticalCentered="1"/>
  <pageMargins left="0.16" right="0.17" top="0.1968503937007874" bottom="0.1968503937007874" header="0.1968503937007874" footer="0.1968503937007874"/>
  <pageSetup fitToHeight="4"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W43"/>
  <sheetViews>
    <sheetView view="pageBreakPreview" zoomScale="70" zoomScaleSheetLayoutView="70" zoomScalePageLayoutView="0" workbookViewId="0" topLeftCell="A1">
      <pane xSplit="4" ySplit="3" topLeftCell="E4" activePane="bottomRight" state="frozen"/>
      <selection pane="topLeft" activeCell="I13" sqref="I13"/>
      <selection pane="topRight" activeCell="I13" sqref="I13"/>
      <selection pane="bottomLeft" activeCell="I13" sqref="I13"/>
      <selection pane="bottomRight" activeCell="V35" sqref="V35"/>
    </sheetView>
  </sheetViews>
  <sheetFormatPr defaultColWidth="9.00390625" defaultRowHeight="13.5"/>
  <cols>
    <col min="1" max="1" width="14.125" style="69" customWidth="1"/>
    <col min="2" max="2" width="3.75390625" style="69" bestFit="1" customWidth="1"/>
    <col min="3" max="4" width="10.875" style="0" customWidth="1"/>
    <col min="5" max="9" width="7.625" style="0" customWidth="1"/>
    <col min="10" max="10" width="8.375" style="0" customWidth="1"/>
    <col min="11" max="22" width="7.625" style="0" customWidth="1"/>
    <col min="23" max="23" width="38.50390625" style="68" customWidth="1"/>
    <col min="24" max="16384" width="9.00390625" style="38" customWidth="1"/>
  </cols>
  <sheetData>
    <row r="1" spans="1:23" ht="31.5" customHeight="1" thickBot="1">
      <c r="A1" s="109" t="s">
        <v>64</v>
      </c>
      <c r="B1" s="108"/>
      <c r="C1" s="169" t="s">
        <v>40</v>
      </c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07"/>
    </row>
    <row r="2" spans="1:23" ht="27.75" customHeight="1">
      <c r="A2" s="171" t="s">
        <v>17</v>
      </c>
      <c r="B2" s="172"/>
      <c r="C2" s="173" t="s">
        <v>63</v>
      </c>
      <c r="D2" s="175" t="s">
        <v>10</v>
      </c>
      <c r="E2" s="157" t="s">
        <v>18</v>
      </c>
      <c r="F2" s="158"/>
      <c r="G2" s="157" t="s">
        <v>2</v>
      </c>
      <c r="H2" s="158"/>
      <c r="I2" s="157" t="s">
        <v>3</v>
      </c>
      <c r="J2" s="158"/>
      <c r="K2" s="157" t="s">
        <v>4</v>
      </c>
      <c r="L2" s="158"/>
      <c r="M2" s="157" t="s">
        <v>19</v>
      </c>
      <c r="N2" s="158"/>
      <c r="O2" s="157" t="s">
        <v>20</v>
      </c>
      <c r="P2" s="158"/>
      <c r="Q2" s="159" t="s">
        <v>71</v>
      </c>
      <c r="R2" s="160"/>
      <c r="S2" s="161" t="s">
        <v>72</v>
      </c>
      <c r="T2" s="162"/>
      <c r="U2" s="163" t="s">
        <v>62</v>
      </c>
      <c r="V2" s="164"/>
      <c r="W2" s="165" t="s">
        <v>21</v>
      </c>
    </row>
    <row r="3" spans="1:23" ht="22.5" customHeight="1" thickBot="1">
      <c r="A3" s="167"/>
      <c r="B3" s="168"/>
      <c r="C3" s="174"/>
      <c r="D3" s="176"/>
      <c r="E3" s="106" t="s">
        <v>61</v>
      </c>
      <c r="F3" s="105" t="s">
        <v>60</v>
      </c>
      <c r="G3" s="106" t="s">
        <v>61</v>
      </c>
      <c r="H3" s="105" t="s">
        <v>60</v>
      </c>
      <c r="I3" s="106" t="s">
        <v>61</v>
      </c>
      <c r="J3" s="105" t="s">
        <v>60</v>
      </c>
      <c r="K3" s="106" t="s">
        <v>61</v>
      </c>
      <c r="L3" s="105" t="s">
        <v>60</v>
      </c>
      <c r="M3" s="106" t="s">
        <v>61</v>
      </c>
      <c r="N3" s="105" t="s">
        <v>60</v>
      </c>
      <c r="O3" s="106" t="s">
        <v>61</v>
      </c>
      <c r="P3" s="105" t="s">
        <v>60</v>
      </c>
      <c r="Q3" s="106" t="s">
        <v>61</v>
      </c>
      <c r="R3" s="105" t="s">
        <v>60</v>
      </c>
      <c r="S3" s="106" t="s">
        <v>61</v>
      </c>
      <c r="T3" s="105" t="s">
        <v>60</v>
      </c>
      <c r="U3" s="106" t="s">
        <v>61</v>
      </c>
      <c r="V3" s="105" t="s">
        <v>60</v>
      </c>
      <c r="W3" s="166"/>
    </row>
    <row r="4" spans="1:23" ht="24.75" customHeight="1">
      <c r="A4" s="104">
        <v>43647</v>
      </c>
      <c r="B4" s="124" t="s">
        <v>23</v>
      </c>
      <c r="C4" s="102">
        <f aca="true" t="shared" si="0" ref="C4:C34">SUM(E4,G4,I4,K4,M4,O4,Q4,S4,U4)</f>
        <v>0</v>
      </c>
      <c r="D4" s="101">
        <f aca="true" t="shared" si="1" ref="D4:D34">SUM(F4,H4,J4,L4,N4,P4,R4,T4,V4)</f>
        <v>0</v>
      </c>
      <c r="E4" s="98"/>
      <c r="F4" s="97"/>
      <c r="G4" s="98"/>
      <c r="H4" s="97"/>
      <c r="I4" s="98"/>
      <c r="J4" s="97"/>
      <c r="K4" s="98"/>
      <c r="L4" s="97"/>
      <c r="M4" s="98"/>
      <c r="N4" s="97"/>
      <c r="O4" s="98"/>
      <c r="P4" s="97"/>
      <c r="Q4" s="98"/>
      <c r="R4" s="97"/>
      <c r="S4" s="100"/>
      <c r="T4" s="99"/>
      <c r="U4" s="98"/>
      <c r="V4" s="97"/>
      <c r="W4" s="96"/>
    </row>
    <row r="5" spans="1:23" ht="24.75" customHeight="1">
      <c r="A5" s="95">
        <v>43648</v>
      </c>
      <c r="B5" s="123" t="s">
        <v>24</v>
      </c>
      <c r="C5" s="90">
        <f t="shared" si="0"/>
        <v>0</v>
      </c>
      <c r="D5" s="89">
        <f t="shared" si="1"/>
        <v>0</v>
      </c>
      <c r="E5" s="86"/>
      <c r="F5" s="85"/>
      <c r="G5" s="86"/>
      <c r="H5" s="85"/>
      <c r="I5" s="86"/>
      <c r="J5" s="85"/>
      <c r="K5" s="86"/>
      <c r="L5" s="85"/>
      <c r="M5" s="86"/>
      <c r="N5" s="85"/>
      <c r="O5" s="86"/>
      <c r="P5" s="85"/>
      <c r="Q5" s="86"/>
      <c r="R5" s="85"/>
      <c r="S5" s="88"/>
      <c r="T5" s="87"/>
      <c r="U5" s="86"/>
      <c r="V5" s="85"/>
      <c r="W5" s="93"/>
    </row>
    <row r="6" spans="1:23" ht="24.75" customHeight="1">
      <c r="A6" s="95">
        <v>43649</v>
      </c>
      <c r="B6" s="123" t="s">
        <v>25</v>
      </c>
      <c r="C6" s="90">
        <f t="shared" si="0"/>
        <v>0</v>
      </c>
      <c r="D6" s="89">
        <f t="shared" si="1"/>
        <v>0</v>
      </c>
      <c r="E6" s="86"/>
      <c r="F6" s="85"/>
      <c r="G6" s="86"/>
      <c r="H6" s="85"/>
      <c r="I6" s="86"/>
      <c r="J6" s="85"/>
      <c r="K6" s="86"/>
      <c r="L6" s="85"/>
      <c r="M6" s="86"/>
      <c r="N6" s="85"/>
      <c r="O6" s="86"/>
      <c r="P6" s="85"/>
      <c r="Q6" s="86"/>
      <c r="R6" s="85"/>
      <c r="S6" s="88"/>
      <c r="T6" s="87"/>
      <c r="U6" s="86"/>
      <c r="V6" s="85"/>
      <c r="W6" s="93"/>
    </row>
    <row r="7" spans="1:23" ht="24.75" customHeight="1">
      <c r="A7" s="95">
        <v>43650</v>
      </c>
      <c r="B7" s="123" t="s">
        <v>26</v>
      </c>
      <c r="C7" s="90">
        <f t="shared" si="0"/>
        <v>0</v>
      </c>
      <c r="D7" s="89">
        <f t="shared" si="1"/>
        <v>0</v>
      </c>
      <c r="E7" s="86"/>
      <c r="F7" s="85"/>
      <c r="G7" s="86"/>
      <c r="H7" s="85"/>
      <c r="I7" s="86"/>
      <c r="J7" s="85"/>
      <c r="K7" s="86"/>
      <c r="L7" s="85"/>
      <c r="M7" s="86"/>
      <c r="N7" s="85"/>
      <c r="O7" s="86"/>
      <c r="P7" s="85"/>
      <c r="Q7" s="86"/>
      <c r="R7" s="85"/>
      <c r="S7" s="88"/>
      <c r="T7" s="87"/>
      <c r="U7" s="86"/>
      <c r="V7" s="85"/>
      <c r="W7" s="93"/>
    </row>
    <row r="8" spans="1:23" ht="24.75" customHeight="1">
      <c r="A8" s="95">
        <v>43651</v>
      </c>
      <c r="B8" s="123" t="s">
        <v>27</v>
      </c>
      <c r="C8" s="90">
        <f t="shared" si="0"/>
        <v>0</v>
      </c>
      <c r="D8" s="89">
        <f t="shared" si="1"/>
        <v>0</v>
      </c>
      <c r="E8" s="86"/>
      <c r="F8" s="85"/>
      <c r="G8" s="86"/>
      <c r="H8" s="85"/>
      <c r="I8" s="86"/>
      <c r="J8" s="85"/>
      <c r="K8" s="86"/>
      <c r="L8" s="85"/>
      <c r="M8" s="86"/>
      <c r="N8" s="85"/>
      <c r="O8" s="86"/>
      <c r="P8" s="85"/>
      <c r="Q8" s="86"/>
      <c r="R8" s="85"/>
      <c r="S8" s="88"/>
      <c r="T8" s="87"/>
      <c r="U8" s="86"/>
      <c r="V8" s="85"/>
      <c r="W8" s="93"/>
    </row>
    <row r="9" spans="1:23" ht="24.75" customHeight="1">
      <c r="A9" s="95">
        <v>43652</v>
      </c>
      <c r="B9" s="123" t="s">
        <v>28</v>
      </c>
      <c r="C9" s="90">
        <f t="shared" si="0"/>
        <v>0</v>
      </c>
      <c r="D9" s="89">
        <f t="shared" si="1"/>
        <v>0</v>
      </c>
      <c r="E9" s="86"/>
      <c r="F9" s="85"/>
      <c r="G9" s="86"/>
      <c r="H9" s="85"/>
      <c r="I9" s="86"/>
      <c r="J9" s="85"/>
      <c r="K9" s="86"/>
      <c r="L9" s="85"/>
      <c r="M9" s="86"/>
      <c r="N9" s="85"/>
      <c r="O9" s="86"/>
      <c r="P9" s="85"/>
      <c r="Q9" s="86"/>
      <c r="R9" s="85"/>
      <c r="S9" s="88"/>
      <c r="T9" s="87"/>
      <c r="U9" s="86"/>
      <c r="V9" s="85"/>
      <c r="W9" s="93"/>
    </row>
    <row r="10" spans="1:23" ht="24.75" customHeight="1">
      <c r="A10" s="95">
        <v>43653</v>
      </c>
      <c r="B10" s="123" t="s">
        <v>22</v>
      </c>
      <c r="C10" s="90">
        <f t="shared" si="0"/>
        <v>0</v>
      </c>
      <c r="D10" s="89">
        <f t="shared" si="1"/>
        <v>0</v>
      </c>
      <c r="E10" s="86"/>
      <c r="F10" s="85"/>
      <c r="G10" s="86"/>
      <c r="H10" s="85"/>
      <c r="I10" s="86"/>
      <c r="J10" s="85"/>
      <c r="K10" s="86"/>
      <c r="L10" s="85"/>
      <c r="M10" s="86"/>
      <c r="N10" s="85"/>
      <c r="O10" s="86"/>
      <c r="P10" s="85"/>
      <c r="Q10" s="86"/>
      <c r="R10" s="85"/>
      <c r="S10" s="88"/>
      <c r="T10" s="87"/>
      <c r="U10" s="86"/>
      <c r="V10" s="85"/>
      <c r="W10" s="93"/>
    </row>
    <row r="11" spans="1:23" ht="24.75" customHeight="1">
      <c r="A11" s="95">
        <v>43654</v>
      </c>
      <c r="B11" s="123" t="s">
        <v>23</v>
      </c>
      <c r="C11" s="90">
        <f t="shared" si="0"/>
        <v>0</v>
      </c>
      <c r="D11" s="89">
        <f t="shared" si="1"/>
        <v>0</v>
      </c>
      <c r="E11" s="86"/>
      <c r="F11" s="85"/>
      <c r="G11" s="86"/>
      <c r="H11" s="85"/>
      <c r="I11" s="86"/>
      <c r="J11" s="85"/>
      <c r="K11" s="86"/>
      <c r="L11" s="85"/>
      <c r="M11" s="86"/>
      <c r="N11" s="85"/>
      <c r="O11" s="86"/>
      <c r="P11" s="85"/>
      <c r="Q11" s="86"/>
      <c r="R11" s="85"/>
      <c r="S11" s="88"/>
      <c r="T11" s="87"/>
      <c r="U11" s="86"/>
      <c r="V11" s="85"/>
      <c r="W11" s="93"/>
    </row>
    <row r="12" spans="1:23" ht="24.75" customHeight="1">
      <c r="A12" s="95">
        <v>43655</v>
      </c>
      <c r="B12" s="123" t="s">
        <v>24</v>
      </c>
      <c r="C12" s="90">
        <f t="shared" si="0"/>
        <v>0</v>
      </c>
      <c r="D12" s="89">
        <f t="shared" si="1"/>
        <v>0</v>
      </c>
      <c r="E12" s="86"/>
      <c r="F12" s="85"/>
      <c r="G12" s="86"/>
      <c r="H12" s="85"/>
      <c r="I12" s="86"/>
      <c r="J12" s="85"/>
      <c r="K12" s="86"/>
      <c r="L12" s="85"/>
      <c r="M12" s="86"/>
      <c r="N12" s="85"/>
      <c r="O12" s="86"/>
      <c r="P12" s="85"/>
      <c r="Q12" s="86"/>
      <c r="R12" s="85"/>
      <c r="S12" s="88"/>
      <c r="T12" s="87"/>
      <c r="U12" s="86"/>
      <c r="V12" s="85"/>
      <c r="W12" s="93"/>
    </row>
    <row r="13" spans="1:23" ht="24.75" customHeight="1">
      <c r="A13" s="95">
        <v>43656</v>
      </c>
      <c r="B13" s="123" t="s">
        <v>25</v>
      </c>
      <c r="C13" s="90">
        <f t="shared" si="0"/>
        <v>0</v>
      </c>
      <c r="D13" s="89">
        <f t="shared" si="1"/>
        <v>0</v>
      </c>
      <c r="E13" s="86"/>
      <c r="F13" s="85"/>
      <c r="G13" s="86"/>
      <c r="H13" s="85"/>
      <c r="I13" s="86"/>
      <c r="J13" s="85"/>
      <c r="K13" s="86"/>
      <c r="L13" s="85"/>
      <c r="M13" s="86"/>
      <c r="N13" s="85"/>
      <c r="O13" s="86"/>
      <c r="P13" s="85"/>
      <c r="Q13" s="86"/>
      <c r="R13" s="85"/>
      <c r="S13" s="88"/>
      <c r="T13" s="87"/>
      <c r="U13" s="86"/>
      <c r="V13" s="85"/>
      <c r="W13" s="93"/>
    </row>
    <row r="14" spans="1:23" ht="24.75" customHeight="1">
      <c r="A14" s="95">
        <v>43657</v>
      </c>
      <c r="B14" s="123" t="s">
        <v>26</v>
      </c>
      <c r="C14" s="90">
        <f t="shared" si="0"/>
        <v>0</v>
      </c>
      <c r="D14" s="89">
        <f t="shared" si="1"/>
        <v>0</v>
      </c>
      <c r="E14" s="86"/>
      <c r="F14" s="85"/>
      <c r="G14" s="86"/>
      <c r="H14" s="85"/>
      <c r="I14" s="86"/>
      <c r="J14" s="85"/>
      <c r="K14" s="86"/>
      <c r="L14" s="85"/>
      <c r="M14" s="86"/>
      <c r="N14" s="85"/>
      <c r="O14" s="86"/>
      <c r="P14" s="85"/>
      <c r="Q14" s="86"/>
      <c r="R14" s="85"/>
      <c r="S14" s="88"/>
      <c r="T14" s="87"/>
      <c r="U14" s="86"/>
      <c r="V14" s="85"/>
      <c r="W14" s="93"/>
    </row>
    <row r="15" spans="1:23" ht="24.75" customHeight="1">
      <c r="A15" s="95">
        <v>43658</v>
      </c>
      <c r="B15" s="123" t="s">
        <v>27</v>
      </c>
      <c r="C15" s="90">
        <f t="shared" si="0"/>
        <v>0</v>
      </c>
      <c r="D15" s="89">
        <f t="shared" si="1"/>
        <v>0</v>
      </c>
      <c r="E15" s="86"/>
      <c r="F15" s="85"/>
      <c r="G15" s="86"/>
      <c r="H15" s="85"/>
      <c r="I15" s="86"/>
      <c r="J15" s="85"/>
      <c r="K15" s="86"/>
      <c r="L15" s="85"/>
      <c r="M15" s="86"/>
      <c r="N15" s="85"/>
      <c r="O15" s="86"/>
      <c r="P15" s="85"/>
      <c r="Q15" s="86"/>
      <c r="R15" s="85"/>
      <c r="S15" s="88"/>
      <c r="T15" s="87"/>
      <c r="U15" s="86"/>
      <c r="V15" s="85"/>
      <c r="W15" s="93"/>
    </row>
    <row r="16" spans="1:23" ht="24.75" customHeight="1">
      <c r="A16" s="95">
        <v>43659</v>
      </c>
      <c r="B16" s="123" t="s">
        <v>28</v>
      </c>
      <c r="C16" s="90">
        <f t="shared" si="0"/>
        <v>0</v>
      </c>
      <c r="D16" s="89">
        <f t="shared" si="1"/>
        <v>0</v>
      </c>
      <c r="E16" s="86"/>
      <c r="F16" s="85"/>
      <c r="G16" s="86"/>
      <c r="H16" s="85"/>
      <c r="I16" s="86"/>
      <c r="J16" s="85"/>
      <c r="K16" s="86"/>
      <c r="L16" s="85"/>
      <c r="M16" s="86"/>
      <c r="N16" s="85"/>
      <c r="O16" s="86"/>
      <c r="P16" s="85"/>
      <c r="Q16" s="86"/>
      <c r="R16" s="85"/>
      <c r="S16" s="88"/>
      <c r="T16" s="87"/>
      <c r="U16" s="86"/>
      <c r="V16" s="85"/>
      <c r="W16" s="93"/>
    </row>
    <row r="17" spans="1:23" ht="24.75" customHeight="1">
      <c r="A17" s="95">
        <v>43660</v>
      </c>
      <c r="B17" s="123" t="s">
        <v>22</v>
      </c>
      <c r="C17" s="90">
        <f t="shared" si="0"/>
        <v>0</v>
      </c>
      <c r="D17" s="89">
        <f t="shared" si="1"/>
        <v>0</v>
      </c>
      <c r="E17" s="86"/>
      <c r="F17" s="85"/>
      <c r="G17" s="86"/>
      <c r="H17" s="85"/>
      <c r="I17" s="86"/>
      <c r="J17" s="85"/>
      <c r="K17" s="86"/>
      <c r="L17" s="85"/>
      <c r="M17" s="86"/>
      <c r="N17" s="85"/>
      <c r="O17" s="86"/>
      <c r="P17" s="85"/>
      <c r="Q17" s="86"/>
      <c r="R17" s="85"/>
      <c r="S17" s="88"/>
      <c r="T17" s="87"/>
      <c r="U17" s="86"/>
      <c r="V17" s="85"/>
      <c r="W17" s="93"/>
    </row>
    <row r="18" spans="1:23" ht="24.75" customHeight="1">
      <c r="A18" s="95">
        <v>43661</v>
      </c>
      <c r="B18" s="123" t="s">
        <v>23</v>
      </c>
      <c r="C18" s="90">
        <f t="shared" si="0"/>
        <v>0</v>
      </c>
      <c r="D18" s="89">
        <f t="shared" si="1"/>
        <v>0</v>
      </c>
      <c r="E18" s="86"/>
      <c r="F18" s="85"/>
      <c r="G18" s="86"/>
      <c r="H18" s="85"/>
      <c r="I18" s="86"/>
      <c r="J18" s="85"/>
      <c r="K18" s="86"/>
      <c r="L18" s="85"/>
      <c r="M18" s="86"/>
      <c r="N18" s="85"/>
      <c r="O18" s="86"/>
      <c r="P18" s="85"/>
      <c r="Q18" s="86"/>
      <c r="R18" s="85"/>
      <c r="S18" s="88"/>
      <c r="T18" s="87"/>
      <c r="U18" s="86"/>
      <c r="V18" s="85"/>
      <c r="W18" s="93"/>
    </row>
    <row r="19" spans="1:23" ht="24.75" customHeight="1">
      <c r="A19" s="95">
        <v>43662</v>
      </c>
      <c r="B19" s="123" t="s">
        <v>24</v>
      </c>
      <c r="C19" s="90">
        <f t="shared" si="0"/>
        <v>0</v>
      </c>
      <c r="D19" s="89">
        <f t="shared" si="1"/>
        <v>0</v>
      </c>
      <c r="E19" s="86"/>
      <c r="F19" s="85"/>
      <c r="G19" s="86"/>
      <c r="H19" s="85"/>
      <c r="I19" s="86"/>
      <c r="J19" s="85"/>
      <c r="K19" s="86"/>
      <c r="L19" s="85"/>
      <c r="M19" s="86"/>
      <c r="N19" s="85"/>
      <c r="O19" s="86"/>
      <c r="P19" s="85"/>
      <c r="Q19" s="86"/>
      <c r="R19" s="85"/>
      <c r="S19" s="88"/>
      <c r="T19" s="87"/>
      <c r="U19" s="86"/>
      <c r="V19" s="85"/>
      <c r="W19" s="93"/>
    </row>
    <row r="20" spans="1:23" ht="24.75" customHeight="1">
      <c r="A20" s="95">
        <v>43663</v>
      </c>
      <c r="B20" s="123" t="s">
        <v>25</v>
      </c>
      <c r="C20" s="90">
        <f t="shared" si="0"/>
        <v>0</v>
      </c>
      <c r="D20" s="89">
        <f t="shared" si="1"/>
        <v>0</v>
      </c>
      <c r="E20" s="86"/>
      <c r="F20" s="85"/>
      <c r="G20" s="86"/>
      <c r="H20" s="85"/>
      <c r="I20" s="86"/>
      <c r="J20" s="85"/>
      <c r="K20" s="86"/>
      <c r="L20" s="85"/>
      <c r="M20" s="86"/>
      <c r="N20" s="85"/>
      <c r="O20" s="86"/>
      <c r="P20" s="85"/>
      <c r="Q20" s="86"/>
      <c r="R20" s="85"/>
      <c r="S20" s="88"/>
      <c r="T20" s="87"/>
      <c r="U20" s="86"/>
      <c r="V20" s="85"/>
      <c r="W20" s="93"/>
    </row>
    <row r="21" spans="1:23" ht="24.75" customHeight="1">
      <c r="A21" s="95">
        <v>43664</v>
      </c>
      <c r="B21" s="123" t="s">
        <v>26</v>
      </c>
      <c r="C21" s="90">
        <f t="shared" si="0"/>
        <v>0</v>
      </c>
      <c r="D21" s="89">
        <f t="shared" si="1"/>
        <v>0</v>
      </c>
      <c r="E21" s="86"/>
      <c r="F21" s="85"/>
      <c r="G21" s="86"/>
      <c r="H21" s="85"/>
      <c r="I21" s="86"/>
      <c r="J21" s="85"/>
      <c r="K21" s="86"/>
      <c r="L21" s="85"/>
      <c r="M21" s="86"/>
      <c r="N21" s="85"/>
      <c r="O21" s="86"/>
      <c r="P21" s="85"/>
      <c r="Q21" s="86"/>
      <c r="R21" s="85"/>
      <c r="S21" s="88"/>
      <c r="T21" s="87"/>
      <c r="U21" s="86"/>
      <c r="V21" s="85"/>
      <c r="W21" s="93"/>
    </row>
    <row r="22" spans="1:23" ht="24.75" customHeight="1">
      <c r="A22" s="95">
        <v>43665</v>
      </c>
      <c r="B22" s="123" t="s">
        <v>27</v>
      </c>
      <c r="C22" s="90">
        <f t="shared" si="0"/>
        <v>0</v>
      </c>
      <c r="D22" s="89">
        <f t="shared" si="1"/>
        <v>0</v>
      </c>
      <c r="E22" s="86"/>
      <c r="F22" s="85"/>
      <c r="G22" s="86"/>
      <c r="H22" s="85"/>
      <c r="I22" s="86"/>
      <c r="J22" s="85"/>
      <c r="K22" s="86"/>
      <c r="L22" s="85"/>
      <c r="M22" s="86"/>
      <c r="N22" s="85"/>
      <c r="O22" s="86"/>
      <c r="P22" s="85"/>
      <c r="Q22" s="86"/>
      <c r="R22" s="85"/>
      <c r="S22" s="88"/>
      <c r="T22" s="87"/>
      <c r="U22" s="86"/>
      <c r="V22" s="85"/>
      <c r="W22" s="93"/>
    </row>
    <row r="23" spans="1:23" ht="24.75" customHeight="1">
      <c r="A23" s="95">
        <v>43666</v>
      </c>
      <c r="B23" s="123" t="s">
        <v>28</v>
      </c>
      <c r="C23" s="90">
        <f t="shared" si="0"/>
        <v>0</v>
      </c>
      <c r="D23" s="89">
        <f t="shared" si="1"/>
        <v>0</v>
      </c>
      <c r="E23" s="86"/>
      <c r="F23" s="85"/>
      <c r="G23" s="86"/>
      <c r="H23" s="85"/>
      <c r="I23" s="86"/>
      <c r="J23" s="85"/>
      <c r="K23" s="86"/>
      <c r="L23" s="85"/>
      <c r="M23" s="86"/>
      <c r="N23" s="85"/>
      <c r="O23" s="86"/>
      <c r="P23" s="85"/>
      <c r="Q23" s="86"/>
      <c r="R23" s="85"/>
      <c r="S23" s="88"/>
      <c r="T23" s="87"/>
      <c r="U23" s="86"/>
      <c r="V23" s="85"/>
      <c r="W23" s="93"/>
    </row>
    <row r="24" spans="1:23" ht="24.75" customHeight="1">
      <c r="A24" s="95">
        <v>43667</v>
      </c>
      <c r="B24" s="123" t="s">
        <v>22</v>
      </c>
      <c r="C24" s="90">
        <f t="shared" si="0"/>
        <v>0</v>
      </c>
      <c r="D24" s="89">
        <f t="shared" si="1"/>
        <v>0</v>
      </c>
      <c r="E24" s="86"/>
      <c r="F24" s="85"/>
      <c r="G24" s="86"/>
      <c r="H24" s="85"/>
      <c r="I24" s="86"/>
      <c r="J24" s="85"/>
      <c r="K24" s="86"/>
      <c r="L24" s="85"/>
      <c r="M24" s="86"/>
      <c r="N24" s="85"/>
      <c r="O24" s="86"/>
      <c r="P24" s="85"/>
      <c r="Q24" s="86"/>
      <c r="R24" s="85"/>
      <c r="S24" s="88"/>
      <c r="T24" s="87"/>
      <c r="U24" s="86"/>
      <c r="V24" s="85"/>
      <c r="W24" s="93"/>
    </row>
    <row r="25" spans="1:23" ht="24.75" customHeight="1">
      <c r="A25" s="95">
        <v>43668</v>
      </c>
      <c r="B25" s="123" t="s">
        <v>23</v>
      </c>
      <c r="C25" s="90">
        <f t="shared" si="0"/>
        <v>0</v>
      </c>
      <c r="D25" s="89">
        <f t="shared" si="1"/>
        <v>0</v>
      </c>
      <c r="E25" s="86"/>
      <c r="F25" s="85"/>
      <c r="G25" s="86"/>
      <c r="H25" s="85"/>
      <c r="I25" s="86"/>
      <c r="J25" s="85"/>
      <c r="K25" s="86"/>
      <c r="L25" s="85"/>
      <c r="M25" s="86"/>
      <c r="N25" s="85"/>
      <c r="O25" s="86"/>
      <c r="P25" s="85"/>
      <c r="Q25" s="86"/>
      <c r="R25" s="85"/>
      <c r="S25" s="88"/>
      <c r="T25" s="87"/>
      <c r="U25" s="86"/>
      <c r="V25" s="85"/>
      <c r="W25" s="93"/>
    </row>
    <row r="26" spans="1:23" ht="24.75" customHeight="1">
      <c r="A26" s="95">
        <v>43669</v>
      </c>
      <c r="B26" s="123" t="s">
        <v>24</v>
      </c>
      <c r="C26" s="90">
        <f t="shared" si="0"/>
        <v>0</v>
      </c>
      <c r="D26" s="89">
        <f t="shared" si="1"/>
        <v>0</v>
      </c>
      <c r="E26" s="86"/>
      <c r="F26" s="85"/>
      <c r="G26" s="86"/>
      <c r="H26" s="85"/>
      <c r="I26" s="86"/>
      <c r="J26" s="85"/>
      <c r="K26" s="86"/>
      <c r="L26" s="85"/>
      <c r="M26" s="86"/>
      <c r="N26" s="85"/>
      <c r="O26" s="86"/>
      <c r="P26" s="85"/>
      <c r="Q26" s="86"/>
      <c r="R26" s="85"/>
      <c r="S26" s="88"/>
      <c r="T26" s="87"/>
      <c r="U26" s="86"/>
      <c r="V26" s="85"/>
      <c r="W26" s="93"/>
    </row>
    <row r="27" spans="1:23" ht="24.75" customHeight="1">
      <c r="A27" s="95">
        <v>43670</v>
      </c>
      <c r="B27" s="123" t="s">
        <v>25</v>
      </c>
      <c r="C27" s="90">
        <f t="shared" si="0"/>
        <v>0</v>
      </c>
      <c r="D27" s="89">
        <f t="shared" si="1"/>
        <v>0</v>
      </c>
      <c r="E27" s="86"/>
      <c r="F27" s="85"/>
      <c r="G27" s="86"/>
      <c r="H27" s="85"/>
      <c r="I27" s="86"/>
      <c r="J27" s="85"/>
      <c r="K27" s="86"/>
      <c r="L27" s="85"/>
      <c r="M27" s="86"/>
      <c r="N27" s="85"/>
      <c r="O27" s="86"/>
      <c r="P27" s="85"/>
      <c r="Q27" s="86"/>
      <c r="R27" s="85"/>
      <c r="S27" s="88"/>
      <c r="T27" s="87"/>
      <c r="U27" s="86"/>
      <c r="V27" s="85"/>
      <c r="W27" s="93"/>
    </row>
    <row r="28" spans="1:23" ht="24.75" customHeight="1">
      <c r="A28" s="95">
        <v>43671</v>
      </c>
      <c r="B28" s="123" t="s">
        <v>26</v>
      </c>
      <c r="C28" s="90">
        <f t="shared" si="0"/>
        <v>0</v>
      </c>
      <c r="D28" s="89">
        <f t="shared" si="1"/>
        <v>0</v>
      </c>
      <c r="E28" s="86"/>
      <c r="F28" s="85"/>
      <c r="G28" s="86"/>
      <c r="H28" s="85"/>
      <c r="I28" s="86"/>
      <c r="J28" s="85"/>
      <c r="K28" s="86"/>
      <c r="L28" s="85"/>
      <c r="M28" s="86"/>
      <c r="N28" s="85"/>
      <c r="O28" s="86"/>
      <c r="P28" s="85"/>
      <c r="Q28" s="86"/>
      <c r="R28" s="85"/>
      <c r="S28" s="88"/>
      <c r="T28" s="87"/>
      <c r="U28" s="86"/>
      <c r="V28" s="85"/>
      <c r="W28" s="93"/>
    </row>
    <row r="29" spans="1:23" ht="24.75" customHeight="1">
      <c r="A29" s="95">
        <v>43672</v>
      </c>
      <c r="B29" s="123" t="s">
        <v>27</v>
      </c>
      <c r="C29" s="90">
        <f t="shared" si="0"/>
        <v>0</v>
      </c>
      <c r="D29" s="89">
        <f t="shared" si="1"/>
        <v>0</v>
      </c>
      <c r="E29" s="86"/>
      <c r="F29" s="85"/>
      <c r="G29" s="86"/>
      <c r="H29" s="85"/>
      <c r="I29" s="86"/>
      <c r="J29" s="85"/>
      <c r="K29" s="86"/>
      <c r="L29" s="85"/>
      <c r="M29" s="86"/>
      <c r="N29" s="85"/>
      <c r="O29" s="86"/>
      <c r="P29" s="85"/>
      <c r="Q29" s="86"/>
      <c r="R29" s="85"/>
      <c r="S29" s="88"/>
      <c r="T29" s="87"/>
      <c r="U29" s="86"/>
      <c r="V29" s="85"/>
      <c r="W29" s="93"/>
    </row>
    <row r="30" spans="1:23" ht="24.75" customHeight="1">
      <c r="A30" s="95">
        <v>43673</v>
      </c>
      <c r="B30" s="123" t="s">
        <v>28</v>
      </c>
      <c r="C30" s="90">
        <f t="shared" si="0"/>
        <v>0</v>
      </c>
      <c r="D30" s="89">
        <f t="shared" si="1"/>
        <v>0</v>
      </c>
      <c r="E30" s="86"/>
      <c r="F30" s="85"/>
      <c r="G30" s="86"/>
      <c r="H30" s="85"/>
      <c r="I30" s="86"/>
      <c r="J30" s="85"/>
      <c r="K30" s="86"/>
      <c r="L30" s="85"/>
      <c r="M30" s="86"/>
      <c r="N30" s="85"/>
      <c r="O30" s="86"/>
      <c r="P30" s="85"/>
      <c r="Q30" s="86"/>
      <c r="R30" s="85"/>
      <c r="S30" s="88"/>
      <c r="T30" s="87"/>
      <c r="U30" s="86"/>
      <c r="V30" s="85"/>
      <c r="W30" s="93"/>
    </row>
    <row r="31" spans="1:23" ht="24.75" customHeight="1">
      <c r="A31" s="95">
        <v>43674</v>
      </c>
      <c r="B31" s="123" t="s">
        <v>22</v>
      </c>
      <c r="C31" s="90">
        <f t="shared" si="0"/>
        <v>0</v>
      </c>
      <c r="D31" s="89">
        <f t="shared" si="1"/>
        <v>0</v>
      </c>
      <c r="E31" s="86"/>
      <c r="F31" s="85"/>
      <c r="G31" s="86"/>
      <c r="H31" s="85"/>
      <c r="I31" s="86"/>
      <c r="J31" s="85"/>
      <c r="K31" s="86"/>
      <c r="L31" s="85"/>
      <c r="M31" s="86"/>
      <c r="N31" s="85"/>
      <c r="O31" s="86"/>
      <c r="P31" s="85"/>
      <c r="Q31" s="86"/>
      <c r="R31" s="85"/>
      <c r="S31" s="88"/>
      <c r="T31" s="87"/>
      <c r="U31" s="86"/>
      <c r="V31" s="85"/>
      <c r="W31" s="93"/>
    </row>
    <row r="32" spans="1:23" ht="24.75" customHeight="1">
      <c r="A32" s="95">
        <v>43675</v>
      </c>
      <c r="B32" s="123" t="s">
        <v>23</v>
      </c>
      <c r="C32" s="90">
        <f t="shared" si="0"/>
        <v>0</v>
      </c>
      <c r="D32" s="89">
        <f t="shared" si="1"/>
        <v>0</v>
      </c>
      <c r="E32" s="86"/>
      <c r="F32" s="85"/>
      <c r="G32" s="86"/>
      <c r="H32" s="85"/>
      <c r="I32" s="86"/>
      <c r="J32" s="85"/>
      <c r="K32" s="86"/>
      <c r="L32" s="85"/>
      <c r="M32" s="86"/>
      <c r="N32" s="85"/>
      <c r="O32" s="86"/>
      <c r="P32" s="85"/>
      <c r="Q32" s="86"/>
      <c r="R32" s="85"/>
      <c r="S32" s="88"/>
      <c r="T32" s="87"/>
      <c r="U32" s="86"/>
      <c r="V32" s="85"/>
      <c r="W32" s="93"/>
    </row>
    <row r="33" spans="1:23" ht="24.75" customHeight="1">
      <c r="A33" s="95">
        <v>43676</v>
      </c>
      <c r="B33" s="123" t="s">
        <v>24</v>
      </c>
      <c r="C33" s="90">
        <f t="shared" si="0"/>
        <v>0</v>
      </c>
      <c r="D33" s="89">
        <f t="shared" si="1"/>
        <v>0</v>
      </c>
      <c r="E33" s="86"/>
      <c r="F33" s="85"/>
      <c r="G33" s="86"/>
      <c r="H33" s="85"/>
      <c r="I33" s="86"/>
      <c r="J33" s="85"/>
      <c r="K33" s="86"/>
      <c r="L33" s="85"/>
      <c r="M33" s="86"/>
      <c r="N33" s="85"/>
      <c r="O33" s="86"/>
      <c r="P33" s="85"/>
      <c r="Q33" s="86"/>
      <c r="R33" s="85"/>
      <c r="S33" s="88"/>
      <c r="T33" s="87"/>
      <c r="U33" s="86"/>
      <c r="V33" s="85"/>
      <c r="W33" s="93"/>
    </row>
    <row r="34" spans="1:23" ht="24.75" customHeight="1" thickBot="1">
      <c r="A34" s="92">
        <v>43677</v>
      </c>
      <c r="B34" s="122" t="s">
        <v>25</v>
      </c>
      <c r="C34" s="90">
        <f t="shared" si="0"/>
        <v>0</v>
      </c>
      <c r="D34" s="89">
        <f t="shared" si="1"/>
        <v>0</v>
      </c>
      <c r="E34" s="86"/>
      <c r="F34" s="85"/>
      <c r="G34" s="86"/>
      <c r="H34" s="85"/>
      <c r="I34" s="86"/>
      <c r="J34" s="85"/>
      <c r="K34" s="86"/>
      <c r="L34" s="85"/>
      <c r="M34" s="86"/>
      <c r="N34" s="85"/>
      <c r="O34" s="86"/>
      <c r="P34" s="85"/>
      <c r="Q34" s="86"/>
      <c r="R34" s="85"/>
      <c r="S34" s="88"/>
      <c r="T34" s="87"/>
      <c r="U34" s="86"/>
      <c r="V34" s="85"/>
      <c r="W34" s="84"/>
    </row>
    <row r="35" spans="1:23" ht="24.75" customHeight="1" thickBot="1">
      <c r="A35" s="167"/>
      <c r="B35" s="168"/>
      <c r="C35" s="82">
        <f aca="true" t="shared" si="2" ref="C35:V35">SUM(C4:C34)</f>
        <v>0</v>
      </c>
      <c r="D35" s="83">
        <f t="shared" si="2"/>
        <v>0</v>
      </c>
      <c r="E35" s="82">
        <f t="shared" si="2"/>
        <v>0</v>
      </c>
      <c r="F35" s="81">
        <f t="shared" si="2"/>
        <v>0</v>
      </c>
      <c r="G35" s="82">
        <f t="shared" si="2"/>
        <v>0</v>
      </c>
      <c r="H35" s="81">
        <f t="shared" si="2"/>
        <v>0</v>
      </c>
      <c r="I35" s="82">
        <f t="shared" si="2"/>
        <v>0</v>
      </c>
      <c r="J35" s="81">
        <f t="shared" si="2"/>
        <v>0</v>
      </c>
      <c r="K35" s="82">
        <f t="shared" si="2"/>
        <v>0</v>
      </c>
      <c r="L35" s="81">
        <f t="shared" si="2"/>
        <v>0</v>
      </c>
      <c r="M35" s="82">
        <f t="shared" si="2"/>
        <v>0</v>
      </c>
      <c r="N35" s="81">
        <f t="shared" si="2"/>
        <v>0</v>
      </c>
      <c r="O35" s="82">
        <f t="shared" si="2"/>
        <v>0</v>
      </c>
      <c r="P35" s="81">
        <f t="shared" si="2"/>
        <v>0</v>
      </c>
      <c r="Q35" s="82">
        <f t="shared" si="2"/>
        <v>0</v>
      </c>
      <c r="R35" s="81">
        <f t="shared" si="2"/>
        <v>0</v>
      </c>
      <c r="S35" s="82">
        <f t="shared" si="2"/>
        <v>0</v>
      </c>
      <c r="T35" s="81">
        <f t="shared" si="2"/>
        <v>0</v>
      </c>
      <c r="U35" s="82">
        <f t="shared" si="2"/>
        <v>0</v>
      </c>
      <c r="V35" s="81">
        <f t="shared" si="2"/>
        <v>0</v>
      </c>
      <c r="W35" s="80"/>
    </row>
    <row r="36" spans="1:2" ht="13.5">
      <c r="A36" s="78"/>
      <c r="B36" s="78"/>
    </row>
    <row r="37" spans="1:2" ht="13.5">
      <c r="A37" s="78"/>
      <c r="B37" s="78"/>
    </row>
    <row r="38" spans="1:4" ht="13.5">
      <c r="A38" s="78"/>
      <c r="B38" s="78"/>
      <c r="C38" s="79"/>
      <c r="D38" s="79"/>
    </row>
    <row r="39" spans="1:2" ht="13.5">
      <c r="A39" s="78"/>
      <c r="B39" s="78"/>
    </row>
    <row r="40" spans="1:23" s="74" customFormat="1" ht="13.5">
      <c r="A40" s="73"/>
      <c r="B40" s="73"/>
      <c r="C40" s="76"/>
      <c r="D40" s="76"/>
      <c r="E40" s="76"/>
      <c r="F40" s="76"/>
      <c r="G40" s="76"/>
      <c r="H40" s="76"/>
      <c r="I40" s="76"/>
      <c r="J40" s="76"/>
      <c r="K40" s="76"/>
      <c r="L40" s="77"/>
      <c r="M40" s="76"/>
      <c r="N40" s="76"/>
      <c r="O40" s="76"/>
      <c r="P40" s="76"/>
      <c r="Q40" s="76"/>
      <c r="R40" s="77"/>
      <c r="S40" s="76"/>
      <c r="T40" s="76"/>
      <c r="U40" s="76"/>
      <c r="V40" s="76"/>
      <c r="W40" s="75"/>
    </row>
    <row r="41" spans="1:23" s="74" customFormat="1" ht="13.5">
      <c r="A41" s="73"/>
      <c r="B41" s="73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5"/>
    </row>
    <row r="42" spans="1:23" s="74" customFormat="1" ht="13.5">
      <c r="A42" s="73"/>
      <c r="B42" s="73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5"/>
    </row>
    <row r="43" spans="1:23" s="70" customFormat="1" ht="13.5">
      <c r="A43" s="73"/>
      <c r="B43" s="73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1"/>
    </row>
  </sheetData>
  <sheetProtection/>
  <mergeCells count="15">
    <mergeCell ref="C1:V1"/>
    <mergeCell ref="A2:B3"/>
    <mergeCell ref="C2:C3"/>
    <mergeCell ref="D2:D3"/>
    <mergeCell ref="E2:F2"/>
    <mergeCell ref="G2:H2"/>
    <mergeCell ref="I2:J2"/>
    <mergeCell ref="K2:L2"/>
    <mergeCell ref="M2:N2"/>
    <mergeCell ref="O2:P2"/>
    <mergeCell ref="Q2:R2"/>
    <mergeCell ref="S2:T2"/>
    <mergeCell ref="U2:V2"/>
    <mergeCell ref="W2:W3"/>
    <mergeCell ref="A35:B35"/>
  </mergeCells>
  <printOptions horizontalCentered="1" verticalCentered="1"/>
  <pageMargins left="0.16" right="0.17" top="0.1968503937007874" bottom="0.1968503937007874" header="0.1968503937007874" footer="0.1968503937007874"/>
  <pageSetup fitToHeight="4"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W43"/>
  <sheetViews>
    <sheetView view="pageBreakPreview" zoomScale="70" zoomScaleSheetLayoutView="70" zoomScalePageLayoutView="0" workbookViewId="0" topLeftCell="A1">
      <pane xSplit="4" ySplit="3" topLeftCell="E4" activePane="bottomRight" state="frozen"/>
      <selection pane="topLeft" activeCell="I13" sqref="I13"/>
      <selection pane="topRight" activeCell="I13" sqref="I13"/>
      <selection pane="bottomLeft" activeCell="I13" sqref="I13"/>
      <selection pane="bottomRight" activeCell="O10" sqref="O10"/>
    </sheetView>
  </sheetViews>
  <sheetFormatPr defaultColWidth="9.00390625" defaultRowHeight="13.5"/>
  <cols>
    <col min="1" max="1" width="14.125" style="69" customWidth="1"/>
    <col min="2" max="2" width="3.75390625" style="69" bestFit="1" customWidth="1"/>
    <col min="3" max="4" width="10.875" style="0" customWidth="1"/>
    <col min="5" max="9" width="7.625" style="0" customWidth="1"/>
    <col min="10" max="10" width="8.375" style="0" customWidth="1"/>
    <col min="11" max="22" width="7.625" style="0" customWidth="1"/>
    <col min="23" max="23" width="38.50390625" style="68" customWidth="1"/>
    <col min="24" max="16384" width="9.00390625" style="38" customWidth="1"/>
  </cols>
  <sheetData>
    <row r="1" spans="1:23" ht="31.5" customHeight="1" thickBot="1">
      <c r="A1" s="109" t="s">
        <v>64</v>
      </c>
      <c r="B1" s="108"/>
      <c r="C1" s="169" t="s">
        <v>39</v>
      </c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07"/>
    </row>
    <row r="2" spans="1:23" ht="27.75" customHeight="1">
      <c r="A2" s="171" t="s">
        <v>17</v>
      </c>
      <c r="B2" s="172"/>
      <c r="C2" s="173" t="s">
        <v>63</v>
      </c>
      <c r="D2" s="175" t="s">
        <v>10</v>
      </c>
      <c r="E2" s="157" t="s">
        <v>18</v>
      </c>
      <c r="F2" s="158"/>
      <c r="G2" s="157" t="s">
        <v>2</v>
      </c>
      <c r="H2" s="158"/>
      <c r="I2" s="157" t="s">
        <v>3</v>
      </c>
      <c r="J2" s="158"/>
      <c r="K2" s="157" t="s">
        <v>4</v>
      </c>
      <c r="L2" s="158"/>
      <c r="M2" s="157" t="s">
        <v>19</v>
      </c>
      <c r="N2" s="158"/>
      <c r="O2" s="157" t="s">
        <v>20</v>
      </c>
      <c r="P2" s="158"/>
      <c r="Q2" s="159" t="s">
        <v>71</v>
      </c>
      <c r="R2" s="160"/>
      <c r="S2" s="161" t="s">
        <v>72</v>
      </c>
      <c r="T2" s="162"/>
      <c r="U2" s="163" t="s">
        <v>62</v>
      </c>
      <c r="V2" s="164"/>
      <c r="W2" s="165" t="s">
        <v>21</v>
      </c>
    </row>
    <row r="3" spans="1:23" ht="22.5" customHeight="1" thickBot="1">
      <c r="A3" s="167"/>
      <c r="B3" s="168"/>
      <c r="C3" s="174"/>
      <c r="D3" s="176"/>
      <c r="E3" s="106" t="s">
        <v>61</v>
      </c>
      <c r="F3" s="105" t="s">
        <v>60</v>
      </c>
      <c r="G3" s="106" t="s">
        <v>61</v>
      </c>
      <c r="H3" s="105" t="s">
        <v>60</v>
      </c>
      <c r="I3" s="106" t="s">
        <v>61</v>
      </c>
      <c r="J3" s="105" t="s">
        <v>60</v>
      </c>
      <c r="K3" s="106" t="s">
        <v>61</v>
      </c>
      <c r="L3" s="105" t="s">
        <v>60</v>
      </c>
      <c r="M3" s="106" t="s">
        <v>61</v>
      </c>
      <c r="N3" s="105" t="s">
        <v>60</v>
      </c>
      <c r="O3" s="106" t="s">
        <v>61</v>
      </c>
      <c r="P3" s="105" t="s">
        <v>60</v>
      </c>
      <c r="Q3" s="106" t="s">
        <v>61</v>
      </c>
      <c r="R3" s="105" t="s">
        <v>60</v>
      </c>
      <c r="S3" s="106" t="s">
        <v>61</v>
      </c>
      <c r="T3" s="105" t="s">
        <v>60</v>
      </c>
      <c r="U3" s="106" t="s">
        <v>61</v>
      </c>
      <c r="V3" s="105" t="s">
        <v>60</v>
      </c>
      <c r="W3" s="166"/>
    </row>
    <row r="4" spans="1:23" ht="24.75" customHeight="1">
      <c r="A4" s="104">
        <v>43678</v>
      </c>
      <c r="B4" s="119" t="s">
        <v>26</v>
      </c>
      <c r="C4" s="102">
        <f aca="true" t="shared" si="0" ref="C4:C34">SUM(E4,G4,I4,K4,M4,O4,Q4,S4,U4)</f>
        <v>0</v>
      </c>
      <c r="D4" s="101">
        <f aca="true" t="shared" si="1" ref="D4:D34">SUM(F4,H4,J4,L4,N4,P4,R4,T4,V4)</f>
        <v>0</v>
      </c>
      <c r="E4" s="98"/>
      <c r="F4" s="97"/>
      <c r="G4" s="98"/>
      <c r="H4" s="97"/>
      <c r="I4" s="98"/>
      <c r="J4" s="97"/>
      <c r="K4" s="98"/>
      <c r="L4" s="97"/>
      <c r="M4" s="98"/>
      <c r="N4" s="97"/>
      <c r="O4" s="98"/>
      <c r="P4" s="97"/>
      <c r="Q4" s="98"/>
      <c r="R4" s="97"/>
      <c r="S4" s="100"/>
      <c r="T4" s="99"/>
      <c r="U4" s="98"/>
      <c r="V4" s="97"/>
      <c r="W4" s="96"/>
    </row>
    <row r="5" spans="1:23" ht="24.75" customHeight="1">
      <c r="A5" s="95">
        <v>43679</v>
      </c>
      <c r="B5" s="118" t="s">
        <v>27</v>
      </c>
      <c r="C5" s="90">
        <f t="shared" si="0"/>
        <v>0</v>
      </c>
      <c r="D5" s="89">
        <f t="shared" si="1"/>
        <v>0</v>
      </c>
      <c r="E5" s="86"/>
      <c r="F5" s="85"/>
      <c r="G5" s="86"/>
      <c r="H5" s="85"/>
      <c r="I5" s="86"/>
      <c r="J5" s="85"/>
      <c r="K5" s="86"/>
      <c r="L5" s="85"/>
      <c r="M5" s="86"/>
      <c r="N5" s="85"/>
      <c r="O5" s="86"/>
      <c r="P5" s="85"/>
      <c r="Q5" s="86"/>
      <c r="R5" s="85"/>
      <c r="S5" s="88"/>
      <c r="T5" s="87"/>
      <c r="U5" s="86"/>
      <c r="V5" s="85"/>
      <c r="W5" s="93"/>
    </row>
    <row r="6" spans="1:23" ht="24.75" customHeight="1">
      <c r="A6" s="95">
        <v>43680</v>
      </c>
      <c r="B6" s="118" t="s">
        <v>28</v>
      </c>
      <c r="C6" s="90">
        <f t="shared" si="0"/>
        <v>0</v>
      </c>
      <c r="D6" s="89">
        <f t="shared" si="1"/>
        <v>0</v>
      </c>
      <c r="E6" s="86"/>
      <c r="F6" s="85"/>
      <c r="G6" s="86"/>
      <c r="H6" s="85"/>
      <c r="I6" s="86"/>
      <c r="J6" s="85"/>
      <c r="K6" s="86"/>
      <c r="L6" s="85"/>
      <c r="M6" s="86"/>
      <c r="N6" s="85"/>
      <c r="O6" s="86"/>
      <c r="P6" s="85"/>
      <c r="Q6" s="86"/>
      <c r="R6" s="85"/>
      <c r="S6" s="88"/>
      <c r="T6" s="87"/>
      <c r="U6" s="86"/>
      <c r="V6" s="85"/>
      <c r="W6" s="93"/>
    </row>
    <row r="7" spans="1:23" ht="24.75" customHeight="1">
      <c r="A7" s="95">
        <v>43681</v>
      </c>
      <c r="B7" s="118" t="s">
        <v>22</v>
      </c>
      <c r="C7" s="90">
        <f t="shared" si="0"/>
        <v>0</v>
      </c>
      <c r="D7" s="89">
        <f t="shared" si="1"/>
        <v>0</v>
      </c>
      <c r="E7" s="86"/>
      <c r="F7" s="85"/>
      <c r="G7" s="86"/>
      <c r="H7" s="85"/>
      <c r="I7" s="86"/>
      <c r="J7" s="85"/>
      <c r="K7" s="86"/>
      <c r="L7" s="85"/>
      <c r="M7" s="86"/>
      <c r="N7" s="85"/>
      <c r="O7" s="86"/>
      <c r="P7" s="85"/>
      <c r="Q7" s="86"/>
      <c r="R7" s="85"/>
      <c r="S7" s="88"/>
      <c r="T7" s="87"/>
      <c r="U7" s="86"/>
      <c r="V7" s="85"/>
      <c r="W7" s="93"/>
    </row>
    <row r="8" spans="1:23" ht="24.75" customHeight="1">
      <c r="A8" s="95">
        <v>43682</v>
      </c>
      <c r="B8" s="118" t="s">
        <v>23</v>
      </c>
      <c r="C8" s="90">
        <f t="shared" si="0"/>
        <v>0</v>
      </c>
      <c r="D8" s="89">
        <f t="shared" si="1"/>
        <v>0</v>
      </c>
      <c r="E8" s="86"/>
      <c r="F8" s="85"/>
      <c r="G8" s="86"/>
      <c r="H8" s="85"/>
      <c r="I8" s="86"/>
      <c r="J8" s="85"/>
      <c r="K8" s="86"/>
      <c r="L8" s="85"/>
      <c r="M8" s="86"/>
      <c r="N8" s="85"/>
      <c r="O8" s="86"/>
      <c r="P8" s="85"/>
      <c r="Q8" s="86"/>
      <c r="R8" s="85"/>
      <c r="S8" s="88"/>
      <c r="T8" s="87"/>
      <c r="U8" s="86"/>
      <c r="V8" s="85"/>
      <c r="W8" s="93"/>
    </row>
    <row r="9" spans="1:23" ht="24.75" customHeight="1">
      <c r="A9" s="95">
        <v>43683</v>
      </c>
      <c r="B9" s="118" t="s">
        <v>24</v>
      </c>
      <c r="C9" s="90">
        <f t="shared" si="0"/>
        <v>0</v>
      </c>
      <c r="D9" s="89">
        <f t="shared" si="1"/>
        <v>0</v>
      </c>
      <c r="E9" s="86"/>
      <c r="F9" s="85"/>
      <c r="G9" s="86"/>
      <c r="H9" s="85"/>
      <c r="I9" s="86"/>
      <c r="J9" s="85"/>
      <c r="K9" s="86"/>
      <c r="L9" s="85"/>
      <c r="M9" s="86"/>
      <c r="N9" s="85"/>
      <c r="O9" s="86"/>
      <c r="P9" s="85"/>
      <c r="Q9" s="86"/>
      <c r="R9" s="85"/>
      <c r="S9" s="88"/>
      <c r="T9" s="87"/>
      <c r="U9" s="86"/>
      <c r="V9" s="85"/>
      <c r="W9" s="93"/>
    </row>
    <row r="10" spans="1:23" ht="24.75" customHeight="1">
      <c r="A10" s="95">
        <v>43684</v>
      </c>
      <c r="B10" s="118" t="s">
        <v>25</v>
      </c>
      <c r="C10" s="90">
        <f t="shared" si="0"/>
        <v>0</v>
      </c>
      <c r="D10" s="89">
        <f t="shared" si="1"/>
        <v>0</v>
      </c>
      <c r="E10" s="86"/>
      <c r="F10" s="85"/>
      <c r="G10" s="86"/>
      <c r="H10" s="85"/>
      <c r="I10" s="86"/>
      <c r="J10" s="85"/>
      <c r="K10" s="86"/>
      <c r="L10" s="85"/>
      <c r="M10" s="86"/>
      <c r="N10" s="85"/>
      <c r="O10" s="86"/>
      <c r="P10" s="85"/>
      <c r="Q10" s="86"/>
      <c r="R10" s="85"/>
      <c r="S10" s="88"/>
      <c r="T10" s="87"/>
      <c r="U10" s="86"/>
      <c r="V10" s="85"/>
      <c r="W10" s="93"/>
    </row>
    <row r="11" spans="1:23" ht="24.75" customHeight="1">
      <c r="A11" s="95">
        <v>43685</v>
      </c>
      <c r="B11" s="118" t="s">
        <v>26</v>
      </c>
      <c r="C11" s="90">
        <f t="shared" si="0"/>
        <v>0</v>
      </c>
      <c r="D11" s="89">
        <f t="shared" si="1"/>
        <v>0</v>
      </c>
      <c r="E11" s="86"/>
      <c r="F11" s="85"/>
      <c r="G11" s="86"/>
      <c r="H11" s="85"/>
      <c r="I11" s="86"/>
      <c r="J11" s="85"/>
      <c r="K11" s="86"/>
      <c r="L11" s="85"/>
      <c r="M11" s="86"/>
      <c r="N11" s="85"/>
      <c r="O11" s="86"/>
      <c r="P11" s="85"/>
      <c r="Q11" s="86"/>
      <c r="R11" s="85"/>
      <c r="S11" s="88"/>
      <c r="T11" s="87"/>
      <c r="U11" s="86"/>
      <c r="V11" s="85"/>
      <c r="W11" s="93"/>
    </row>
    <row r="12" spans="1:23" ht="24.75" customHeight="1">
      <c r="A12" s="95">
        <v>43686</v>
      </c>
      <c r="B12" s="118" t="s">
        <v>27</v>
      </c>
      <c r="C12" s="90">
        <f t="shared" si="0"/>
        <v>0</v>
      </c>
      <c r="D12" s="89">
        <f t="shared" si="1"/>
        <v>0</v>
      </c>
      <c r="E12" s="86"/>
      <c r="F12" s="85"/>
      <c r="G12" s="86"/>
      <c r="H12" s="85"/>
      <c r="I12" s="86"/>
      <c r="J12" s="85"/>
      <c r="K12" s="86"/>
      <c r="L12" s="85"/>
      <c r="M12" s="86"/>
      <c r="N12" s="85"/>
      <c r="O12" s="86"/>
      <c r="P12" s="85"/>
      <c r="Q12" s="86"/>
      <c r="R12" s="85"/>
      <c r="S12" s="88"/>
      <c r="T12" s="87"/>
      <c r="U12" s="86"/>
      <c r="V12" s="85"/>
      <c r="W12" s="93"/>
    </row>
    <row r="13" spans="1:23" ht="24.75" customHeight="1">
      <c r="A13" s="95">
        <v>43687</v>
      </c>
      <c r="B13" s="118" t="s">
        <v>28</v>
      </c>
      <c r="C13" s="90">
        <f t="shared" si="0"/>
        <v>0</v>
      </c>
      <c r="D13" s="89">
        <f t="shared" si="1"/>
        <v>0</v>
      </c>
      <c r="E13" s="86"/>
      <c r="F13" s="85"/>
      <c r="G13" s="86"/>
      <c r="H13" s="85"/>
      <c r="I13" s="86"/>
      <c r="J13" s="85"/>
      <c r="K13" s="86"/>
      <c r="L13" s="85"/>
      <c r="M13" s="86"/>
      <c r="N13" s="85"/>
      <c r="O13" s="86"/>
      <c r="P13" s="85"/>
      <c r="Q13" s="86"/>
      <c r="R13" s="85"/>
      <c r="S13" s="88"/>
      <c r="T13" s="87"/>
      <c r="U13" s="86"/>
      <c r="V13" s="85"/>
      <c r="W13" s="93"/>
    </row>
    <row r="14" spans="1:23" ht="24.75" customHeight="1">
      <c r="A14" s="95">
        <v>43688</v>
      </c>
      <c r="B14" s="118" t="s">
        <v>22</v>
      </c>
      <c r="C14" s="90">
        <f t="shared" si="0"/>
        <v>0</v>
      </c>
      <c r="D14" s="89">
        <f t="shared" si="1"/>
        <v>0</v>
      </c>
      <c r="E14" s="86"/>
      <c r="F14" s="85"/>
      <c r="G14" s="86"/>
      <c r="H14" s="85"/>
      <c r="I14" s="86"/>
      <c r="J14" s="85"/>
      <c r="K14" s="86"/>
      <c r="L14" s="85"/>
      <c r="M14" s="86"/>
      <c r="N14" s="85"/>
      <c r="O14" s="86"/>
      <c r="P14" s="85"/>
      <c r="Q14" s="86"/>
      <c r="R14" s="85"/>
      <c r="S14" s="88"/>
      <c r="T14" s="87"/>
      <c r="U14" s="86"/>
      <c r="V14" s="85"/>
      <c r="W14" s="93"/>
    </row>
    <row r="15" spans="1:23" ht="24.75" customHeight="1">
      <c r="A15" s="95">
        <v>43689</v>
      </c>
      <c r="B15" s="118" t="s">
        <v>23</v>
      </c>
      <c r="C15" s="90">
        <f t="shared" si="0"/>
        <v>0</v>
      </c>
      <c r="D15" s="89">
        <f t="shared" si="1"/>
        <v>0</v>
      </c>
      <c r="E15" s="86"/>
      <c r="F15" s="85"/>
      <c r="G15" s="86"/>
      <c r="H15" s="85"/>
      <c r="I15" s="86"/>
      <c r="J15" s="85"/>
      <c r="K15" s="86"/>
      <c r="L15" s="85"/>
      <c r="M15" s="86"/>
      <c r="N15" s="85"/>
      <c r="O15" s="86"/>
      <c r="P15" s="85"/>
      <c r="Q15" s="86"/>
      <c r="R15" s="85"/>
      <c r="S15" s="88"/>
      <c r="T15" s="87"/>
      <c r="U15" s="86"/>
      <c r="V15" s="85"/>
      <c r="W15" s="93"/>
    </row>
    <row r="16" spans="1:23" ht="24.75" customHeight="1">
      <c r="A16" s="95">
        <v>43690</v>
      </c>
      <c r="B16" s="118" t="s">
        <v>24</v>
      </c>
      <c r="C16" s="90">
        <f t="shared" si="0"/>
        <v>0</v>
      </c>
      <c r="D16" s="89">
        <f t="shared" si="1"/>
        <v>0</v>
      </c>
      <c r="E16" s="86"/>
      <c r="F16" s="85"/>
      <c r="G16" s="86"/>
      <c r="H16" s="85"/>
      <c r="I16" s="86"/>
      <c r="J16" s="85"/>
      <c r="K16" s="86"/>
      <c r="L16" s="85"/>
      <c r="M16" s="86"/>
      <c r="N16" s="85"/>
      <c r="O16" s="86"/>
      <c r="P16" s="85"/>
      <c r="Q16" s="86"/>
      <c r="R16" s="85"/>
      <c r="S16" s="88"/>
      <c r="T16" s="87"/>
      <c r="U16" s="86"/>
      <c r="V16" s="85"/>
      <c r="W16" s="93"/>
    </row>
    <row r="17" spans="1:23" ht="24.75" customHeight="1">
      <c r="A17" s="95">
        <v>43691</v>
      </c>
      <c r="B17" s="118" t="s">
        <v>25</v>
      </c>
      <c r="C17" s="90">
        <f t="shared" si="0"/>
        <v>0</v>
      </c>
      <c r="D17" s="89">
        <f t="shared" si="1"/>
        <v>0</v>
      </c>
      <c r="E17" s="86"/>
      <c r="F17" s="85"/>
      <c r="G17" s="86"/>
      <c r="H17" s="85"/>
      <c r="I17" s="86"/>
      <c r="J17" s="85"/>
      <c r="K17" s="86"/>
      <c r="L17" s="85"/>
      <c r="M17" s="86"/>
      <c r="N17" s="85"/>
      <c r="O17" s="86"/>
      <c r="P17" s="85"/>
      <c r="Q17" s="86"/>
      <c r="R17" s="85"/>
      <c r="S17" s="88"/>
      <c r="T17" s="87"/>
      <c r="U17" s="86"/>
      <c r="V17" s="85"/>
      <c r="W17" s="93"/>
    </row>
    <row r="18" spans="1:23" ht="24.75" customHeight="1">
      <c r="A18" s="95">
        <v>43692</v>
      </c>
      <c r="B18" s="118" t="s">
        <v>26</v>
      </c>
      <c r="C18" s="90">
        <f t="shared" si="0"/>
        <v>0</v>
      </c>
      <c r="D18" s="89">
        <f t="shared" si="1"/>
        <v>0</v>
      </c>
      <c r="E18" s="86"/>
      <c r="F18" s="85"/>
      <c r="G18" s="86"/>
      <c r="H18" s="85"/>
      <c r="I18" s="86"/>
      <c r="J18" s="85"/>
      <c r="K18" s="86"/>
      <c r="L18" s="85"/>
      <c r="M18" s="86"/>
      <c r="N18" s="85"/>
      <c r="O18" s="86"/>
      <c r="P18" s="85"/>
      <c r="Q18" s="86"/>
      <c r="R18" s="85"/>
      <c r="S18" s="88"/>
      <c r="T18" s="87"/>
      <c r="U18" s="86"/>
      <c r="V18" s="85"/>
      <c r="W18" s="93"/>
    </row>
    <row r="19" spans="1:23" ht="24.75" customHeight="1">
      <c r="A19" s="95">
        <v>43693</v>
      </c>
      <c r="B19" s="118" t="s">
        <v>27</v>
      </c>
      <c r="C19" s="90">
        <f t="shared" si="0"/>
        <v>0</v>
      </c>
      <c r="D19" s="89">
        <f t="shared" si="1"/>
        <v>0</v>
      </c>
      <c r="E19" s="86"/>
      <c r="F19" s="85"/>
      <c r="G19" s="86"/>
      <c r="H19" s="85"/>
      <c r="I19" s="86"/>
      <c r="J19" s="85"/>
      <c r="K19" s="86"/>
      <c r="L19" s="85"/>
      <c r="M19" s="86"/>
      <c r="N19" s="85"/>
      <c r="O19" s="86"/>
      <c r="P19" s="85"/>
      <c r="Q19" s="86"/>
      <c r="R19" s="85"/>
      <c r="S19" s="88"/>
      <c r="T19" s="87"/>
      <c r="U19" s="86"/>
      <c r="V19" s="85"/>
      <c r="W19" s="93"/>
    </row>
    <row r="20" spans="1:23" ht="24.75" customHeight="1">
      <c r="A20" s="95">
        <v>43694</v>
      </c>
      <c r="B20" s="118" t="s">
        <v>28</v>
      </c>
      <c r="C20" s="90">
        <f t="shared" si="0"/>
        <v>0</v>
      </c>
      <c r="D20" s="89">
        <f t="shared" si="1"/>
        <v>0</v>
      </c>
      <c r="E20" s="86"/>
      <c r="F20" s="85"/>
      <c r="G20" s="86"/>
      <c r="H20" s="85"/>
      <c r="I20" s="86"/>
      <c r="J20" s="85"/>
      <c r="K20" s="86"/>
      <c r="L20" s="85"/>
      <c r="M20" s="86"/>
      <c r="N20" s="85"/>
      <c r="O20" s="86"/>
      <c r="P20" s="85"/>
      <c r="Q20" s="86"/>
      <c r="R20" s="85"/>
      <c r="S20" s="88"/>
      <c r="T20" s="87"/>
      <c r="U20" s="86"/>
      <c r="V20" s="85"/>
      <c r="W20" s="93"/>
    </row>
    <row r="21" spans="1:23" ht="24.75" customHeight="1">
      <c r="A21" s="95">
        <v>43695</v>
      </c>
      <c r="B21" s="118" t="s">
        <v>22</v>
      </c>
      <c r="C21" s="90">
        <f t="shared" si="0"/>
        <v>0</v>
      </c>
      <c r="D21" s="89">
        <f t="shared" si="1"/>
        <v>0</v>
      </c>
      <c r="E21" s="86"/>
      <c r="F21" s="85"/>
      <c r="G21" s="86"/>
      <c r="H21" s="85"/>
      <c r="I21" s="86"/>
      <c r="J21" s="85"/>
      <c r="K21" s="86"/>
      <c r="L21" s="85"/>
      <c r="M21" s="86"/>
      <c r="N21" s="85"/>
      <c r="O21" s="86"/>
      <c r="P21" s="85"/>
      <c r="Q21" s="86"/>
      <c r="R21" s="85"/>
      <c r="S21" s="88"/>
      <c r="T21" s="87"/>
      <c r="U21" s="86"/>
      <c r="V21" s="85"/>
      <c r="W21" s="93"/>
    </row>
    <row r="22" spans="1:23" ht="24.75" customHeight="1">
      <c r="A22" s="95">
        <v>43696</v>
      </c>
      <c r="B22" s="118" t="s">
        <v>23</v>
      </c>
      <c r="C22" s="90">
        <f t="shared" si="0"/>
        <v>0</v>
      </c>
      <c r="D22" s="89">
        <f t="shared" si="1"/>
        <v>0</v>
      </c>
      <c r="E22" s="86"/>
      <c r="F22" s="85"/>
      <c r="G22" s="86"/>
      <c r="H22" s="85"/>
      <c r="I22" s="86"/>
      <c r="J22" s="85"/>
      <c r="K22" s="86"/>
      <c r="L22" s="85"/>
      <c r="M22" s="86"/>
      <c r="N22" s="85"/>
      <c r="O22" s="86"/>
      <c r="P22" s="85"/>
      <c r="Q22" s="86"/>
      <c r="R22" s="85"/>
      <c r="S22" s="88"/>
      <c r="T22" s="87"/>
      <c r="U22" s="86"/>
      <c r="V22" s="85"/>
      <c r="W22" s="93"/>
    </row>
    <row r="23" spans="1:23" ht="24.75" customHeight="1">
      <c r="A23" s="95">
        <v>43697</v>
      </c>
      <c r="B23" s="118" t="s">
        <v>24</v>
      </c>
      <c r="C23" s="90">
        <f t="shared" si="0"/>
        <v>0</v>
      </c>
      <c r="D23" s="89">
        <f t="shared" si="1"/>
        <v>0</v>
      </c>
      <c r="E23" s="86"/>
      <c r="F23" s="85"/>
      <c r="G23" s="86"/>
      <c r="H23" s="85"/>
      <c r="I23" s="86"/>
      <c r="J23" s="85"/>
      <c r="K23" s="86"/>
      <c r="L23" s="85"/>
      <c r="M23" s="86"/>
      <c r="N23" s="85"/>
      <c r="O23" s="86"/>
      <c r="P23" s="85"/>
      <c r="Q23" s="86"/>
      <c r="R23" s="85"/>
      <c r="S23" s="88"/>
      <c r="T23" s="87"/>
      <c r="U23" s="86"/>
      <c r="V23" s="85"/>
      <c r="W23" s="93"/>
    </row>
    <row r="24" spans="1:23" ht="24.75" customHeight="1">
      <c r="A24" s="95">
        <v>43698</v>
      </c>
      <c r="B24" s="118" t="s">
        <v>25</v>
      </c>
      <c r="C24" s="90">
        <f t="shared" si="0"/>
        <v>0</v>
      </c>
      <c r="D24" s="89">
        <f t="shared" si="1"/>
        <v>0</v>
      </c>
      <c r="E24" s="86"/>
      <c r="F24" s="85"/>
      <c r="G24" s="86"/>
      <c r="H24" s="85"/>
      <c r="I24" s="86"/>
      <c r="J24" s="85"/>
      <c r="K24" s="86"/>
      <c r="L24" s="85"/>
      <c r="M24" s="86"/>
      <c r="N24" s="85"/>
      <c r="O24" s="86"/>
      <c r="P24" s="85"/>
      <c r="Q24" s="86"/>
      <c r="R24" s="85"/>
      <c r="S24" s="88"/>
      <c r="T24" s="87"/>
      <c r="U24" s="86"/>
      <c r="V24" s="85"/>
      <c r="W24" s="93"/>
    </row>
    <row r="25" spans="1:23" ht="24.75" customHeight="1">
      <c r="A25" s="95">
        <v>43699</v>
      </c>
      <c r="B25" s="118" t="s">
        <v>26</v>
      </c>
      <c r="C25" s="90">
        <f t="shared" si="0"/>
        <v>0</v>
      </c>
      <c r="D25" s="89">
        <f t="shared" si="1"/>
        <v>0</v>
      </c>
      <c r="E25" s="86"/>
      <c r="F25" s="85"/>
      <c r="G25" s="86"/>
      <c r="H25" s="85"/>
      <c r="I25" s="86"/>
      <c r="J25" s="85"/>
      <c r="K25" s="86"/>
      <c r="L25" s="85"/>
      <c r="M25" s="86"/>
      <c r="N25" s="85"/>
      <c r="O25" s="86"/>
      <c r="P25" s="85"/>
      <c r="Q25" s="86"/>
      <c r="R25" s="85"/>
      <c r="S25" s="88"/>
      <c r="T25" s="87"/>
      <c r="U25" s="86"/>
      <c r="V25" s="85"/>
      <c r="W25" s="93"/>
    </row>
    <row r="26" spans="1:23" ht="24.75" customHeight="1">
      <c r="A26" s="95">
        <v>43700</v>
      </c>
      <c r="B26" s="118" t="s">
        <v>27</v>
      </c>
      <c r="C26" s="90">
        <f t="shared" si="0"/>
        <v>0</v>
      </c>
      <c r="D26" s="89">
        <f t="shared" si="1"/>
        <v>0</v>
      </c>
      <c r="E26" s="86"/>
      <c r="F26" s="85"/>
      <c r="G26" s="86"/>
      <c r="H26" s="85"/>
      <c r="I26" s="86"/>
      <c r="J26" s="85"/>
      <c r="K26" s="86"/>
      <c r="L26" s="85"/>
      <c r="M26" s="86"/>
      <c r="N26" s="85"/>
      <c r="O26" s="86"/>
      <c r="P26" s="85"/>
      <c r="Q26" s="86"/>
      <c r="R26" s="85"/>
      <c r="S26" s="88"/>
      <c r="T26" s="87"/>
      <c r="U26" s="86"/>
      <c r="V26" s="85"/>
      <c r="W26" s="93"/>
    </row>
    <row r="27" spans="1:23" ht="24.75" customHeight="1">
      <c r="A27" s="95">
        <v>43701</v>
      </c>
      <c r="B27" s="118" t="s">
        <v>28</v>
      </c>
      <c r="C27" s="90">
        <f t="shared" si="0"/>
        <v>0</v>
      </c>
      <c r="D27" s="89">
        <f t="shared" si="1"/>
        <v>0</v>
      </c>
      <c r="E27" s="86"/>
      <c r="F27" s="85"/>
      <c r="G27" s="86"/>
      <c r="H27" s="85"/>
      <c r="I27" s="86"/>
      <c r="J27" s="85"/>
      <c r="K27" s="86"/>
      <c r="L27" s="85"/>
      <c r="M27" s="86"/>
      <c r="N27" s="85"/>
      <c r="O27" s="86"/>
      <c r="P27" s="85"/>
      <c r="Q27" s="86"/>
      <c r="R27" s="85"/>
      <c r="S27" s="88"/>
      <c r="T27" s="87"/>
      <c r="U27" s="86"/>
      <c r="V27" s="85"/>
      <c r="W27" s="93"/>
    </row>
    <row r="28" spans="1:23" ht="24.75" customHeight="1">
      <c r="A28" s="95">
        <v>43702</v>
      </c>
      <c r="B28" s="118" t="s">
        <v>22</v>
      </c>
      <c r="C28" s="90">
        <f t="shared" si="0"/>
        <v>0</v>
      </c>
      <c r="D28" s="89">
        <f t="shared" si="1"/>
        <v>0</v>
      </c>
      <c r="E28" s="86"/>
      <c r="F28" s="85"/>
      <c r="G28" s="86"/>
      <c r="H28" s="85"/>
      <c r="I28" s="86"/>
      <c r="J28" s="85"/>
      <c r="K28" s="86"/>
      <c r="L28" s="85"/>
      <c r="M28" s="86"/>
      <c r="N28" s="85"/>
      <c r="O28" s="86"/>
      <c r="P28" s="85"/>
      <c r="Q28" s="86"/>
      <c r="R28" s="85"/>
      <c r="S28" s="88"/>
      <c r="T28" s="87"/>
      <c r="U28" s="86"/>
      <c r="V28" s="85"/>
      <c r="W28" s="93"/>
    </row>
    <row r="29" spans="1:23" ht="24.75" customHeight="1">
      <c r="A29" s="95">
        <v>43703</v>
      </c>
      <c r="B29" s="118" t="s">
        <v>23</v>
      </c>
      <c r="C29" s="90">
        <f t="shared" si="0"/>
        <v>0</v>
      </c>
      <c r="D29" s="89">
        <f t="shared" si="1"/>
        <v>0</v>
      </c>
      <c r="E29" s="86"/>
      <c r="F29" s="85"/>
      <c r="G29" s="86"/>
      <c r="H29" s="85"/>
      <c r="I29" s="86"/>
      <c r="J29" s="85"/>
      <c r="K29" s="86"/>
      <c r="L29" s="85"/>
      <c r="M29" s="86"/>
      <c r="N29" s="85"/>
      <c r="O29" s="86"/>
      <c r="P29" s="85"/>
      <c r="Q29" s="86"/>
      <c r="R29" s="85"/>
      <c r="S29" s="88"/>
      <c r="T29" s="87"/>
      <c r="U29" s="86"/>
      <c r="V29" s="85"/>
      <c r="W29" s="93"/>
    </row>
    <row r="30" spans="1:23" ht="24.75" customHeight="1">
      <c r="A30" s="95">
        <v>43704</v>
      </c>
      <c r="B30" s="118" t="s">
        <v>24</v>
      </c>
      <c r="C30" s="90">
        <f t="shared" si="0"/>
        <v>0</v>
      </c>
      <c r="D30" s="89">
        <f t="shared" si="1"/>
        <v>0</v>
      </c>
      <c r="E30" s="86"/>
      <c r="F30" s="85"/>
      <c r="G30" s="86"/>
      <c r="H30" s="85"/>
      <c r="I30" s="86"/>
      <c r="J30" s="85"/>
      <c r="K30" s="86"/>
      <c r="L30" s="85"/>
      <c r="M30" s="86"/>
      <c r="N30" s="85"/>
      <c r="O30" s="86"/>
      <c r="P30" s="85"/>
      <c r="Q30" s="86"/>
      <c r="R30" s="85"/>
      <c r="S30" s="88"/>
      <c r="T30" s="87"/>
      <c r="U30" s="86"/>
      <c r="V30" s="85"/>
      <c r="W30" s="93"/>
    </row>
    <row r="31" spans="1:23" ht="24.75" customHeight="1">
      <c r="A31" s="95">
        <v>43705</v>
      </c>
      <c r="B31" s="118" t="s">
        <v>25</v>
      </c>
      <c r="C31" s="90">
        <f t="shared" si="0"/>
        <v>0</v>
      </c>
      <c r="D31" s="89">
        <f t="shared" si="1"/>
        <v>0</v>
      </c>
      <c r="E31" s="86"/>
      <c r="F31" s="85"/>
      <c r="G31" s="86"/>
      <c r="H31" s="85"/>
      <c r="I31" s="86"/>
      <c r="J31" s="85"/>
      <c r="K31" s="86"/>
      <c r="L31" s="85"/>
      <c r="M31" s="86"/>
      <c r="N31" s="85"/>
      <c r="O31" s="86"/>
      <c r="P31" s="85"/>
      <c r="Q31" s="86"/>
      <c r="R31" s="85"/>
      <c r="S31" s="88"/>
      <c r="T31" s="87"/>
      <c r="U31" s="86"/>
      <c r="V31" s="85"/>
      <c r="W31" s="93"/>
    </row>
    <row r="32" spans="1:23" ht="24.75" customHeight="1">
      <c r="A32" s="95">
        <v>43706</v>
      </c>
      <c r="B32" s="118" t="s">
        <v>26</v>
      </c>
      <c r="C32" s="90">
        <f t="shared" si="0"/>
        <v>0</v>
      </c>
      <c r="D32" s="89">
        <f t="shared" si="1"/>
        <v>0</v>
      </c>
      <c r="E32" s="86"/>
      <c r="F32" s="85"/>
      <c r="G32" s="86"/>
      <c r="H32" s="85"/>
      <c r="I32" s="86"/>
      <c r="J32" s="85"/>
      <c r="K32" s="86"/>
      <c r="L32" s="85"/>
      <c r="M32" s="86"/>
      <c r="N32" s="85"/>
      <c r="O32" s="86"/>
      <c r="P32" s="85"/>
      <c r="Q32" s="86"/>
      <c r="R32" s="85"/>
      <c r="S32" s="88"/>
      <c r="T32" s="87"/>
      <c r="U32" s="86"/>
      <c r="V32" s="85"/>
      <c r="W32" s="93"/>
    </row>
    <row r="33" spans="1:23" ht="24.75" customHeight="1">
      <c r="A33" s="95">
        <v>43707</v>
      </c>
      <c r="B33" s="118" t="s">
        <v>27</v>
      </c>
      <c r="C33" s="90">
        <f t="shared" si="0"/>
        <v>0</v>
      </c>
      <c r="D33" s="89">
        <f t="shared" si="1"/>
        <v>0</v>
      </c>
      <c r="E33" s="86"/>
      <c r="F33" s="85"/>
      <c r="G33" s="86"/>
      <c r="H33" s="85"/>
      <c r="I33" s="86"/>
      <c r="J33" s="85"/>
      <c r="K33" s="86"/>
      <c r="L33" s="85"/>
      <c r="M33" s="86"/>
      <c r="N33" s="85"/>
      <c r="O33" s="86"/>
      <c r="P33" s="85"/>
      <c r="Q33" s="86"/>
      <c r="R33" s="85"/>
      <c r="S33" s="88"/>
      <c r="T33" s="87"/>
      <c r="U33" s="86"/>
      <c r="V33" s="85"/>
      <c r="W33" s="93"/>
    </row>
    <row r="34" spans="1:23" ht="24.75" customHeight="1" thickBot="1">
      <c r="A34" s="92">
        <v>43708</v>
      </c>
      <c r="B34" s="117" t="s">
        <v>28</v>
      </c>
      <c r="C34" s="90">
        <f t="shared" si="0"/>
        <v>0</v>
      </c>
      <c r="D34" s="89">
        <f t="shared" si="1"/>
        <v>0</v>
      </c>
      <c r="E34" s="86"/>
      <c r="F34" s="85"/>
      <c r="G34" s="86"/>
      <c r="H34" s="85"/>
      <c r="I34" s="86"/>
      <c r="J34" s="85"/>
      <c r="K34" s="86"/>
      <c r="L34" s="85"/>
      <c r="M34" s="86"/>
      <c r="N34" s="85"/>
      <c r="O34" s="86"/>
      <c r="P34" s="85"/>
      <c r="Q34" s="86"/>
      <c r="R34" s="85"/>
      <c r="S34" s="88"/>
      <c r="T34" s="87"/>
      <c r="U34" s="86"/>
      <c r="V34" s="85"/>
      <c r="W34" s="84"/>
    </row>
    <row r="35" spans="1:23" ht="24.75" customHeight="1" thickBot="1">
      <c r="A35" s="167"/>
      <c r="B35" s="168"/>
      <c r="C35" s="111">
        <f aca="true" t="shared" si="2" ref="C35:V35">SUM(C4:C34)</f>
        <v>0</v>
      </c>
      <c r="D35" s="83">
        <f t="shared" si="2"/>
        <v>0</v>
      </c>
      <c r="E35" s="111">
        <f t="shared" si="2"/>
        <v>0</v>
      </c>
      <c r="F35" s="83">
        <f t="shared" si="2"/>
        <v>0</v>
      </c>
      <c r="G35" s="111">
        <f t="shared" si="2"/>
        <v>0</v>
      </c>
      <c r="H35" s="83">
        <f t="shared" si="2"/>
        <v>0</v>
      </c>
      <c r="I35" s="111">
        <f t="shared" si="2"/>
        <v>0</v>
      </c>
      <c r="J35" s="83">
        <f t="shared" si="2"/>
        <v>0</v>
      </c>
      <c r="K35" s="111">
        <f t="shared" si="2"/>
        <v>0</v>
      </c>
      <c r="L35" s="83">
        <f t="shared" si="2"/>
        <v>0</v>
      </c>
      <c r="M35" s="111">
        <f t="shared" si="2"/>
        <v>0</v>
      </c>
      <c r="N35" s="83">
        <f t="shared" si="2"/>
        <v>0</v>
      </c>
      <c r="O35" s="111">
        <f t="shared" si="2"/>
        <v>0</v>
      </c>
      <c r="P35" s="83">
        <f t="shared" si="2"/>
        <v>0</v>
      </c>
      <c r="Q35" s="111">
        <f t="shared" si="2"/>
        <v>0</v>
      </c>
      <c r="R35" s="83">
        <f t="shared" si="2"/>
        <v>0</v>
      </c>
      <c r="S35" s="111">
        <f t="shared" si="2"/>
        <v>0</v>
      </c>
      <c r="T35" s="83">
        <f t="shared" si="2"/>
        <v>0</v>
      </c>
      <c r="U35" s="111">
        <f t="shared" si="2"/>
        <v>0</v>
      </c>
      <c r="V35" s="83">
        <f t="shared" si="2"/>
        <v>0</v>
      </c>
      <c r="W35" s="110"/>
    </row>
    <row r="36" spans="1:2" ht="13.5">
      <c r="A36" s="78"/>
      <c r="B36" s="78"/>
    </row>
    <row r="37" spans="1:2" ht="13.5">
      <c r="A37" s="78"/>
      <c r="B37" s="78"/>
    </row>
    <row r="38" spans="1:4" ht="13.5">
      <c r="A38" s="78"/>
      <c r="B38" s="78"/>
      <c r="C38" s="79"/>
      <c r="D38" s="79"/>
    </row>
    <row r="39" spans="1:2" ht="13.5">
      <c r="A39" s="78"/>
      <c r="B39" s="78"/>
    </row>
    <row r="40" spans="1:23" s="74" customFormat="1" ht="13.5">
      <c r="A40" s="73"/>
      <c r="B40" s="73"/>
      <c r="C40" s="76"/>
      <c r="D40" s="76"/>
      <c r="E40" s="76"/>
      <c r="F40" s="76"/>
      <c r="G40" s="76"/>
      <c r="H40" s="76"/>
      <c r="I40" s="76"/>
      <c r="J40" s="76"/>
      <c r="K40" s="76"/>
      <c r="L40" s="77"/>
      <c r="M40" s="76"/>
      <c r="N40" s="76"/>
      <c r="O40" s="76"/>
      <c r="P40" s="76"/>
      <c r="Q40" s="76"/>
      <c r="R40" s="77"/>
      <c r="S40" s="76"/>
      <c r="T40" s="76"/>
      <c r="U40" s="76"/>
      <c r="V40" s="76"/>
      <c r="W40" s="75"/>
    </row>
    <row r="41" spans="1:23" s="74" customFormat="1" ht="13.5">
      <c r="A41" s="73"/>
      <c r="B41" s="73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5"/>
    </row>
    <row r="42" spans="1:23" s="74" customFormat="1" ht="13.5">
      <c r="A42" s="73"/>
      <c r="B42" s="73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5"/>
    </row>
    <row r="43" spans="1:23" s="70" customFormat="1" ht="13.5">
      <c r="A43" s="73"/>
      <c r="B43" s="73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1"/>
    </row>
  </sheetData>
  <sheetProtection/>
  <mergeCells count="15">
    <mergeCell ref="C1:V1"/>
    <mergeCell ref="A2:B3"/>
    <mergeCell ref="C2:C3"/>
    <mergeCell ref="D2:D3"/>
    <mergeCell ref="E2:F2"/>
    <mergeCell ref="G2:H2"/>
    <mergeCell ref="I2:J2"/>
    <mergeCell ref="K2:L2"/>
    <mergeCell ref="M2:N2"/>
    <mergeCell ref="O2:P2"/>
    <mergeCell ref="Q2:R2"/>
    <mergeCell ref="S2:T2"/>
    <mergeCell ref="U2:V2"/>
    <mergeCell ref="W2:W3"/>
    <mergeCell ref="A35:B35"/>
  </mergeCells>
  <printOptions horizontalCentered="1" verticalCentered="1"/>
  <pageMargins left="0.16" right="0.17" top="0.1968503937007874" bottom="0.1968503937007874" header="0.1968503937007874" footer="0.1968503937007874"/>
  <pageSetup fitToHeight="4"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W42"/>
  <sheetViews>
    <sheetView view="pageBreakPreview" zoomScale="70" zoomScaleSheetLayoutView="70" zoomScalePageLayoutView="0" workbookViewId="0" topLeftCell="A1">
      <pane xSplit="4" ySplit="3" topLeftCell="E4" activePane="bottomRight" state="frozen"/>
      <selection pane="topLeft" activeCell="I13" sqref="I13"/>
      <selection pane="topRight" activeCell="I13" sqref="I13"/>
      <selection pane="bottomLeft" activeCell="I13" sqref="I13"/>
      <selection pane="bottomRight" activeCell="U15" sqref="U15"/>
    </sheetView>
  </sheetViews>
  <sheetFormatPr defaultColWidth="9.00390625" defaultRowHeight="13.5"/>
  <cols>
    <col min="1" max="1" width="14.125" style="69" customWidth="1"/>
    <col min="2" max="2" width="3.75390625" style="69" bestFit="1" customWidth="1"/>
    <col min="3" max="4" width="10.875" style="0" customWidth="1"/>
    <col min="5" max="9" width="7.625" style="0" customWidth="1"/>
    <col min="10" max="10" width="8.375" style="0" customWidth="1"/>
    <col min="11" max="22" width="7.625" style="0" customWidth="1"/>
    <col min="23" max="23" width="38.50390625" style="68" customWidth="1"/>
    <col min="24" max="16384" width="9.00390625" style="38" customWidth="1"/>
  </cols>
  <sheetData>
    <row r="1" spans="1:23" ht="31.5" customHeight="1" thickBot="1">
      <c r="A1" s="109" t="s">
        <v>64</v>
      </c>
      <c r="B1" s="108"/>
      <c r="C1" s="169" t="s">
        <v>39</v>
      </c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07"/>
    </row>
    <row r="2" spans="1:23" ht="27.75" customHeight="1">
      <c r="A2" s="171" t="s">
        <v>17</v>
      </c>
      <c r="B2" s="172"/>
      <c r="C2" s="173" t="s">
        <v>63</v>
      </c>
      <c r="D2" s="175" t="s">
        <v>10</v>
      </c>
      <c r="E2" s="157" t="s">
        <v>18</v>
      </c>
      <c r="F2" s="158"/>
      <c r="G2" s="157" t="s">
        <v>2</v>
      </c>
      <c r="H2" s="158"/>
      <c r="I2" s="157" t="s">
        <v>3</v>
      </c>
      <c r="J2" s="158"/>
      <c r="K2" s="157" t="s">
        <v>4</v>
      </c>
      <c r="L2" s="158"/>
      <c r="M2" s="157" t="s">
        <v>19</v>
      </c>
      <c r="N2" s="158"/>
      <c r="O2" s="157" t="s">
        <v>20</v>
      </c>
      <c r="P2" s="158"/>
      <c r="Q2" s="159" t="s">
        <v>71</v>
      </c>
      <c r="R2" s="160"/>
      <c r="S2" s="161" t="s">
        <v>72</v>
      </c>
      <c r="T2" s="162"/>
      <c r="U2" s="163" t="s">
        <v>62</v>
      </c>
      <c r="V2" s="164"/>
      <c r="W2" s="165" t="s">
        <v>21</v>
      </c>
    </row>
    <row r="3" spans="1:23" ht="22.5" customHeight="1" thickBot="1">
      <c r="A3" s="167"/>
      <c r="B3" s="168"/>
      <c r="C3" s="174"/>
      <c r="D3" s="176"/>
      <c r="E3" s="106" t="s">
        <v>61</v>
      </c>
      <c r="F3" s="105" t="s">
        <v>60</v>
      </c>
      <c r="G3" s="106" t="s">
        <v>61</v>
      </c>
      <c r="H3" s="105" t="s">
        <v>60</v>
      </c>
      <c r="I3" s="106" t="s">
        <v>61</v>
      </c>
      <c r="J3" s="105" t="s">
        <v>60</v>
      </c>
      <c r="K3" s="106" t="s">
        <v>61</v>
      </c>
      <c r="L3" s="105" t="s">
        <v>60</v>
      </c>
      <c r="M3" s="106" t="s">
        <v>61</v>
      </c>
      <c r="N3" s="105" t="s">
        <v>60</v>
      </c>
      <c r="O3" s="106" t="s">
        <v>61</v>
      </c>
      <c r="P3" s="105" t="s">
        <v>60</v>
      </c>
      <c r="Q3" s="106" t="s">
        <v>61</v>
      </c>
      <c r="R3" s="105" t="s">
        <v>60</v>
      </c>
      <c r="S3" s="106" t="s">
        <v>61</v>
      </c>
      <c r="T3" s="105" t="s">
        <v>60</v>
      </c>
      <c r="U3" s="106" t="s">
        <v>61</v>
      </c>
      <c r="V3" s="105" t="s">
        <v>60</v>
      </c>
      <c r="W3" s="166"/>
    </row>
    <row r="4" spans="1:23" ht="24.75" customHeight="1">
      <c r="A4" s="104">
        <v>43709</v>
      </c>
      <c r="B4" s="119" t="s">
        <v>22</v>
      </c>
      <c r="C4" s="102">
        <f aca="true" t="shared" si="0" ref="C4:C33">SUM(E4,G4,I4,K4,M4,O4,Q4,S4,U4)</f>
        <v>0</v>
      </c>
      <c r="D4" s="101">
        <f aca="true" t="shared" si="1" ref="D4:D33">SUM(F4,H4,J4,L4,N4,P4,R4,T4,V4)</f>
        <v>0</v>
      </c>
      <c r="E4" s="98"/>
      <c r="F4" s="97"/>
      <c r="G4" s="98"/>
      <c r="H4" s="97"/>
      <c r="I4" s="98"/>
      <c r="J4" s="97"/>
      <c r="K4" s="98"/>
      <c r="L4" s="97"/>
      <c r="M4" s="98"/>
      <c r="N4" s="97"/>
      <c r="O4" s="98"/>
      <c r="P4" s="97"/>
      <c r="Q4" s="98"/>
      <c r="R4" s="97"/>
      <c r="S4" s="100"/>
      <c r="T4" s="99"/>
      <c r="U4" s="98"/>
      <c r="V4" s="97"/>
      <c r="W4" s="96"/>
    </row>
    <row r="5" spans="1:23" ht="24.75" customHeight="1">
      <c r="A5" s="95">
        <v>43710</v>
      </c>
      <c r="B5" s="118" t="s">
        <v>23</v>
      </c>
      <c r="C5" s="90">
        <f t="shared" si="0"/>
        <v>0</v>
      </c>
      <c r="D5" s="89">
        <f t="shared" si="1"/>
        <v>0</v>
      </c>
      <c r="E5" s="86"/>
      <c r="F5" s="85"/>
      <c r="G5" s="86"/>
      <c r="H5" s="85"/>
      <c r="I5" s="86"/>
      <c r="J5" s="85"/>
      <c r="K5" s="86"/>
      <c r="L5" s="85"/>
      <c r="M5" s="86"/>
      <c r="N5" s="85"/>
      <c r="O5" s="86"/>
      <c r="P5" s="85"/>
      <c r="Q5" s="86"/>
      <c r="R5" s="85"/>
      <c r="S5" s="88"/>
      <c r="T5" s="87"/>
      <c r="U5" s="86"/>
      <c r="V5" s="85"/>
      <c r="W5" s="93"/>
    </row>
    <row r="6" spans="1:23" ht="24.75" customHeight="1">
      <c r="A6" s="95">
        <v>43711</v>
      </c>
      <c r="B6" s="118" t="s">
        <v>24</v>
      </c>
      <c r="C6" s="90">
        <f t="shared" si="0"/>
        <v>0</v>
      </c>
      <c r="D6" s="89">
        <f t="shared" si="1"/>
        <v>0</v>
      </c>
      <c r="E6" s="86"/>
      <c r="F6" s="85"/>
      <c r="G6" s="86"/>
      <c r="H6" s="85"/>
      <c r="I6" s="86"/>
      <c r="J6" s="85"/>
      <c r="K6" s="86"/>
      <c r="L6" s="85"/>
      <c r="M6" s="86"/>
      <c r="N6" s="85"/>
      <c r="O6" s="86"/>
      <c r="P6" s="85"/>
      <c r="Q6" s="86"/>
      <c r="R6" s="85"/>
      <c r="S6" s="88"/>
      <c r="T6" s="87"/>
      <c r="U6" s="86"/>
      <c r="V6" s="85"/>
      <c r="W6" s="93"/>
    </row>
    <row r="7" spans="1:23" ht="24.75" customHeight="1">
      <c r="A7" s="95">
        <v>43712</v>
      </c>
      <c r="B7" s="118" t="s">
        <v>25</v>
      </c>
      <c r="C7" s="90">
        <f t="shared" si="0"/>
        <v>0</v>
      </c>
      <c r="D7" s="89">
        <f t="shared" si="1"/>
        <v>0</v>
      </c>
      <c r="E7" s="86"/>
      <c r="F7" s="85"/>
      <c r="G7" s="86"/>
      <c r="H7" s="85"/>
      <c r="I7" s="86"/>
      <c r="J7" s="85"/>
      <c r="K7" s="86"/>
      <c r="L7" s="85"/>
      <c r="M7" s="86"/>
      <c r="N7" s="85"/>
      <c r="O7" s="86"/>
      <c r="P7" s="85"/>
      <c r="Q7" s="86"/>
      <c r="R7" s="85"/>
      <c r="S7" s="88"/>
      <c r="T7" s="87"/>
      <c r="U7" s="86"/>
      <c r="V7" s="85"/>
      <c r="W7" s="93"/>
    </row>
    <row r="8" spans="1:23" ht="24.75" customHeight="1">
      <c r="A8" s="95">
        <v>43713</v>
      </c>
      <c r="B8" s="118" t="s">
        <v>26</v>
      </c>
      <c r="C8" s="90">
        <f t="shared" si="0"/>
        <v>0</v>
      </c>
      <c r="D8" s="89">
        <f t="shared" si="1"/>
        <v>0</v>
      </c>
      <c r="E8" s="86"/>
      <c r="F8" s="85"/>
      <c r="G8" s="86"/>
      <c r="H8" s="85"/>
      <c r="I8" s="86"/>
      <c r="J8" s="85"/>
      <c r="K8" s="86"/>
      <c r="L8" s="85"/>
      <c r="M8" s="86"/>
      <c r="N8" s="85"/>
      <c r="O8" s="86"/>
      <c r="P8" s="85"/>
      <c r="Q8" s="86"/>
      <c r="R8" s="85"/>
      <c r="S8" s="88"/>
      <c r="T8" s="87"/>
      <c r="U8" s="86"/>
      <c r="V8" s="85"/>
      <c r="W8" s="93"/>
    </row>
    <row r="9" spans="1:23" ht="24.75" customHeight="1">
      <c r="A9" s="95">
        <v>43714</v>
      </c>
      <c r="B9" s="118" t="s">
        <v>27</v>
      </c>
      <c r="C9" s="90">
        <f t="shared" si="0"/>
        <v>0</v>
      </c>
      <c r="D9" s="89">
        <f t="shared" si="1"/>
        <v>0</v>
      </c>
      <c r="E9" s="86"/>
      <c r="F9" s="85"/>
      <c r="G9" s="86"/>
      <c r="H9" s="85"/>
      <c r="I9" s="86"/>
      <c r="J9" s="85"/>
      <c r="K9" s="86"/>
      <c r="L9" s="85"/>
      <c r="M9" s="86"/>
      <c r="N9" s="85"/>
      <c r="O9" s="86"/>
      <c r="P9" s="85"/>
      <c r="Q9" s="86"/>
      <c r="R9" s="85"/>
      <c r="S9" s="88"/>
      <c r="T9" s="87"/>
      <c r="U9" s="86"/>
      <c r="V9" s="85"/>
      <c r="W9" s="93"/>
    </row>
    <row r="10" spans="1:23" ht="24.75" customHeight="1">
      <c r="A10" s="95">
        <v>43715</v>
      </c>
      <c r="B10" s="118" t="s">
        <v>28</v>
      </c>
      <c r="C10" s="90">
        <f t="shared" si="0"/>
        <v>0</v>
      </c>
      <c r="D10" s="89">
        <f t="shared" si="1"/>
        <v>0</v>
      </c>
      <c r="E10" s="86"/>
      <c r="F10" s="85"/>
      <c r="G10" s="86"/>
      <c r="H10" s="85"/>
      <c r="I10" s="86"/>
      <c r="J10" s="85"/>
      <c r="K10" s="86"/>
      <c r="L10" s="85"/>
      <c r="M10" s="86"/>
      <c r="N10" s="85"/>
      <c r="O10" s="86"/>
      <c r="P10" s="85"/>
      <c r="Q10" s="86"/>
      <c r="R10" s="85"/>
      <c r="S10" s="88"/>
      <c r="T10" s="87"/>
      <c r="U10" s="86"/>
      <c r="V10" s="85"/>
      <c r="W10" s="93"/>
    </row>
    <row r="11" spans="1:23" ht="24.75" customHeight="1">
      <c r="A11" s="95">
        <v>43716</v>
      </c>
      <c r="B11" s="118" t="s">
        <v>22</v>
      </c>
      <c r="C11" s="90">
        <f t="shared" si="0"/>
        <v>0</v>
      </c>
      <c r="D11" s="89">
        <f t="shared" si="1"/>
        <v>0</v>
      </c>
      <c r="E11" s="86"/>
      <c r="F11" s="85"/>
      <c r="G11" s="86"/>
      <c r="H11" s="85"/>
      <c r="I11" s="86"/>
      <c r="J11" s="85"/>
      <c r="K11" s="86"/>
      <c r="L11" s="85"/>
      <c r="M11" s="86"/>
      <c r="N11" s="85"/>
      <c r="O11" s="86"/>
      <c r="P11" s="85"/>
      <c r="Q11" s="86"/>
      <c r="R11" s="85"/>
      <c r="S11" s="88"/>
      <c r="T11" s="87"/>
      <c r="U11" s="86"/>
      <c r="V11" s="85"/>
      <c r="W11" s="93"/>
    </row>
    <row r="12" spans="1:23" ht="24.75" customHeight="1">
      <c r="A12" s="95">
        <v>43717</v>
      </c>
      <c r="B12" s="118" t="s">
        <v>23</v>
      </c>
      <c r="C12" s="90">
        <f t="shared" si="0"/>
        <v>0</v>
      </c>
      <c r="D12" s="89">
        <f t="shared" si="1"/>
        <v>0</v>
      </c>
      <c r="E12" s="86"/>
      <c r="F12" s="85"/>
      <c r="G12" s="86"/>
      <c r="H12" s="85"/>
      <c r="I12" s="86"/>
      <c r="J12" s="85"/>
      <c r="K12" s="86"/>
      <c r="L12" s="85"/>
      <c r="M12" s="86"/>
      <c r="N12" s="85"/>
      <c r="O12" s="86"/>
      <c r="P12" s="85"/>
      <c r="Q12" s="86"/>
      <c r="R12" s="85"/>
      <c r="S12" s="88"/>
      <c r="T12" s="87"/>
      <c r="U12" s="86"/>
      <c r="V12" s="85"/>
      <c r="W12" s="93"/>
    </row>
    <row r="13" spans="1:23" ht="24.75" customHeight="1">
      <c r="A13" s="95">
        <v>43718</v>
      </c>
      <c r="B13" s="118" t="s">
        <v>24</v>
      </c>
      <c r="C13" s="90">
        <f t="shared" si="0"/>
        <v>0</v>
      </c>
      <c r="D13" s="89">
        <f t="shared" si="1"/>
        <v>0</v>
      </c>
      <c r="E13" s="86"/>
      <c r="F13" s="85"/>
      <c r="G13" s="86"/>
      <c r="H13" s="85"/>
      <c r="I13" s="86"/>
      <c r="J13" s="85"/>
      <c r="K13" s="86"/>
      <c r="L13" s="85"/>
      <c r="M13" s="86"/>
      <c r="N13" s="85"/>
      <c r="O13" s="86"/>
      <c r="P13" s="85"/>
      <c r="Q13" s="86"/>
      <c r="R13" s="85"/>
      <c r="S13" s="88"/>
      <c r="T13" s="87"/>
      <c r="U13" s="86"/>
      <c r="V13" s="85"/>
      <c r="W13" s="93"/>
    </row>
    <row r="14" spans="1:23" ht="24.75" customHeight="1">
      <c r="A14" s="95">
        <v>43719</v>
      </c>
      <c r="B14" s="118" t="s">
        <v>25</v>
      </c>
      <c r="C14" s="90">
        <f t="shared" si="0"/>
        <v>0</v>
      </c>
      <c r="D14" s="89">
        <f t="shared" si="1"/>
        <v>0</v>
      </c>
      <c r="E14" s="86"/>
      <c r="F14" s="85"/>
      <c r="G14" s="86"/>
      <c r="H14" s="85"/>
      <c r="I14" s="86"/>
      <c r="J14" s="85"/>
      <c r="K14" s="86"/>
      <c r="L14" s="85"/>
      <c r="M14" s="86"/>
      <c r="N14" s="85"/>
      <c r="O14" s="86"/>
      <c r="P14" s="85"/>
      <c r="Q14" s="86"/>
      <c r="R14" s="85"/>
      <c r="S14" s="88"/>
      <c r="T14" s="87"/>
      <c r="U14" s="86"/>
      <c r="V14" s="85"/>
      <c r="W14" s="93"/>
    </row>
    <row r="15" spans="1:23" ht="24.75" customHeight="1">
      <c r="A15" s="95">
        <v>43720</v>
      </c>
      <c r="B15" s="118" t="s">
        <v>26</v>
      </c>
      <c r="C15" s="90">
        <f t="shared" si="0"/>
        <v>0</v>
      </c>
      <c r="D15" s="89">
        <f t="shared" si="1"/>
        <v>0</v>
      </c>
      <c r="E15" s="86"/>
      <c r="F15" s="85"/>
      <c r="G15" s="86"/>
      <c r="H15" s="85"/>
      <c r="I15" s="86"/>
      <c r="J15" s="85"/>
      <c r="K15" s="86"/>
      <c r="L15" s="85"/>
      <c r="M15" s="86"/>
      <c r="N15" s="85"/>
      <c r="O15" s="86"/>
      <c r="P15" s="85"/>
      <c r="Q15" s="86"/>
      <c r="R15" s="85"/>
      <c r="S15" s="88"/>
      <c r="T15" s="87"/>
      <c r="U15" s="86"/>
      <c r="V15" s="85"/>
      <c r="W15" s="93"/>
    </row>
    <row r="16" spans="1:23" ht="24.75" customHeight="1">
      <c r="A16" s="95">
        <v>43721</v>
      </c>
      <c r="B16" s="118" t="s">
        <v>27</v>
      </c>
      <c r="C16" s="90">
        <f t="shared" si="0"/>
        <v>0</v>
      </c>
      <c r="D16" s="89">
        <f t="shared" si="1"/>
        <v>0</v>
      </c>
      <c r="E16" s="86"/>
      <c r="F16" s="85"/>
      <c r="G16" s="86"/>
      <c r="H16" s="85"/>
      <c r="I16" s="86"/>
      <c r="J16" s="85"/>
      <c r="K16" s="86"/>
      <c r="L16" s="85"/>
      <c r="M16" s="86"/>
      <c r="N16" s="85"/>
      <c r="O16" s="86"/>
      <c r="P16" s="85"/>
      <c r="Q16" s="86"/>
      <c r="R16" s="85"/>
      <c r="S16" s="88"/>
      <c r="T16" s="87"/>
      <c r="U16" s="86"/>
      <c r="V16" s="85"/>
      <c r="W16" s="93"/>
    </row>
    <row r="17" spans="1:23" ht="24.75" customHeight="1">
      <c r="A17" s="95">
        <v>43722</v>
      </c>
      <c r="B17" s="118" t="s">
        <v>28</v>
      </c>
      <c r="C17" s="90">
        <f t="shared" si="0"/>
        <v>0</v>
      </c>
      <c r="D17" s="89">
        <f t="shared" si="1"/>
        <v>0</v>
      </c>
      <c r="E17" s="86"/>
      <c r="F17" s="85"/>
      <c r="G17" s="86"/>
      <c r="H17" s="85"/>
      <c r="I17" s="86"/>
      <c r="J17" s="85"/>
      <c r="K17" s="86"/>
      <c r="L17" s="85"/>
      <c r="M17" s="86"/>
      <c r="N17" s="85"/>
      <c r="O17" s="86"/>
      <c r="P17" s="85"/>
      <c r="Q17" s="86"/>
      <c r="R17" s="85"/>
      <c r="S17" s="88"/>
      <c r="T17" s="87"/>
      <c r="U17" s="86"/>
      <c r="V17" s="85"/>
      <c r="W17" s="93"/>
    </row>
    <row r="18" spans="1:23" ht="24.75" customHeight="1">
      <c r="A18" s="95">
        <v>43723</v>
      </c>
      <c r="B18" s="118" t="s">
        <v>22</v>
      </c>
      <c r="C18" s="90">
        <f t="shared" si="0"/>
        <v>0</v>
      </c>
      <c r="D18" s="89">
        <f t="shared" si="1"/>
        <v>0</v>
      </c>
      <c r="E18" s="86"/>
      <c r="F18" s="85"/>
      <c r="G18" s="86"/>
      <c r="H18" s="85"/>
      <c r="I18" s="86"/>
      <c r="J18" s="85"/>
      <c r="K18" s="86"/>
      <c r="L18" s="85"/>
      <c r="M18" s="86"/>
      <c r="N18" s="85"/>
      <c r="O18" s="86"/>
      <c r="P18" s="85"/>
      <c r="Q18" s="86"/>
      <c r="R18" s="85"/>
      <c r="S18" s="88"/>
      <c r="T18" s="87"/>
      <c r="U18" s="86"/>
      <c r="V18" s="85"/>
      <c r="W18" s="93"/>
    </row>
    <row r="19" spans="1:23" ht="24.75" customHeight="1">
      <c r="A19" s="95">
        <v>43724</v>
      </c>
      <c r="B19" s="118" t="s">
        <v>23</v>
      </c>
      <c r="C19" s="90">
        <f t="shared" si="0"/>
        <v>0</v>
      </c>
      <c r="D19" s="89">
        <f t="shared" si="1"/>
        <v>0</v>
      </c>
      <c r="E19" s="86"/>
      <c r="F19" s="85"/>
      <c r="G19" s="86"/>
      <c r="H19" s="85"/>
      <c r="I19" s="86"/>
      <c r="J19" s="85"/>
      <c r="K19" s="86"/>
      <c r="L19" s="85"/>
      <c r="M19" s="86"/>
      <c r="N19" s="85"/>
      <c r="O19" s="86"/>
      <c r="P19" s="85"/>
      <c r="Q19" s="86"/>
      <c r="R19" s="85"/>
      <c r="S19" s="88"/>
      <c r="T19" s="87"/>
      <c r="U19" s="86"/>
      <c r="V19" s="85"/>
      <c r="W19" s="93"/>
    </row>
    <row r="20" spans="1:23" ht="24.75" customHeight="1">
      <c r="A20" s="95">
        <v>43725</v>
      </c>
      <c r="B20" s="118" t="s">
        <v>24</v>
      </c>
      <c r="C20" s="90">
        <f t="shared" si="0"/>
        <v>0</v>
      </c>
      <c r="D20" s="89">
        <f t="shared" si="1"/>
        <v>0</v>
      </c>
      <c r="E20" s="86"/>
      <c r="F20" s="85"/>
      <c r="G20" s="86"/>
      <c r="H20" s="85"/>
      <c r="I20" s="86"/>
      <c r="J20" s="85"/>
      <c r="K20" s="86"/>
      <c r="L20" s="85"/>
      <c r="M20" s="86"/>
      <c r="N20" s="85"/>
      <c r="O20" s="86"/>
      <c r="P20" s="85"/>
      <c r="Q20" s="86"/>
      <c r="R20" s="85"/>
      <c r="S20" s="88"/>
      <c r="T20" s="87"/>
      <c r="U20" s="86"/>
      <c r="V20" s="85"/>
      <c r="W20" s="93"/>
    </row>
    <row r="21" spans="1:23" ht="24.75" customHeight="1">
      <c r="A21" s="95">
        <v>43726</v>
      </c>
      <c r="B21" s="118" t="s">
        <v>25</v>
      </c>
      <c r="C21" s="90">
        <f t="shared" si="0"/>
        <v>0</v>
      </c>
      <c r="D21" s="89">
        <f t="shared" si="1"/>
        <v>0</v>
      </c>
      <c r="E21" s="86"/>
      <c r="F21" s="85"/>
      <c r="G21" s="86"/>
      <c r="H21" s="85"/>
      <c r="I21" s="86"/>
      <c r="J21" s="85"/>
      <c r="K21" s="86"/>
      <c r="L21" s="85"/>
      <c r="M21" s="86"/>
      <c r="N21" s="85"/>
      <c r="O21" s="86"/>
      <c r="P21" s="85"/>
      <c r="Q21" s="86"/>
      <c r="R21" s="85"/>
      <c r="S21" s="88"/>
      <c r="T21" s="87"/>
      <c r="U21" s="86"/>
      <c r="V21" s="85"/>
      <c r="W21" s="93"/>
    </row>
    <row r="22" spans="1:23" ht="24.75" customHeight="1">
      <c r="A22" s="95">
        <v>43727</v>
      </c>
      <c r="B22" s="118" t="s">
        <v>26</v>
      </c>
      <c r="C22" s="90">
        <f t="shared" si="0"/>
        <v>0</v>
      </c>
      <c r="D22" s="89">
        <f t="shared" si="1"/>
        <v>0</v>
      </c>
      <c r="E22" s="86"/>
      <c r="F22" s="85"/>
      <c r="G22" s="86"/>
      <c r="H22" s="85"/>
      <c r="I22" s="86"/>
      <c r="J22" s="85"/>
      <c r="K22" s="86"/>
      <c r="L22" s="85"/>
      <c r="M22" s="86"/>
      <c r="N22" s="85"/>
      <c r="O22" s="86"/>
      <c r="P22" s="85"/>
      <c r="Q22" s="86"/>
      <c r="R22" s="85"/>
      <c r="S22" s="88"/>
      <c r="T22" s="87"/>
      <c r="U22" s="86"/>
      <c r="V22" s="85"/>
      <c r="W22" s="93"/>
    </row>
    <row r="23" spans="1:23" ht="24.75" customHeight="1">
      <c r="A23" s="95">
        <v>43728</v>
      </c>
      <c r="B23" s="118" t="s">
        <v>27</v>
      </c>
      <c r="C23" s="90">
        <f t="shared" si="0"/>
        <v>0</v>
      </c>
      <c r="D23" s="89">
        <f t="shared" si="1"/>
        <v>0</v>
      </c>
      <c r="E23" s="86"/>
      <c r="F23" s="85"/>
      <c r="G23" s="86"/>
      <c r="H23" s="85"/>
      <c r="I23" s="86"/>
      <c r="J23" s="85"/>
      <c r="K23" s="86"/>
      <c r="L23" s="85"/>
      <c r="M23" s="86"/>
      <c r="N23" s="85"/>
      <c r="O23" s="86"/>
      <c r="P23" s="85"/>
      <c r="Q23" s="86"/>
      <c r="R23" s="85"/>
      <c r="S23" s="88"/>
      <c r="T23" s="87"/>
      <c r="U23" s="86"/>
      <c r="V23" s="85"/>
      <c r="W23" s="93"/>
    </row>
    <row r="24" spans="1:23" ht="24.75" customHeight="1">
      <c r="A24" s="95">
        <v>43729</v>
      </c>
      <c r="B24" s="118" t="s">
        <v>28</v>
      </c>
      <c r="C24" s="90">
        <f t="shared" si="0"/>
        <v>0</v>
      </c>
      <c r="D24" s="89">
        <f t="shared" si="1"/>
        <v>0</v>
      </c>
      <c r="E24" s="86"/>
      <c r="F24" s="85"/>
      <c r="G24" s="86"/>
      <c r="H24" s="85"/>
      <c r="I24" s="86"/>
      <c r="J24" s="85"/>
      <c r="K24" s="86"/>
      <c r="L24" s="85"/>
      <c r="M24" s="86"/>
      <c r="N24" s="85"/>
      <c r="O24" s="86"/>
      <c r="P24" s="85"/>
      <c r="Q24" s="86"/>
      <c r="R24" s="85"/>
      <c r="S24" s="88"/>
      <c r="T24" s="87"/>
      <c r="U24" s="86"/>
      <c r="V24" s="85"/>
      <c r="W24" s="93"/>
    </row>
    <row r="25" spans="1:23" ht="24.75" customHeight="1">
      <c r="A25" s="95">
        <v>43730</v>
      </c>
      <c r="B25" s="118" t="s">
        <v>22</v>
      </c>
      <c r="C25" s="90">
        <f t="shared" si="0"/>
        <v>0</v>
      </c>
      <c r="D25" s="89">
        <f t="shared" si="1"/>
        <v>0</v>
      </c>
      <c r="E25" s="86"/>
      <c r="F25" s="85"/>
      <c r="G25" s="86"/>
      <c r="H25" s="85"/>
      <c r="I25" s="86"/>
      <c r="J25" s="85"/>
      <c r="K25" s="86"/>
      <c r="L25" s="85"/>
      <c r="M25" s="86"/>
      <c r="N25" s="85"/>
      <c r="O25" s="86"/>
      <c r="P25" s="85"/>
      <c r="Q25" s="86"/>
      <c r="R25" s="85"/>
      <c r="S25" s="88"/>
      <c r="T25" s="87"/>
      <c r="U25" s="86"/>
      <c r="V25" s="85"/>
      <c r="W25" s="93"/>
    </row>
    <row r="26" spans="1:23" ht="24.75" customHeight="1">
      <c r="A26" s="95">
        <v>43731</v>
      </c>
      <c r="B26" s="118" t="s">
        <v>23</v>
      </c>
      <c r="C26" s="90">
        <f t="shared" si="0"/>
        <v>0</v>
      </c>
      <c r="D26" s="89">
        <f t="shared" si="1"/>
        <v>0</v>
      </c>
      <c r="E26" s="86"/>
      <c r="F26" s="85"/>
      <c r="G26" s="86"/>
      <c r="H26" s="85"/>
      <c r="I26" s="86"/>
      <c r="J26" s="85"/>
      <c r="K26" s="86"/>
      <c r="L26" s="85"/>
      <c r="M26" s="86"/>
      <c r="N26" s="85"/>
      <c r="O26" s="86"/>
      <c r="P26" s="85"/>
      <c r="Q26" s="86"/>
      <c r="R26" s="85"/>
      <c r="S26" s="88"/>
      <c r="T26" s="87"/>
      <c r="U26" s="86"/>
      <c r="V26" s="85"/>
      <c r="W26" s="93"/>
    </row>
    <row r="27" spans="1:23" ht="24.75" customHeight="1">
      <c r="A27" s="95">
        <v>43732</v>
      </c>
      <c r="B27" s="118" t="s">
        <v>24</v>
      </c>
      <c r="C27" s="90">
        <f t="shared" si="0"/>
        <v>0</v>
      </c>
      <c r="D27" s="89">
        <f t="shared" si="1"/>
        <v>0</v>
      </c>
      <c r="E27" s="86"/>
      <c r="F27" s="85"/>
      <c r="G27" s="86"/>
      <c r="H27" s="85"/>
      <c r="I27" s="86"/>
      <c r="J27" s="85"/>
      <c r="K27" s="86"/>
      <c r="L27" s="85"/>
      <c r="M27" s="86"/>
      <c r="N27" s="85"/>
      <c r="O27" s="86"/>
      <c r="P27" s="85"/>
      <c r="Q27" s="86"/>
      <c r="R27" s="85"/>
      <c r="S27" s="88"/>
      <c r="T27" s="87"/>
      <c r="U27" s="86"/>
      <c r="V27" s="85"/>
      <c r="W27" s="93"/>
    </row>
    <row r="28" spans="1:23" ht="24.75" customHeight="1">
      <c r="A28" s="95">
        <v>43733</v>
      </c>
      <c r="B28" s="118" t="s">
        <v>25</v>
      </c>
      <c r="C28" s="90">
        <f t="shared" si="0"/>
        <v>0</v>
      </c>
      <c r="D28" s="89">
        <f t="shared" si="1"/>
        <v>0</v>
      </c>
      <c r="E28" s="86"/>
      <c r="F28" s="85"/>
      <c r="G28" s="86"/>
      <c r="H28" s="85"/>
      <c r="I28" s="86"/>
      <c r="J28" s="85"/>
      <c r="K28" s="86"/>
      <c r="L28" s="85"/>
      <c r="M28" s="86"/>
      <c r="N28" s="85"/>
      <c r="O28" s="86"/>
      <c r="P28" s="85"/>
      <c r="Q28" s="86"/>
      <c r="R28" s="85"/>
      <c r="S28" s="88"/>
      <c r="T28" s="87"/>
      <c r="U28" s="86"/>
      <c r="V28" s="85"/>
      <c r="W28" s="93"/>
    </row>
    <row r="29" spans="1:23" ht="24.75" customHeight="1">
      <c r="A29" s="95">
        <v>43734</v>
      </c>
      <c r="B29" s="118" t="s">
        <v>26</v>
      </c>
      <c r="C29" s="90">
        <f t="shared" si="0"/>
        <v>0</v>
      </c>
      <c r="D29" s="89">
        <f t="shared" si="1"/>
        <v>0</v>
      </c>
      <c r="E29" s="86"/>
      <c r="F29" s="85"/>
      <c r="G29" s="86"/>
      <c r="H29" s="85"/>
      <c r="I29" s="86"/>
      <c r="J29" s="85"/>
      <c r="K29" s="86"/>
      <c r="L29" s="85"/>
      <c r="M29" s="86"/>
      <c r="N29" s="85"/>
      <c r="O29" s="86"/>
      <c r="P29" s="85"/>
      <c r="Q29" s="86"/>
      <c r="R29" s="85"/>
      <c r="S29" s="88"/>
      <c r="T29" s="87"/>
      <c r="U29" s="86"/>
      <c r="V29" s="85"/>
      <c r="W29" s="93"/>
    </row>
    <row r="30" spans="1:23" ht="24.75" customHeight="1">
      <c r="A30" s="95">
        <v>43735</v>
      </c>
      <c r="B30" s="118" t="s">
        <v>27</v>
      </c>
      <c r="C30" s="90">
        <f t="shared" si="0"/>
        <v>0</v>
      </c>
      <c r="D30" s="89">
        <f t="shared" si="1"/>
        <v>0</v>
      </c>
      <c r="E30" s="86"/>
      <c r="F30" s="85"/>
      <c r="G30" s="86"/>
      <c r="H30" s="85"/>
      <c r="I30" s="86"/>
      <c r="J30" s="85"/>
      <c r="K30" s="86"/>
      <c r="L30" s="85"/>
      <c r="M30" s="86"/>
      <c r="N30" s="85"/>
      <c r="O30" s="86"/>
      <c r="P30" s="85"/>
      <c r="Q30" s="86"/>
      <c r="R30" s="85"/>
      <c r="S30" s="88"/>
      <c r="T30" s="87"/>
      <c r="U30" s="86"/>
      <c r="V30" s="85"/>
      <c r="W30" s="93"/>
    </row>
    <row r="31" spans="1:23" ht="24.75" customHeight="1">
      <c r="A31" s="95">
        <v>43736</v>
      </c>
      <c r="B31" s="118" t="s">
        <v>28</v>
      </c>
      <c r="C31" s="90">
        <f t="shared" si="0"/>
        <v>0</v>
      </c>
      <c r="D31" s="89">
        <f t="shared" si="1"/>
        <v>0</v>
      </c>
      <c r="E31" s="86"/>
      <c r="F31" s="85"/>
      <c r="G31" s="86"/>
      <c r="H31" s="85"/>
      <c r="I31" s="86"/>
      <c r="J31" s="85"/>
      <c r="K31" s="86"/>
      <c r="L31" s="85"/>
      <c r="M31" s="86"/>
      <c r="N31" s="85"/>
      <c r="O31" s="86"/>
      <c r="P31" s="85"/>
      <c r="Q31" s="86"/>
      <c r="R31" s="85"/>
      <c r="S31" s="88"/>
      <c r="T31" s="87"/>
      <c r="U31" s="86"/>
      <c r="V31" s="85"/>
      <c r="W31" s="93"/>
    </row>
    <row r="32" spans="1:23" ht="24.75" customHeight="1">
      <c r="A32" s="95">
        <v>43737</v>
      </c>
      <c r="B32" s="118" t="s">
        <v>22</v>
      </c>
      <c r="C32" s="90">
        <f t="shared" si="0"/>
        <v>0</v>
      </c>
      <c r="D32" s="89">
        <f t="shared" si="1"/>
        <v>0</v>
      </c>
      <c r="E32" s="86"/>
      <c r="F32" s="85"/>
      <c r="G32" s="86"/>
      <c r="H32" s="85"/>
      <c r="I32" s="86"/>
      <c r="J32" s="85"/>
      <c r="K32" s="86"/>
      <c r="L32" s="85"/>
      <c r="M32" s="86"/>
      <c r="N32" s="85"/>
      <c r="O32" s="86"/>
      <c r="P32" s="85"/>
      <c r="Q32" s="86"/>
      <c r="R32" s="85"/>
      <c r="S32" s="88"/>
      <c r="T32" s="87"/>
      <c r="U32" s="86"/>
      <c r="V32" s="85"/>
      <c r="W32" s="93"/>
    </row>
    <row r="33" spans="1:23" ht="24.75" customHeight="1" thickBot="1">
      <c r="A33" s="92">
        <v>43738</v>
      </c>
      <c r="B33" s="117" t="s">
        <v>23</v>
      </c>
      <c r="C33" s="90">
        <f t="shared" si="0"/>
        <v>0</v>
      </c>
      <c r="D33" s="89">
        <f t="shared" si="1"/>
        <v>0</v>
      </c>
      <c r="E33" s="86"/>
      <c r="F33" s="85"/>
      <c r="G33" s="86"/>
      <c r="H33" s="85"/>
      <c r="I33" s="86"/>
      <c r="J33" s="85"/>
      <c r="K33" s="86"/>
      <c r="L33" s="85"/>
      <c r="M33" s="86"/>
      <c r="N33" s="85"/>
      <c r="O33" s="86"/>
      <c r="P33" s="85"/>
      <c r="Q33" s="86"/>
      <c r="R33" s="85"/>
      <c r="S33" s="88"/>
      <c r="T33" s="87"/>
      <c r="U33" s="86"/>
      <c r="V33" s="85"/>
      <c r="W33" s="84"/>
    </row>
    <row r="34" spans="1:23" ht="24.75" customHeight="1" thickBot="1">
      <c r="A34" s="167"/>
      <c r="B34" s="168"/>
      <c r="C34" s="82">
        <f aca="true" t="shared" si="2" ref="C34:V34">SUM(C4:C33)</f>
        <v>0</v>
      </c>
      <c r="D34" s="83">
        <f t="shared" si="2"/>
        <v>0</v>
      </c>
      <c r="E34" s="82">
        <f t="shared" si="2"/>
        <v>0</v>
      </c>
      <c r="F34" s="81">
        <f t="shared" si="2"/>
        <v>0</v>
      </c>
      <c r="G34" s="82">
        <f t="shared" si="2"/>
        <v>0</v>
      </c>
      <c r="H34" s="81">
        <f t="shared" si="2"/>
        <v>0</v>
      </c>
      <c r="I34" s="82">
        <f t="shared" si="2"/>
        <v>0</v>
      </c>
      <c r="J34" s="81">
        <f t="shared" si="2"/>
        <v>0</v>
      </c>
      <c r="K34" s="82">
        <f t="shared" si="2"/>
        <v>0</v>
      </c>
      <c r="L34" s="81">
        <f t="shared" si="2"/>
        <v>0</v>
      </c>
      <c r="M34" s="82">
        <f t="shared" si="2"/>
        <v>0</v>
      </c>
      <c r="N34" s="81">
        <f t="shared" si="2"/>
        <v>0</v>
      </c>
      <c r="O34" s="82">
        <f t="shared" si="2"/>
        <v>0</v>
      </c>
      <c r="P34" s="81">
        <f t="shared" si="2"/>
        <v>0</v>
      </c>
      <c r="Q34" s="82">
        <f t="shared" si="2"/>
        <v>0</v>
      </c>
      <c r="R34" s="81">
        <f t="shared" si="2"/>
        <v>0</v>
      </c>
      <c r="S34" s="82">
        <f t="shared" si="2"/>
        <v>0</v>
      </c>
      <c r="T34" s="81">
        <f t="shared" si="2"/>
        <v>0</v>
      </c>
      <c r="U34" s="82">
        <f t="shared" si="2"/>
        <v>0</v>
      </c>
      <c r="V34" s="81">
        <f t="shared" si="2"/>
        <v>0</v>
      </c>
      <c r="W34" s="80"/>
    </row>
    <row r="35" spans="1:2" ht="13.5">
      <c r="A35" s="78"/>
      <c r="B35" s="78"/>
    </row>
    <row r="36" spans="1:2" ht="13.5">
      <c r="A36" s="78"/>
      <c r="B36" s="78"/>
    </row>
    <row r="37" spans="1:4" ht="13.5">
      <c r="A37" s="78"/>
      <c r="B37" s="78"/>
      <c r="C37" s="79"/>
      <c r="D37" s="79"/>
    </row>
    <row r="38" spans="1:2" ht="13.5">
      <c r="A38" s="78"/>
      <c r="B38" s="78"/>
    </row>
    <row r="39" spans="1:23" s="74" customFormat="1" ht="13.5">
      <c r="A39" s="73"/>
      <c r="B39" s="73"/>
      <c r="C39" s="76"/>
      <c r="D39" s="76"/>
      <c r="E39" s="76"/>
      <c r="F39" s="76"/>
      <c r="G39" s="76"/>
      <c r="H39" s="76"/>
      <c r="I39" s="76"/>
      <c r="J39" s="76"/>
      <c r="K39" s="76"/>
      <c r="L39" s="77"/>
      <c r="M39" s="76"/>
      <c r="N39" s="76"/>
      <c r="O39" s="76"/>
      <c r="P39" s="76"/>
      <c r="Q39" s="76"/>
      <c r="R39" s="77"/>
      <c r="S39" s="76"/>
      <c r="T39" s="76"/>
      <c r="U39" s="76"/>
      <c r="V39" s="76"/>
      <c r="W39" s="75"/>
    </row>
    <row r="40" spans="1:23" s="74" customFormat="1" ht="13.5">
      <c r="A40" s="73"/>
      <c r="B40" s="73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5"/>
    </row>
    <row r="41" spans="1:23" s="74" customFormat="1" ht="13.5">
      <c r="A41" s="73"/>
      <c r="B41" s="73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5"/>
    </row>
    <row r="42" spans="1:23" s="70" customFormat="1" ht="13.5">
      <c r="A42" s="73"/>
      <c r="B42" s="73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1"/>
    </row>
  </sheetData>
  <sheetProtection/>
  <mergeCells count="15">
    <mergeCell ref="C1:V1"/>
    <mergeCell ref="A2:B3"/>
    <mergeCell ref="C2:C3"/>
    <mergeCell ref="D2:D3"/>
    <mergeCell ref="E2:F2"/>
    <mergeCell ref="G2:H2"/>
    <mergeCell ref="I2:J2"/>
    <mergeCell ref="K2:L2"/>
    <mergeCell ref="M2:N2"/>
    <mergeCell ref="O2:P2"/>
    <mergeCell ref="Q2:R2"/>
    <mergeCell ref="S2:T2"/>
    <mergeCell ref="U2:V2"/>
    <mergeCell ref="W2:W3"/>
    <mergeCell ref="A34:B34"/>
  </mergeCells>
  <printOptions horizontalCentered="1" verticalCentered="1"/>
  <pageMargins left="0.16" right="0.17" top="0.1968503937007874" bottom="0.1968503937007874" header="0.1968503937007874" footer="0.1968503937007874"/>
  <pageSetup fitToHeight="4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kusama</dc:creator>
  <cp:keywords/>
  <dc:description/>
  <cp:lastModifiedBy>ito</cp:lastModifiedBy>
  <cp:lastPrinted>2019-04-02T03:53:11Z</cp:lastPrinted>
  <dcterms:created xsi:type="dcterms:W3CDTF">2007-09-04T02:55:03Z</dcterms:created>
  <dcterms:modified xsi:type="dcterms:W3CDTF">2019-11-11T02:46:01Z</dcterms:modified>
  <cp:category/>
  <cp:version/>
  <cp:contentType/>
  <cp:contentStatus/>
</cp:coreProperties>
</file>