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6110" windowHeight="9150" tabRatio="956" activeTab="0"/>
  </bookViews>
  <sheets>
    <sheet name="入力方法" sheetId="1" r:id="rId1"/>
    <sheet name="受入調査票" sheetId="2" r:id="rId2"/>
    <sheet name="【受入】2019.10" sheetId="3" r:id="rId3"/>
    <sheet name="【受入】2019.11" sheetId="4" r:id="rId4"/>
    <sheet name="【受入】2019.12" sheetId="5" r:id="rId5"/>
    <sheet name="【受入】2020.1" sheetId="6" r:id="rId6"/>
    <sheet name="【受入】2020.2" sheetId="7" r:id="rId7"/>
    <sheet name="【受入】2020.3" sheetId="8" r:id="rId8"/>
  </sheets>
  <definedNames>
    <definedName name="_xlnm.Print_Area" localSheetId="2">'【受入】2019.10'!$A$1:$W$35</definedName>
    <definedName name="_xlnm.Print_Area" localSheetId="3">'【受入】2019.11'!$A$1:$W$34</definedName>
    <definedName name="_xlnm.Print_Area" localSheetId="4">'【受入】2019.12'!$A$1:$W$35</definedName>
    <definedName name="_xlnm.Print_Area" localSheetId="5">'【受入】2020.1'!$A$1:$W$35</definedName>
    <definedName name="_xlnm.Print_Area" localSheetId="6">'【受入】2020.2'!$A$1:$W$33</definedName>
    <definedName name="_xlnm.Print_Area" localSheetId="7">'【受入】2020.3'!$A$1:$W$35</definedName>
    <definedName name="_xlnm.Print_Area" localSheetId="1">'受入調査票'!$A$1:$I$49</definedName>
  </definedNames>
  <calcPr fullCalcOnLoad="1"/>
</workbook>
</file>

<file path=xl/sharedStrings.xml><?xml version="1.0" encoding="utf-8"?>
<sst xmlns="http://schemas.openxmlformats.org/spreadsheetml/2006/main" count="448" uniqueCount="74">
  <si>
    <t>種類</t>
  </si>
  <si>
    <t>（FAX:　　　　　　　　　　　）</t>
  </si>
  <si>
    <t>小学校</t>
  </si>
  <si>
    <t>中学校</t>
  </si>
  <si>
    <t>高等学校</t>
  </si>
  <si>
    <t>保育園
幼稚園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</si>
  <si>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</si>
  <si>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</si>
  <si>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合　計</t>
  </si>
  <si>
    <t>特別支援
学校</t>
  </si>
  <si>
    <t>人数</t>
  </si>
  <si>
    <t>※締切：</t>
  </si>
  <si>
    <t>電話番号：　　　　　　　　　　　　　　　　　　　　　</t>
  </si>
  <si>
    <t>実施した　　・　　実施していない</t>
  </si>
  <si>
    <t>■上記で「実施した」とお答えの方は、下記にご記入願います。</t>
  </si>
  <si>
    <t>　　　　年　　　　月　　　日</t>
  </si>
  <si>
    <t>　「酪農教育ファーム認証牧場」認証規程 第５の２の規定に基づき、以下の通り回答します。</t>
  </si>
  <si>
    <t>DATE</t>
  </si>
  <si>
    <t>保育園・幼稚園</t>
  </si>
  <si>
    <t>大学・専門学校</t>
  </si>
  <si>
    <t>特別支援学校</t>
  </si>
  <si>
    <t>MEMO</t>
  </si>
  <si>
    <t>日</t>
  </si>
  <si>
    <t>月</t>
  </si>
  <si>
    <t>火</t>
  </si>
  <si>
    <t>水</t>
  </si>
  <si>
    <t>木</t>
  </si>
  <si>
    <t>金</t>
  </si>
  <si>
    <t>土</t>
  </si>
  <si>
    <t>①</t>
  </si>
  <si>
    <t>②</t>
  </si>
  <si>
    <t>③</t>
  </si>
  <si>
    <t>※実施していない場合でもご提出をお願いします。</t>
  </si>
  <si>
    <t>●その他ご意見等</t>
  </si>
  <si>
    <t>●外国人のグループを受け入れている場合、
　どこの国から来ているか</t>
  </si>
  <si>
    <t>●事故やトラブルが発生した場合、その内容</t>
  </si>
  <si>
    <t>③学校などの場合は１団体を１件、家族などの個人の場合は１グループを１件と数えること。</t>
  </si>
  <si>
    <r>
      <t>②特に観光牧場などにおいては、来場者数ではなく</t>
    </r>
    <r>
      <rPr>
        <sz val="11"/>
        <rFont val="ＭＳ Ｐゴシック"/>
        <family val="3"/>
      </rPr>
      <t>酪農教育ファーム活動の体験者数を記入すること。</t>
    </r>
  </si>
  <si>
    <t>①実際に酪農体験を行った件数、人数を記入すること。引率者は人数に加えること。</t>
  </si>
  <si>
    <t>■記入に際しての注意事項</t>
  </si>
  <si>
    <t>人数</t>
  </si>
  <si>
    <t>件数</t>
  </si>
  <si>
    <t>外国人
のグループ</t>
  </si>
  <si>
    <t>受入数</t>
  </si>
  <si>
    <t>記入者氏名：　　　　　　　　　　　　　　　　　　　　　</t>
  </si>
  <si>
    <t>認証牧場名：　　　　　　　　　　　　　　　　　　　　　</t>
  </si>
  <si>
    <r>
      <t>【</t>
    </r>
    <r>
      <rPr>
        <b/>
        <u val="single"/>
        <sz val="11"/>
        <rFont val="ＭＳ Ｐゴシック"/>
        <family val="3"/>
      </rPr>
      <t>牧場</t>
    </r>
    <r>
      <rPr>
        <sz val="11"/>
        <rFont val="ＭＳ Ｐゴシック"/>
        <family val="3"/>
      </rPr>
      <t>⇒（県連・農協⇒）指定団体⇒中酪】</t>
    </r>
  </si>
  <si>
    <t>人数</t>
  </si>
  <si>
    <t>件数</t>
  </si>
  <si>
    <t>外国人のグループ</t>
  </si>
  <si>
    <t>件数</t>
  </si>
  <si>
    <t>受入</t>
  </si>
  <si>
    <t>受入実態調査表入力方法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</si>
  <si>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</si>
  <si>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自動的に【受入調査票】シートに集計結果が反映されます。</t>
  </si>
  <si>
    <t>提出の際、数字以外の牧場名や氏名、ご意見ご要望等については、ご記入をお願いします。</t>
  </si>
  <si>
    <t>家族連れ等の個人（その他の個人含む）</t>
  </si>
  <si>
    <t>家族連れ等の個人
（その他の個人含む）</t>
  </si>
  <si>
    <t>酪農教育ファーム受け入れ実態報告書（２０１９年度下期）　</t>
  </si>
  <si>
    <t>■２０１９年１０月～２０２０年３月において、牧場における受け入れを</t>
  </si>
  <si>
    <t>10月</t>
  </si>
  <si>
    <t>11月</t>
  </si>
  <si>
    <t>12月</t>
  </si>
  <si>
    <t>1月</t>
  </si>
  <si>
    <t>3月</t>
  </si>
  <si>
    <t>２０１９年１０月</t>
  </si>
  <si>
    <t>２０１９年１１月</t>
  </si>
  <si>
    <t>２０１９年１２月</t>
  </si>
  <si>
    <t>２０２０年１月</t>
  </si>
  <si>
    <t>２０２０年２月</t>
  </si>
  <si>
    <t>2月</t>
  </si>
  <si>
    <t>子ども会等の団体
（その他の団体含む）</t>
  </si>
  <si>
    <t>子ども会等の団体（その他の団体含む）</t>
  </si>
  <si>
    <t>２０２０年３月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</si>
</sst>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  <numFmt numFmtId="189" formatCode="0_ 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2"/>
      <name val="新ゴL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10"/>
      <name val="新ゴ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thin"/>
    </border>
    <border>
      <left style="thin"/>
      <right style="thin"/>
      <top style="dashed"/>
      <bottom style="double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medium"/>
      <top style="dashed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30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0" fontId="10" fillId="0" borderId="35" xfId="0" applyFont="1" applyBorder="1" applyAlignment="1">
      <alignment horizontal="right" vertical="center" wrapText="1"/>
    </xf>
    <xf numFmtId="0" fontId="10" fillId="0" borderId="36" xfId="0" applyFont="1" applyBorder="1" applyAlignment="1">
      <alignment horizontal="right" vertical="center" wrapText="1"/>
    </xf>
    <xf numFmtId="0" fontId="10" fillId="0" borderId="37" xfId="0" applyFont="1" applyBorder="1" applyAlignment="1">
      <alignment horizontal="right" vertical="center" wrapText="1"/>
    </xf>
    <xf numFmtId="189" fontId="10" fillId="0" borderId="38" xfId="0" applyNumberFormat="1" applyFont="1" applyBorder="1" applyAlignment="1">
      <alignment horizontal="right" vertical="center" wrapText="1"/>
    </xf>
    <xf numFmtId="189" fontId="10" fillId="0" borderId="39" xfId="0" applyNumberFormat="1" applyFont="1" applyBorder="1" applyAlignment="1">
      <alignment horizontal="right" vertical="center" wrapText="1"/>
    </xf>
    <xf numFmtId="189" fontId="10" fillId="0" borderId="40" xfId="0" applyNumberFormat="1" applyFont="1" applyBorder="1" applyAlignment="1">
      <alignment horizontal="right" vertical="center" wrapText="1"/>
    </xf>
    <xf numFmtId="189" fontId="10" fillId="0" borderId="41" xfId="0" applyNumberFormat="1" applyFont="1" applyBorder="1" applyAlignment="1">
      <alignment horizontal="right" vertical="center" wrapText="1"/>
    </xf>
    <xf numFmtId="189" fontId="10" fillId="0" borderId="42" xfId="0" applyNumberFormat="1" applyFont="1" applyBorder="1" applyAlignment="1">
      <alignment horizontal="right" vertical="center" wrapText="1"/>
    </xf>
    <xf numFmtId="189" fontId="10" fillId="0" borderId="43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189" fontId="10" fillId="0" borderId="35" xfId="0" applyNumberFormat="1" applyFont="1" applyBorder="1" applyAlignment="1">
      <alignment horizontal="right" vertical="center" wrapText="1"/>
    </xf>
    <xf numFmtId="189" fontId="10" fillId="0" borderId="44" xfId="0" applyNumberFormat="1" applyFont="1" applyBorder="1" applyAlignment="1">
      <alignment horizontal="right" vertical="center" wrapText="1"/>
    </xf>
    <xf numFmtId="189" fontId="10" fillId="0" borderId="45" xfId="0" applyNumberFormat="1" applyFont="1" applyBorder="1" applyAlignment="1">
      <alignment horizontal="right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38" fontId="17" fillId="0" borderId="0" xfId="49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7" borderId="15" xfId="0" applyFill="1" applyBorder="1" applyAlignment="1">
      <alignment vertical="center" wrapText="1"/>
    </xf>
    <xf numFmtId="38" fontId="58" fillId="7" borderId="47" xfId="0" applyNumberFormat="1" applyFont="1" applyFill="1" applyBorder="1" applyAlignment="1">
      <alignment vertical="center"/>
    </xf>
    <xf numFmtId="38" fontId="58" fillId="7" borderId="48" xfId="0" applyNumberFormat="1" applyFont="1" applyFill="1" applyBorder="1" applyAlignment="1">
      <alignment vertical="center"/>
    </xf>
    <xf numFmtId="38" fontId="58" fillId="7" borderId="49" xfId="0" applyNumberFormat="1" applyFont="1" applyFill="1" applyBorder="1" applyAlignment="1">
      <alignment vertical="center"/>
    </xf>
    <xf numFmtId="0" fontId="14" fillId="28" borderId="50" xfId="0" applyFont="1" applyFill="1" applyBorder="1" applyAlignment="1">
      <alignment vertical="center" wrapText="1"/>
    </xf>
    <xf numFmtId="38" fontId="10" fillId="28" borderId="51" xfId="49" applyFont="1" applyFill="1" applyBorder="1" applyAlignment="1">
      <alignment vertical="center"/>
    </xf>
    <xf numFmtId="38" fontId="10" fillId="28" borderId="52" xfId="49" applyFont="1" applyFill="1" applyBorder="1" applyAlignment="1">
      <alignment vertical="center"/>
    </xf>
    <xf numFmtId="38" fontId="10" fillId="28" borderId="27" xfId="49" applyFont="1" applyFill="1" applyBorder="1" applyAlignment="1">
      <alignment vertical="center"/>
    </xf>
    <xf numFmtId="38" fontId="10" fillId="28" borderId="29" xfId="49" applyFont="1" applyFill="1" applyBorder="1" applyAlignment="1">
      <alignment vertical="center"/>
    </xf>
    <xf numFmtId="38" fontId="0" fillId="7" borderId="51" xfId="49" applyFont="1" applyFill="1" applyBorder="1" applyAlignment="1">
      <alignment vertical="center"/>
    </xf>
    <xf numFmtId="38" fontId="0" fillId="7" borderId="52" xfId="49" applyFont="1" applyFill="1" applyBorder="1" applyAlignment="1">
      <alignment vertical="center"/>
    </xf>
    <xf numFmtId="14" fontId="16" fillId="7" borderId="53" xfId="0" applyNumberFormat="1" applyFont="1" applyFill="1" applyBorder="1" applyAlignment="1">
      <alignment horizontal="center" vertical="center" wrapText="1"/>
    </xf>
    <xf numFmtId="0" fontId="14" fillId="28" borderId="54" xfId="0" applyFont="1" applyFill="1" applyBorder="1" applyAlignment="1">
      <alignment vertical="center" wrapText="1"/>
    </xf>
    <xf numFmtId="0" fontId="16" fillId="7" borderId="55" xfId="0" applyNumberFormat="1" applyFont="1" applyFill="1" applyBorder="1" applyAlignment="1">
      <alignment horizontal="center" vertical="center" wrapText="1"/>
    </xf>
    <xf numFmtId="14" fontId="16" fillId="7" borderId="52" xfId="0" applyNumberFormat="1" applyFont="1" applyFill="1" applyBorder="1" applyAlignment="1">
      <alignment horizontal="center" vertical="center" wrapText="1"/>
    </xf>
    <xf numFmtId="0" fontId="14" fillId="28" borderId="56" xfId="0" applyFont="1" applyFill="1" applyBorder="1" applyAlignment="1">
      <alignment vertical="center" wrapText="1"/>
    </xf>
    <xf numFmtId="38" fontId="10" fillId="28" borderId="57" xfId="49" applyFont="1" applyFill="1" applyBorder="1" applyAlignment="1">
      <alignment vertical="center"/>
    </xf>
    <xf numFmtId="38" fontId="10" fillId="28" borderId="58" xfId="49" applyFont="1" applyFill="1" applyBorder="1" applyAlignment="1">
      <alignment vertical="center"/>
    </xf>
    <xf numFmtId="38" fontId="10" fillId="28" borderId="59" xfId="49" applyFont="1" applyFill="1" applyBorder="1" applyAlignment="1">
      <alignment vertical="center"/>
    </xf>
    <xf numFmtId="38" fontId="10" fillId="28" borderId="60" xfId="49" applyFont="1" applyFill="1" applyBorder="1" applyAlignment="1">
      <alignment vertical="center"/>
    </xf>
    <xf numFmtId="38" fontId="0" fillId="7" borderId="57" xfId="49" applyFont="1" applyFill="1" applyBorder="1" applyAlignment="1">
      <alignment vertical="center"/>
    </xf>
    <xf numFmtId="38" fontId="0" fillId="7" borderId="58" xfId="49" applyFont="1" applyFill="1" applyBorder="1" applyAlignment="1">
      <alignment vertical="center"/>
    </xf>
    <xf numFmtId="14" fontId="16" fillId="7" borderId="58" xfId="0" applyNumberFormat="1" applyFont="1" applyFill="1" applyBorder="1" applyAlignment="1">
      <alignment horizontal="center" vertical="center" wrapText="1"/>
    </xf>
    <xf numFmtId="0" fontId="0" fillId="7" borderId="61" xfId="0" applyFont="1" applyFill="1" applyBorder="1" applyAlignment="1">
      <alignment horizontal="center" vertical="center"/>
    </xf>
    <xf numFmtId="0" fontId="0" fillId="7" borderId="62" xfId="0" applyFont="1" applyFill="1" applyBorder="1" applyAlignment="1">
      <alignment horizontal="center" vertical="center"/>
    </xf>
    <xf numFmtId="0" fontId="0" fillId="7" borderId="47" xfId="0" applyFill="1" applyBorder="1" applyAlignment="1">
      <alignment vertical="center" wrapText="1"/>
    </xf>
    <xf numFmtId="14" fontId="8" fillId="7" borderId="63" xfId="0" applyNumberFormat="1" applyFont="1" applyFill="1" applyBorder="1" applyAlignment="1">
      <alignment horizontal="center" vertical="center"/>
    </xf>
    <xf numFmtId="14" fontId="8" fillId="7" borderId="64" xfId="0" applyNumberFormat="1" applyFont="1" applyFill="1" applyBorder="1" applyAlignment="1">
      <alignment horizontal="center" vertical="center"/>
    </xf>
    <xf numFmtId="0" fontId="0" fillId="7" borderId="65" xfId="0" applyFill="1" applyBorder="1" applyAlignment="1">
      <alignment vertical="center" wrapText="1"/>
    </xf>
    <xf numFmtId="38" fontId="58" fillId="7" borderId="64" xfId="0" applyNumberFormat="1" applyFont="1" applyFill="1" applyBorder="1" applyAlignment="1">
      <alignment vertical="center"/>
    </xf>
    <xf numFmtId="38" fontId="10" fillId="28" borderId="66" xfId="49" applyFont="1" applyFill="1" applyBorder="1" applyAlignment="1">
      <alignment vertical="center"/>
    </xf>
    <xf numFmtId="38" fontId="10" fillId="28" borderId="67" xfId="49" applyFont="1" applyFill="1" applyBorder="1" applyAlignment="1">
      <alignment vertical="center"/>
    </xf>
    <xf numFmtId="38" fontId="10" fillId="28" borderId="0" xfId="49" applyFont="1" applyFill="1" applyBorder="1" applyAlignment="1">
      <alignment vertical="center"/>
    </xf>
    <xf numFmtId="38" fontId="10" fillId="28" borderId="68" xfId="49" applyFont="1" applyFill="1" applyBorder="1" applyAlignment="1">
      <alignment vertical="center"/>
    </xf>
    <xf numFmtId="0" fontId="16" fillId="7" borderId="69" xfId="0" applyNumberFormat="1" applyFont="1" applyFill="1" applyBorder="1" applyAlignment="1">
      <alignment horizontal="center" vertical="center" wrapText="1"/>
    </xf>
    <xf numFmtId="0" fontId="16" fillId="7" borderId="51" xfId="0" applyNumberFormat="1" applyFont="1" applyFill="1" applyBorder="1" applyAlignment="1">
      <alignment horizontal="center" vertical="center" wrapText="1"/>
    </xf>
    <xf numFmtId="14" fontId="16" fillId="7" borderId="70" xfId="0" applyNumberFormat="1" applyFont="1" applyFill="1" applyBorder="1" applyAlignment="1">
      <alignment horizontal="center" vertical="center" wrapText="1"/>
    </xf>
    <xf numFmtId="184" fontId="16" fillId="7" borderId="69" xfId="0" applyNumberFormat="1" applyFont="1" applyFill="1" applyBorder="1" applyAlignment="1">
      <alignment horizontal="center" vertical="center" wrapText="1"/>
    </xf>
    <xf numFmtId="184" fontId="16" fillId="7" borderId="5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6" fillId="7" borderId="15" xfId="0" applyNumberFormat="1" applyFont="1" applyFill="1" applyBorder="1" applyAlignment="1">
      <alignment horizontal="center" vertical="center" wrapText="1"/>
    </xf>
    <xf numFmtId="38" fontId="0" fillId="7" borderId="71" xfId="49" applyFont="1" applyFill="1" applyBorder="1" applyAlignment="1">
      <alignment vertical="center"/>
    </xf>
    <xf numFmtId="0" fontId="14" fillId="28" borderId="15" xfId="0" applyFont="1" applyFill="1" applyBorder="1" applyAlignment="1">
      <alignment vertical="center" wrapText="1"/>
    </xf>
    <xf numFmtId="38" fontId="58" fillId="7" borderId="30" xfId="0" applyNumberFormat="1" applyFont="1" applyFill="1" applyBorder="1" applyAlignment="1">
      <alignment vertical="center"/>
    </xf>
    <xf numFmtId="38" fontId="58" fillId="7" borderId="72" xfId="0" applyNumberFormat="1" applyFont="1" applyFill="1" applyBorder="1" applyAlignment="1">
      <alignment vertical="center"/>
    </xf>
    <xf numFmtId="38" fontId="0" fillId="7" borderId="53" xfId="49" applyFont="1" applyFill="1" applyBorder="1" applyAlignment="1">
      <alignment vertical="center"/>
    </xf>
    <xf numFmtId="38" fontId="0" fillId="7" borderId="69" xfId="49" applyFont="1" applyFill="1" applyBorder="1" applyAlignment="1">
      <alignment vertical="center"/>
    </xf>
    <xf numFmtId="14" fontId="16" fillId="7" borderId="73" xfId="0" applyNumberFormat="1" applyFont="1" applyFill="1" applyBorder="1" applyAlignment="1">
      <alignment horizontal="center" vertical="center" wrapText="1"/>
    </xf>
    <xf numFmtId="0" fontId="16" fillId="7" borderId="74" xfId="0" applyNumberFormat="1" applyFont="1" applyFill="1" applyBorder="1" applyAlignment="1">
      <alignment horizontal="center" vertical="center" wrapText="1"/>
    </xf>
    <xf numFmtId="14" fontId="16" fillId="7" borderId="30" xfId="0" applyNumberFormat="1" applyFont="1" applyFill="1" applyBorder="1" applyAlignment="1">
      <alignment horizontal="center" vertical="center" wrapText="1"/>
    </xf>
    <xf numFmtId="38" fontId="58" fillId="7" borderId="75" xfId="0" applyNumberFormat="1" applyFont="1" applyFill="1" applyBorder="1" applyAlignment="1">
      <alignment vertical="center"/>
    </xf>
    <xf numFmtId="14" fontId="16" fillId="7" borderId="76" xfId="0" applyNumberFormat="1" applyFont="1" applyFill="1" applyBorder="1" applyAlignment="1">
      <alignment horizontal="center" vertical="center" wrapText="1"/>
    </xf>
    <xf numFmtId="38" fontId="10" fillId="28" borderId="53" xfId="49" applyFont="1" applyFill="1" applyBorder="1" applyAlignment="1">
      <alignment vertical="center"/>
    </xf>
    <xf numFmtId="38" fontId="10" fillId="28" borderId="69" xfId="49" applyFont="1" applyFill="1" applyBorder="1" applyAlignment="1">
      <alignment vertical="center"/>
    </xf>
    <xf numFmtId="0" fontId="16" fillId="7" borderId="77" xfId="0" applyNumberFormat="1" applyFont="1" applyFill="1" applyBorder="1" applyAlignment="1">
      <alignment horizontal="center" vertical="center" wrapText="1"/>
    </xf>
    <xf numFmtId="189" fontId="10" fillId="0" borderId="78" xfId="0" applyNumberFormat="1" applyFont="1" applyBorder="1" applyAlignment="1">
      <alignment horizontal="right" vertical="center" wrapText="1"/>
    </xf>
    <xf numFmtId="189" fontId="10" fillId="0" borderId="79" xfId="0" applyNumberFormat="1" applyFont="1" applyBorder="1" applyAlignment="1">
      <alignment vertical="center" wrapText="1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59" fillId="7" borderId="0" xfId="0" applyFont="1" applyFill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85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0" fillId="7" borderId="58" xfId="0" applyFont="1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 vertical="center"/>
    </xf>
    <xf numFmtId="0" fontId="14" fillId="7" borderId="58" xfId="0" applyFont="1" applyFill="1" applyBorder="1" applyAlignment="1">
      <alignment horizontal="center" vertical="center" wrapText="1"/>
    </xf>
    <xf numFmtId="0" fontId="14" fillId="7" borderId="57" xfId="0" applyFont="1" applyFill="1" applyBorder="1" applyAlignment="1">
      <alignment horizontal="center" vertical="center"/>
    </xf>
    <xf numFmtId="0" fontId="14" fillId="7" borderId="60" xfId="0" applyFont="1" applyFill="1" applyBorder="1" applyAlignment="1">
      <alignment horizontal="center" vertical="center" wrapText="1"/>
    </xf>
    <xf numFmtId="0" fontId="14" fillId="7" borderId="59" xfId="0" applyFont="1" applyFill="1" applyBorder="1" applyAlignment="1">
      <alignment horizontal="center" vertical="center"/>
    </xf>
    <xf numFmtId="0" fontId="14" fillId="7" borderId="86" xfId="0" applyFont="1" applyFill="1" applyBorder="1" applyAlignment="1">
      <alignment horizontal="center" vertical="center"/>
    </xf>
    <xf numFmtId="0" fontId="14" fillId="7" borderId="87" xfId="0" applyFont="1" applyFill="1" applyBorder="1" applyAlignment="1">
      <alignment horizontal="center" vertical="center"/>
    </xf>
    <xf numFmtId="0" fontId="0" fillId="7" borderId="88" xfId="0" applyFont="1" applyFill="1" applyBorder="1" applyAlignment="1">
      <alignment horizontal="center" vertical="center" wrapText="1"/>
    </xf>
    <xf numFmtId="0" fontId="0" fillId="7" borderId="89" xfId="0" applyFont="1" applyFill="1" applyBorder="1" applyAlignment="1">
      <alignment horizontal="center" vertical="center" wrapText="1"/>
    </xf>
    <xf numFmtId="0" fontId="0" fillId="7" borderId="75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 vertical="center"/>
    </xf>
    <xf numFmtId="55" fontId="11" fillId="7" borderId="63" xfId="0" applyNumberFormat="1" applyFont="1" applyFill="1" applyBorder="1" applyAlignment="1" quotePrefix="1">
      <alignment horizontal="left" vertical="center"/>
    </xf>
    <xf numFmtId="0" fontId="11" fillId="7" borderId="63" xfId="0" applyFont="1" applyFill="1" applyBorder="1" applyAlignment="1">
      <alignment horizontal="left" vertical="center"/>
    </xf>
    <xf numFmtId="0" fontId="0" fillId="7" borderId="90" xfId="0" applyNumberFormat="1" applyFill="1" applyBorder="1" applyAlignment="1">
      <alignment horizontal="center" vertical="center"/>
    </xf>
    <xf numFmtId="0" fontId="0" fillId="7" borderId="91" xfId="0" applyNumberFormat="1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 wrapText="1"/>
    </xf>
    <xf numFmtId="0" fontId="0" fillId="7" borderId="62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 wrapText="1"/>
    </xf>
    <xf numFmtId="0" fontId="0" fillId="7" borderId="6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5</xdr:col>
      <xdr:colOff>266700</xdr:colOff>
      <xdr:row>0</xdr:row>
      <xdr:rowOff>428625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" y="104775"/>
          <a:ext cx="41338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別紙様式１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認証牧場　１牧場につき１枚提出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752475</xdr:colOff>
      <xdr:row>0</xdr:row>
      <xdr:rowOff>85725</xdr:rowOff>
    </xdr:from>
    <xdr:to>
      <xdr:col>8</xdr:col>
      <xdr:colOff>609600</xdr:colOff>
      <xdr:row>0</xdr:row>
      <xdr:rowOff>438150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72125" y="85725"/>
          <a:ext cx="1400175" cy="352425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K6"/>
  <sheetViews>
    <sheetView showGridLines="0" tabSelected="1" zoomScalePageLayoutView="0" workbookViewId="0" topLeftCell="A1">
      <selection activeCell="W31" sqref="W31"/>
    </sheetView>
  </sheetViews>
  <sheetFormatPr defaultColWidth="9.00390625" defaultRowHeight="13.5"/>
  <cols>
    <col min="1" max="1" width="3.875" style="0" customWidth="1"/>
    <col min="2" max="2" width="5.00390625" style="55" customWidth="1"/>
  </cols>
  <sheetData>
    <row r="1" ht="24" customHeight="1"/>
    <row r="2" spans="2:11" s="117" customFormat="1" ht="27.75" customHeight="1">
      <c r="B2" s="139" t="s">
        <v>52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1" ht="38.25" customHeight="1">
      <c r="B3" s="118" t="s">
        <v>29</v>
      </c>
      <c r="C3" s="140" t="s">
        <v>53</v>
      </c>
      <c r="D3" s="141"/>
      <c r="E3" s="141"/>
      <c r="F3" s="141"/>
      <c r="G3" s="141"/>
      <c r="H3" s="141"/>
      <c r="I3" s="141"/>
      <c r="J3" s="141"/>
      <c r="K3" s="141"/>
    </row>
    <row r="4" spans="2:11" ht="27.75" customHeight="1">
      <c r="B4" s="118" t="s">
        <v>30</v>
      </c>
      <c r="C4" s="141" t="s">
        <v>54</v>
      </c>
      <c r="D4" s="141"/>
      <c r="E4" s="141"/>
      <c r="F4" s="141"/>
      <c r="G4" s="141"/>
      <c r="H4" s="141"/>
      <c r="I4" s="141"/>
      <c r="J4" s="141"/>
      <c r="K4" s="141"/>
    </row>
    <row r="5" spans="2:11" ht="27.75" customHeight="1">
      <c r="B5" s="118" t="s">
        <v>31</v>
      </c>
      <c r="C5" s="141" t="s">
        <v>55</v>
      </c>
      <c r="D5" s="141"/>
      <c r="E5" s="141"/>
      <c r="F5" s="141"/>
      <c r="G5" s="141"/>
      <c r="H5" s="141"/>
      <c r="I5" s="141"/>
      <c r="J5" s="141"/>
      <c r="K5" s="141"/>
    </row>
    <row r="6" spans="2:11" ht="27.75" customHeight="1">
      <c r="B6" s="142" t="s">
        <v>32</v>
      </c>
      <c r="C6" s="142"/>
      <c r="D6" s="142"/>
      <c r="E6" s="142"/>
      <c r="F6" s="142"/>
      <c r="G6" s="142"/>
      <c r="H6" s="142"/>
      <c r="I6" s="142"/>
      <c r="J6" s="142"/>
      <c r="K6" s="142"/>
    </row>
    <row r="7" ht="27.75" customHeight="1"/>
  </sheetData>
  <sheetProtection/>
  <mergeCells count="5">
    <mergeCell ref="B2:K2"/>
    <mergeCell ref="C3:K3"/>
    <mergeCell ref="C4:K4"/>
    <mergeCell ref="C5:K5"/>
    <mergeCell ref="B6:K6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Q50"/>
  <sheetViews>
    <sheetView zoomScale="80" zoomScaleNormal="80" zoomScaleSheetLayoutView="100" workbookViewId="0" topLeftCell="A1">
      <selection activeCell="H39" sqref="H39"/>
    </sheetView>
  </sheetViews>
  <sheetFormatPr defaultColWidth="9.00390625" defaultRowHeight="13.5"/>
  <cols>
    <col min="1" max="1" width="12.625" style="5" customWidth="1"/>
    <col min="2" max="2" width="10.125" style="4" customWidth="1"/>
    <col min="3" max="9" width="10.125" style="5" customWidth="1"/>
    <col min="10" max="10" width="10.625" style="5" customWidth="1"/>
    <col min="11" max="16384" width="9.00390625" style="5" customWidth="1"/>
  </cols>
  <sheetData>
    <row r="1" ht="39.75" customHeight="1"/>
    <row r="2" ht="15" customHeight="1">
      <c r="A2" t="s">
        <v>46</v>
      </c>
    </row>
    <row r="3" spans="1:10" s="120" customFormat="1" ht="19.5" customHeight="1">
      <c r="A3" s="162" t="s">
        <v>58</v>
      </c>
      <c r="B3" s="162"/>
      <c r="C3" s="162"/>
      <c r="D3" s="162"/>
      <c r="E3" s="162"/>
      <c r="F3" s="162"/>
      <c r="G3" s="162"/>
      <c r="H3" s="162"/>
      <c r="I3" s="162"/>
      <c r="J3" s="119"/>
    </row>
    <row r="4" ht="15" customHeight="1">
      <c r="I4" s="19" t="s">
        <v>15</v>
      </c>
    </row>
    <row r="5" ht="15" customHeight="1">
      <c r="A5" s="2" t="s">
        <v>6</v>
      </c>
    </row>
    <row r="6" spans="1:9" ht="18" customHeight="1">
      <c r="A6" t="s">
        <v>1</v>
      </c>
      <c r="F6" s="35" t="s">
        <v>45</v>
      </c>
      <c r="G6" s="36"/>
      <c r="H6" s="36"/>
      <c r="I6" s="37"/>
    </row>
    <row r="7" spans="1:9" ht="18" customHeight="1">
      <c r="A7" s="32" t="s">
        <v>11</v>
      </c>
      <c r="F7" s="35" t="s">
        <v>44</v>
      </c>
      <c r="G7" s="36"/>
      <c r="H7" s="36"/>
      <c r="I7" s="37"/>
    </row>
    <row r="8" spans="6:9" ht="18" customHeight="1">
      <c r="F8" s="35" t="s">
        <v>12</v>
      </c>
      <c r="G8" s="36"/>
      <c r="H8" s="36"/>
      <c r="I8" s="37"/>
    </row>
    <row r="9" spans="2:9" ht="9.75" customHeight="1">
      <c r="B9"/>
      <c r="C9"/>
      <c r="D9"/>
      <c r="E9"/>
      <c r="F9"/>
      <c r="G9"/>
      <c r="I9"/>
    </row>
    <row r="10" spans="1:9" ht="16.5" customHeight="1">
      <c r="A10" s="155" t="s">
        <v>16</v>
      </c>
      <c r="B10" s="155"/>
      <c r="C10" s="155"/>
      <c r="D10" s="155"/>
      <c r="E10" s="155"/>
      <c r="F10" s="155"/>
      <c r="G10" s="155"/>
      <c r="H10" s="155"/>
      <c r="I10" s="155"/>
    </row>
    <row r="11" spans="2:9" ht="7.5" customHeight="1">
      <c r="B11"/>
      <c r="C11"/>
      <c r="D11"/>
      <c r="E11"/>
      <c r="F11"/>
      <c r="G11"/>
      <c r="I11"/>
    </row>
    <row r="12" s="120" customFormat="1" ht="14.25">
      <c r="A12" s="121" t="s">
        <v>59</v>
      </c>
    </row>
    <row r="13" ht="7.5" customHeight="1" thickBot="1">
      <c r="B13" s="8"/>
    </row>
    <row r="14" spans="2:16" ht="7.5" customHeight="1" thickTop="1">
      <c r="B14" s="156" t="s">
        <v>13</v>
      </c>
      <c r="C14" s="157"/>
      <c r="D14" s="157"/>
      <c r="E14" s="157"/>
      <c r="F14" s="157"/>
      <c r="G14" s="33"/>
      <c r="H14" s="6"/>
      <c r="I14" s="6"/>
      <c r="J14" s="6"/>
      <c r="K14" s="6"/>
      <c r="L14" s="6"/>
      <c r="M14" s="6"/>
      <c r="N14" s="6"/>
      <c r="O14" s="7"/>
      <c r="P14" s="7"/>
    </row>
    <row r="15" spans="2:16" ht="16.5" customHeight="1">
      <c r="B15" s="158"/>
      <c r="C15" s="159"/>
      <c r="D15" s="159"/>
      <c r="E15" s="159"/>
      <c r="F15" s="159"/>
      <c r="G15" s="31"/>
      <c r="I15" s="12"/>
      <c r="J15" s="9"/>
      <c r="K15" s="10"/>
      <c r="L15" s="10"/>
      <c r="O15" s="7"/>
      <c r="P15" s="7"/>
    </row>
    <row r="16" spans="2:16" ht="7.5" customHeight="1" thickBot="1">
      <c r="B16" s="160"/>
      <c r="C16" s="161"/>
      <c r="D16" s="161"/>
      <c r="E16" s="161"/>
      <c r="F16" s="161"/>
      <c r="G16" s="34"/>
      <c r="H16" s="27"/>
      <c r="I16" s="6"/>
      <c r="J16" s="6"/>
      <c r="K16" s="6"/>
      <c r="L16" s="6"/>
      <c r="O16" s="7"/>
      <c r="P16" s="7"/>
    </row>
    <row r="17" spans="2:17" ht="7.5" customHeight="1" thickTop="1">
      <c r="B17" s="6"/>
      <c r="C17" s="6"/>
      <c r="D17" s="6"/>
      <c r="E17" s="6"/>
      <c r="F17" s="30"/>
      <c r="G17" s="6"/>
      <c r="I17" s="27"/>
      <c r="J17" s="6"/>
      <c r="K17" s="6"/>
      <c r="L17" s="6"/>
      <c r="M17" s="6"/>
      <c r="P17" s="7"/>
      <c r="Q17" s="7"/>
    </row>
    <row r="18" spans="1:15" ht="14.25">
      <c r="A18" s="1" t="s">
        <v>14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7.5" customHeight="1" thickBot="1"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9" ht="22.5" customHeight="1" thickBot="1">
      <c r="A20" s="18" t="s">
        <v>0</v>
      </c>
      <c r="B20" s="13" t="s">
        <v>43</v>
      </c>
      <c r="C20" s="18" t="s">
        <v>60</v>
      </c>
      <c r="D20" s="11" t="s">
        <v>61</v>
      </c>
      <c r="E20" s="11" t="s">
        <v>62</v>
      </c>
      <c r="F20" s="20" t="s">
        <v>63</v>
      </c>
      <c r="G20" s="11" t="s">
        <v>70</v>
      </c>
      <c r="H20" s="22" t="s">
        <v>64</v>
      </c>
      <c r="I20" s="28" t="s">
        <v>8</v>
      </c>
    </row>
    <row r="21" spans="1:9" ht="22.5" customHeight="1" thickTop="1">
      <c r="A21" s="163" t="s">
        <v>5</v>
      </c>
      <c r="B21" s="14" t="s">
        <v>41</v>
      </c>
      <c r="C21" s="51">
        <f>'【受入】2019.10'!$E$35</f>
        <v>0</v>
      </c>
      <c r="D21" s="49">
        <f>'【受入】2019.11'!$E$34</f>
        <v>0</v>
      </c>
      <c r="E21" s="49">
        <f>'【受入】2019.12'!$E$35</f>
        <v>0</v>
      </c>
      <c r="F21" s="49">
        <f>'【受入】2020.1'!$E$35</f>
        <v>0</v>
      </c>
      <c r="G21" s="49">
        <f>'【受入】2020.2'!$E$33</f>
        <v>0</v>
      </c>
      <c r="H21" s="49">
        <f>'【受入】2020.3'!$E$35</f>
        <v>0</v>
      </c>
      <c r="I21" s="65">
        <f aca="true" t="shared" si="0" ref="I21:I37">SUM(C21:H21)</f>
        <v>0</v>
      </c>
    </row>
    <row r="22" spans="1:9" ht="22.5" customHeight="1">
      <c r="A22" s="149"/>
      <c r="B22" s="15" t="s">
        <v>40</v>
      </c>
      <c r="C22" s="52">
        <f>'【受入】2019.10'!$F$35</f>
        <v>0</v>
      </c>
      <c r="D22" s="47">
        <f>'【受入】2019.11'!$F$34</f>
        <v>0</v>
      </c>
      <c r="E22" s="47">
        <f>'【受入】2019.12'!$F$35</f>
        <v>0</v>
      </c>
      <c r="F22" s="47">
        <f>'【受入】2020.1'!$F$35</f>
        <v>0</v>
      </c>
      <c r="G22" s="47">
        <f>'【受入】2020.2'!$F$33</f>
        <v>0</v>
      </c>
      <c r="H22" s="47">
        <f>'【受入】2020.3'!$F$35</f>
        <v>0</v>
      </c>
      <c r="I22" s="53">
        <f t="shared" si="0"/>
        <v>0</v>
      </c>
    </row>
    <row r="23" spans="1:9" ht="22.5" customHeight="1">
      <c r="A23" s="164" t="s">
        <v>2</v>
      </c>
      <c r="B23" s="16" t="s">
        <v>41</v>
      </c>
      <c r="C23" s="50">
        <f>'【受入】2019.10'!$G$35</f>
        <v>0</v>
      </c>
      <c r="D23" s="48">
        <f>'【受入】2019.11'!$G$34</f>
        <v>0</v>
      </c>
      <c r="E23" s="48">
        <f>'【受入】2019.12'!$G$35</f>
        <v>0</v>
      </c>
      <c r="F23" s="48">
        <f>'【受入】2020.1'!$G$35</f>
        <v>0</v>
      </c>
      <c r="G23" s="48">
        <f>'【受入】2020.2'!$G$33</f>
        <v>0</v>
      </c>
      <c r="H23" s="48">
        <f>'【受入】2020.3'!$G$35</f>
        <v>0</v>
      </c>
      <c r="I23" s="54">
        <f t="shared" si="0"/>
        <v>0</v>
      </c>
    </row>
    <row r="24" spans="1:9" ht="22.5" customHeight="1">
      <c r="A24" s="165"/>
      <c r="B24" s="15" t="s">
        <v>40</v>
      </c>
      <c r="C24" s="52">
        <f>'【受入】2019.10'!$H$35</f>
        <v>0</v>
      </c>
      <c r="D24" s="47">
        <f>'【受入】2019.11'!$H$34</f>
        <v>0</v>
      </c>
      <c r="E24" s="47">
        <f>'【受入】2019.12'!$H$35</f>
        <v>0</v>
      </c>
      <c r="F24" s="47">
        <f>'【受入】2020.1'!$H$35</f>
        <v>0</v>
      </c>
      <c r="G24" s="47">
        <f>'【受入】2020.2'!$H$33</f>
        <v>0</v>
      </c>
      <c r="H24" s="47">
        <f>'【受入】2020.3'!$H$35</f>
        <v>0</v>
      </c>
      <c r="I24" s="53">
        <f t="shared" si="0"/>
        <v>0</v>
      </c>
    </row>
    <row r="25" spans="1:9" ht="22.5" customHeight="1">
      <c r="A25" s="164" t="s">
        <v>3</v>
      </c>
      <c r="B25" s="16" t="s">
        <v>41</v>
      </c>
      <c r="C25" s="50">
        <f>'【受入】2019.10'!$I$35</f>
        <v>0</v>
      </c>
      <c r="D25" s="48">
        <f>'【受入】2019.11'!$I$34</f>
        <v>0</v>
      </c>
      <c r="E25" s="48">
        <f>'【受入】2019.12'!$I$35</f>
        <v>0</v>
      </c>
      <c r="F25" s="48">
        <f>'【受入】2020.1'!$I$35</f>
        <v>0</v>
      </c>
      <c r="G25" s="48">
        <f>'【受入】2020.2'!$I$33</f>
        <v>0</v>
      </c>
      <c r="H25" s="48">
        <f>'【受入】2020.3'!$I$35</f>
        <v>0</v>
      </c>
      <c r="I25" s="23">
        <f t="shared" si="0"/>
        <v>0</v>
      </c>
    </row>
    <row r="26" spans="1:9" ht="22.5" customHeight="1">
      <c r="A26" s="165"/>
      <c r="B26" s="15" t="s">
        <v>40</v>
      </c>
      <c r="C26" s="52">
        <f>'【受入】2019.10'!$J$35</f>
        <v>0</v>
      </c>
      <c r="D26" s="47">
        <f>'【受入】2019.11'!$J$34</f>
        <v>0</v>
      </c>
      <c r="E26" s="47">
        <f>'【受入】2019.12'!$J$35</f>
        <v>0</v>
      </c>
      <c r="F26" s="47">
        <f>'【受入】2020.1'!$J$35</f>
        <v>0</v>
      </c>
      <c r="G26" s="47">
        <f>'【受入】2020.2'!$J$33</f>
        <v>0</v>
      </c>
      <c r="H26" s="47">
        <f>'【受入】2020.3'!$J$35</f>
        <v>0</v>
      </c>
      <c r="I26" s="24">
        <f t="shared" si="0"/>
        <v>0</v>
      </c>
    </row>
    <row r="27" spans="1:9" ht="22.5" customHeight="1">
      <c r="A27" s="164" t="s">
        <v>4</v>
      </c>
      <c r="B27" s="16" t="s">
        <v>41</v>
      </c>
      <c r="C27" s="50">
        <f>'【受入】2019.10'!$K$35</f>
        <v>0</v>
      </c>
      <c r="D27" s="48">
        <f>'【受入】2019.11'!$K$34</f>
        <v>0</v>
      </c>
      <c r="E27" s="48">
        <f>'【受入】2019.12'!$K$35</f>
        <v>0</v>
      </c>
      <c r="F27" s="48">
        <f>'【受入】2020.1'!$K$35</f>
        <v>0</v>
      </c>
      <c r="G27" s="48">
        <f>'【受入】2020.2'!$K$33</f>
        <v>0</v>
      </c>
      <c r="H27" s="48">
        <f>'【受入】2020.3'!$K$35</f>
        <v>0</v>
      </c>
      <c r="I27" s="23">
        <f t="shared" si="0"/>
        <v>0</v>
      </c>
    </row>
    <row r="28" spans="1:9" ht="22.5" customHeight="1">
      <c r="A28" s="165"/>
      <c r="B28" s="15" t="s">
        <v>40</v>
      </c>
      <c r="C28" s="52">
        <f>'【受入】2019.10'!$L$35</f>
        <v>0</v>
      </c>
      <c r="D28" s="47">
        <f>'【受入】2019.11'!$L$34</f>
        <v>0</v>
      </c>
      <c r="E28" s="47">
        <f>'【受入】2019.12'!$L$35</f>
        <v>0</v>
      </c>
      <c r="F28" s="47">
        <f>'【受入】2020.1'!$L$35</f>
        <v>0</v>
      </c>
      <c r="G28" s="47">
        <f>'【受入】2020.2'!$L$33</f>
        <v>0</v>
      </c>
      <c r="H28" s="47">
        <f>'【受入】2020.3'!$L$35</f>
        <v>0</v>
      </c>
      <c r="I28" s="24">
        <f t="shared" si="0"/>
        <v>0</v>
      </c>
    </row>
    <row r="29" spans="1:9" ht="22.5" customHeight="1">
      <c r="A29" s="145" t="s">
        <v>7</v>
      </c>
      <c r="B29" s="16" t="s">
        <v>41</v>
      </c>
      <c r="C29" s="50">
        <f>'【受入】2019.10'!$M$35</f>
        <v>0</v>
      </c>
      <c r="D29" s="48">
        <f>'【受入】2019.11'!$M$34</f>
        <v>0</v>
      </c>
      <c r="E29" s="48">
        <f>'【受入】2019.12'!$M$35</f>
        <v>0</v>
      </c>
      <c r="F29" s="48">
        <f>'【受入】2020.1'!$M$35</f>
        <v>0</v>
      </c>
      <c r="G29" s="48">
        <f>'【受入】2020.2'!$M$33</f>
        <v>0</v>
      </c>
      <c r="H29" s="48">
        <f>'【受入】2020.3'!$M$35</f>
        <v>0</v>
      </c>
      <c r="I29" s="23">
        <f t="shared" si="0"/>
        <v>0</v>
      </c>
    </row>
    <row r="30" spans="1:9" ht="22.5" customHeight="1">
      <c r="A30" s="149"/>
      <c r="B30" s="15" t="s">
        <v>40</v>
      </c>
      <c r="C30" s="52">
        <f>'【受入】2019.10'!$N$35</f>
        <v>0</v>
      </c>
      <c r="D30" s="47">
        <f>'【受入】2019.11'!$N$34</f>
        <v>0</v>
      </c>
      <c r="E30" s="47">
        <f>'【受入】2019.12'!$N$35</f>
        <v>0</v>
      </c>
      <c r="F30" s="47">
        <f>'【受入】2020.1'!$N$35</f>
        <v>0</v>
      </c>
      <c r="G30" s="47">
        <f>'【受入】2020.2'!$N$33</f>
        <v>0</v>
      </c>
      <c r="H30" s="47">
        <f>'【受入】2020.3'!$N$35</f>
        <v>0</v>
      </c>
      <c r="I30" s="24">
        <f t="shared" si="0"/>
        <v>0</v>
      </c>
    </row>
    <row r="31" spans="1:9" ht="22.5" customHeight="1">
      <c r="A31" s="145" t="s">
        <v>9</v>
      </c>
      <c r="B31" s="16" t="s">
        <v>41</v>
      </c>
      <c r="C31" s="50">
        <f>'【受入】2019.10'!$O$35</f>
        <v>0</v>
      </c>
      <c r="D31" s="48">
        <f>'【受入】2019.11'!$O$34</f>
        <v>0</v>
      </c>
      <c r="E31" s="48">
        <f>'【受入】2019.12'!$O$35</f>
        <v>0</v>
      </c>
      <c r="F31" s="48">
        <f>'【受入】2020.1'!$O$35</f>
        <v>0</v>
      </c>
      <c r="G31" s="48">
        <f>'【受入】2020.2'!$O$33</f>
        <v>0</v>
      </c>
      <c r="H31" s="48">
        <f>'【受入】2020.3'!$O$35</f>
        <v>0</v>
      </c>
      <c r="I31" s="25">
        <f t="shared" si="0"/>
        <v>0</v>
      </c>
    </row>
    <row r="32" spans="1:9" ht="22.5" customHeight="1">
      <c r="A32" s="149"/>
      <c r="B32" s="15" t="s">
        <v>40</v>
      </c>
      <c r="C32" s="52">
        <f>'【受入】2019.10'!$P$35</f>
        <v>0</v>
      </c>
      <c r="D32" s="47">
        <f>'【受入】2019.11'!$P$34</f>
        <v>0</v>
      </c>
      <c r="E32" s="47">
        <f>'【受入】2019.12'!$P$35</f>
        <v>0</v>
      </c>
      <c r="F32" s="47">
        <f>'【受入】2020.1'!$P$35</f>
        <v>0</v>
      </c>
      <c r="G32" s="47">
        <f>'【受入】2020.2'!$P$33</f>
        <v>0</v>
      </c>
      <c r="H32" s="47">
        <f>'【受入】2020.3'!$P$35</f>
        <v>0</v>
      </c>
      <c r="I32" s="26">
        <f t="shared" si="0"/>
        <v>0</v>
      </c>
    </row>
    <row r="33" spans="1:9" ht="22.5" customHeight="1">
      <c r="A33" s="150" t="s">
        <v>72</v>
      </c>
      <c r="B33" s="16" t="s">
        <v>41</v>
      </c>
      <c r="C33" s="50">
        <f>'【受入】2019.10'!$Q$35</f>
        <v>0</v>
      </c>
      <c r="D33" s="48">
        <f>'【受入】2019.11'!$Q$34</f>
        <v>0</v>
      </c>
      <c r="E33" s="48">
        <f>'【受入】2019.12'!$Q$35</f>
        <v>0</v>
      </c>
      <c r="F33" s="48">
        <f>'【受入】2020.1'!$Q$35</f>
        <v>0</v>
      </c>
      <c r="G33" s="48">
        <f>'【受入】2020.2'!$Q$33</f>
        <v>0</v>
      </c>
      <c r="H33" s="48">
        <f>'【受入】2020.3'!$Q$35</f>
        <v>0</v>
      </c>
      <c r="I33" s="25">
        <f t="shared" si="0"/>
        <v>0</v>
      </c>
    </row>
    <row r="34" spans="1:9" ht="22.5" customHeight="1">
      <c r="A34" s="151"/>
      <c r="B34" s="15" t="s">
        <v>40</v>
      </c>
      <c r="C34" s="52">
        <f>'【受入】2019.10'!$R$35</f>
        <v>0</v>
      </c>
      <c r="D34" s="47">
        <f>'【受入】2019.11'!$R$34</f>
        <v>0</v>
      </c>
      <c r="E34" s="47">
        <f>'【受入】2019.12'!$R$35</f>
        <v>0</v>
      </c>
      <c r="F34" s="47">
        <f>'【受入】2020.1'!$R$35</f>
        <v>0</v>
      </c>
      <c r="G34" s="47">
        <f>'【受入】2020.2'!$R$33</f>
        <v>0</v>
      </c>
      <c r="H34" s="47">
        <f>'【受入】2020.3'!$R$35</f>
        <v>0</v>
      </c>
      <c r="I34" s="26">
        <f t="shared" si="0"/>
        <v>0</v>
      </c>
    </row>
    <row r="35" spans="1:9" ht="22.5" customHeight="1">
      <c r="A35" s="150" t="s">
        <v>56</v>
      </c>
      <c r="B35" s="16" t="s">
        <v>41</v>
      </c>
      <c r="C35" s="50">
        <f>'【受入】2019.10'!$S$35</f>
        <v>0</v>
      </c>
      <c r="D35" s="48">
        <f>'【受入】2019.11'!$S$34</f>
        <v>0</v>
      </c>
      <c r="E35" s="48">
        <f>'【受入】2019.12'!$S$35</f>
        <v>0</v>
      </c>
      <c r="F35" s="48">
        <f>'【受入】2020.1'!$S$35</f>
        <v>0</v>
      </c>
      <c r="G35" s="48">
        <f>'【受入】2020.2'!$S$33</f>
        <v>0</v>
      </c>
      <c r="H35" s="48">
        <f>'【受入】2020.3'!$S$35</f>
        <v>0</v>
      </c>
      <c r="I35" s="23">
        <f t="shared" si="0"/>
        <v>0</v>
      </c>
    </row>
    <row r="36" spans="1:9" ht="22.5" customHeight="1">
      <c r="A36" s="151"/>
      <c r="B36" s="15" t="s">
        <v>40</v>
      </c>
      <c r="C36" s="52">
        <f>'【受入】2019.10'!$T$35</f>
        <v>0</v>
      </c>
      <c r="D36" s="47">
        <f>'【受入】2019.11'!$T$34</f>
        <v>0</v>
      </c>
      <c r="E36" s="47">
        <f>'【受入】2019.12'!$T$35</f>
        <v>0</v>
      </c>
      <c r="F36" s="47">
        <f>'【受入】2020.1'!$T$35</f>
        <v>0</v>
      </c>
      <c r="G36" s="47">
        <f>'【受入】2020.2'!$T$33</f>
        <v>0</v>
      </c>
      <c r="H36" s="47">
        <f>'【受入】2020.3'!$T$35</f>
        <v>0</v>
      </c>
      <c r="I36" s="24">
        <f t="shared" si="0"/>
        <v>0</v>
      </c>
    </row>
    <row r="37" spans="1:9" ht="22.5" customHeight="1">
      <c r="A37" s="145" t="s">
        <v>42</v>
      </c>
      <c r="B37" s="16" t="s">
        <v>41</v>
      </c>
      <c r="C37" s="50">
        <f>'【受入】2019.10'!$U$35</f>
        <v>0</v>
      </c>
      <c r="D37" s="48">
        <f>'【受入】2019.11'!$U$34</f>
        <v>0</v>
      </c>
      <c r="E37" s="48">
        <f>'【受入】2019.12'!$U$35</f>
        <v>0</v>
      </c>
      <c r="F37" s="48">
        <f>'【受入】2020.1'!$U$35</f>
        <v>0</v>
      </c>
      <c r="G37" s="48">
        <f>'【受入】2020.2'!$U$33</f>
        <v>0</v>
      </c>
      <c r="H37" s="48">
        <f>'【受入】2020.3'!$U$35</f>
        <v>0</v>
      </c>
      <c r="I37" s="23">
        <f t="shared" si="0"/>
        <v>0</v>
      </c>
    </row>
    <row r="38" spans="1:9" ht="22.5" customHeight="1" thickBot="1">
      <c r="A38" s="146"/>
      <c r="B38" s="64" t="s">
        <v>40</v>
      </c>
      <c r="C38" s="63">
        <f>'【受入】2019.10'!$V$35</f>
        <v>0</v>
      </c>
      <c r="D38" s="62">
        <f>'【受入】2019.11'!$V$34</f>
        <v>0</v>
      </c>
      <c r="E38" s="62">
        <f>'【受入】2019.12'!$V$35</f>
        <v>0</v>
      </c>
      <c r="F38" s="62">
        <f>'【受入】2020.1'!$V$35</f>
        <v>0</v>
      </c>
      <c r="G38" s="62">
        <f>'【受入】2020.2'!$V$33</f>
        <v>0</v>
      </c>
      <c r="H38" s="62">
        <f>'【受入】2020.3'!$V$35</f>
        <v>0</v>
      </c>
      <c r="I38" s="138">
        <f>SUM(C38:H38)</f>
        <v>0</v>
      </c>
    </row>
    <row r="39" spans="1:9" ht="22.5" customHeight="1" thickTop="1">
      <c r="A39" s="147" t="s">
        <v>8</v>
      </c>
      <c r="B39" s="21" t="s">
        <v>41</v>
      </c>
      <c r="C39" s="137">
        <f>C21+C23+C25+C27+C29+C31+C33+C35+C37</f>
        <v>0</v>
      </c>
      <c r="D39" s="40">
        <f aca="true" t="shared" si="1" ref="C39:I40">D21+D23+D25+D27+D29+D31+D33+D35+D37</f>
        <v>0</v>
      </c>
      <c r="E39" s="40">
        <f t="shared" si="1"/>
        <v>0</v>
      </c>
      <c r="F39" s="41">
        <f t="shared" si="1"/>
        <v>0</v>
      </c>
      <c r="G39" s="41">
        <f t="shared" si="1"/>
        <v>0</v>
      </c>
      <c r="H39" s="42">
        <f t="shared" si="1"/>
        <v>0</v>
      </c>
      <c r="I39" s="43">
        <f t="shared" si="1"/>
        <v>0</v>
      </c>
    </row>
    <row r="40" spans="1:9" ht="22.5" customHeight="1" thickBot="1">
      <c r="A40" s="148"/>
      <c r="B40" s="17" t="s">
        <v>40</v>
      </c>
      <c r="C40" s="39">
        <f t="shared" si="1"/>
        <v>0</v>
      </c>
      <c r="D40" s="44">
        <f t="shared" si="1"/>
        <v>0</v>
      </c>
      <c r="E40" s="61">
        <f t="shared" si="1"/>
        <v>0</v>
      </c>
      <c r="F40" s="44">
        <f t="shared" si="1"/>
        <v>0</v>
      </c>
      <c r="G40" s="44">
        <f t="shared" si="1"/>
        <v>0</v>
      </c>
      <c r="H40" s="45">
        <f t="shared" si="1"/>
        <v>0</v>
      </c>
      <c r="I40" s="46">
        <f t="shared" si="1"/>
        <v>0</v>
      </c>
    </row>
    <row r="41" spans="1:10" ht="7.5" customHeight="1">
      <c r="A41" s="60"/>
      <c r="B41" s="60"/>
      <c r="C41" s="60"/>
      <c r="D41" s="59"/>
      <c r="E41" s="59"/>
      <c r="F41" s="59"/>
      <c r="G41" s="58"/>
      <c r="H41" s="58"/>
      <c r="I41" s="58"/>
      <c r="J41" s="58"/>
    </row>
    <row r="42" spans="1:10" ht="12" customHeight="1">
      <c r="A42" s="32" t="s">
        <v>39</v>
      </c>
      <c r="B42"/>
      <c r="C42"/>
      <c r="D42"/>
      <c r="E42"/>
      <c r="F42"/>
      <c r="G42"/>
      <c r="H42"/>
      <c r="I42"/>
      <c r="J42" s="19"/>
    </row>
    <row r="43" s="56" customFormat="1" ht="13.5" customHeight="1">
      <c r="A43" s="57" t="s">
        <v>38</v>
      </c>
    </row>
    <row r="44" s="56" customFormat="1" ht="13.5" customHeight="1">
      <c r="A44" s="57" t="s">
        <v>37</v>
      </c>
    </row>
    <row r="45" s="56" customFormat="1" ht="13.5" customHeight="1">
      <c r="A45" s="57" t="s">
        <v>36</v>
      </c>
    </row>
    <row r="46" spans="1:10" ht="7.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9" ht="30.75" customHeight="1">
      <c r="A47" s="143" t="s">
        <v>35</v>
      </c>
      <c r="B47" s="144"/>
      <c r="C47" s="144"/>
      <c r="D47" s="144"/>
      <c r="E47" s="152"/>
      <c r="F47" s="153"/>
      <c r="G47" s="153"/>
      <c r="H47" s="153"/>
      <c r="I47" s="154"/>
    </row>
    <row r="48" spans="1:9" ht="30.75" customHeight="1">
      <c r="A48" s="143" t="s">
        <v>34</v>
      </c>
      <c r="B48" s="144"/>
      <c r="C48" s="144"/>
      <c r="D48" s="144"/>
      <c r="E48" s="152"/>
      <c r="F48" s="153"/>
      <c r="G48" s="153"/>
      <c r="H48" s="153"/>
      <c r="I48" s="154"/>
    </row>
    <row r="49" spans="1:9" ht="30.75" customHeight="1">
      <c r="A49" s="143" t="s">
        <v>33</v>
      </c>
      <c r="B49" s="144"/>
      <c r="C49" s="144"/>
      <c r="D49" s="144"/>
      <c r="E49" s="152"/>
      <c r="F49" s="153"/>
      <c r="G49" s="153"/>
      <c r="H49" s="153"/>
      <c r="I49" s="154"/>
    </row>
    <row r="50" spans="1:10" ht="14.25">
      <c r="A50" s="29"/>
      <c r="B50" s="29"/>
      <c r="C50" s="29"/>
      <c r="D50" s="29"/>
      <c r="E50" s="29"/>
      <c r="F50" s="29"/>
      <c r="G50" s="29"/>
      <c r="H50" s="29"/>
      <c r="I50" s="29"/>
      <c r="J50" s="29"/>
    </row>
  </sheetData>
  <sheetProtection/>
  <mergeCells count="19">
    <mergeCell ref="E49:I49"/>
    <mergeCell ref="E48:I48"/>
    <mergeCell ref="E47:I47"/>
    <mergeCell ref="A10:I10"/>
    <mergeCell ref="B14:F16"/>
    <mergeCell ref="A3:I3"/>
    <mergeCell ref="A21:A22"/>
    <mergeCell ref="A23:A24"/>
    <mergeCell ref="A25:A26"/>
    <mergeCell ref="A27:A28"/>
    <mergeCell ref="A49:D49"/>
    <mergeCell ref="A37:A38"/>
    <mergeCell ref="A39:A40"/>
    <mergeCell ref="A29:A30"/>
    <mergeCell ref="A31:A32"/>
    <mergeCell ref="A33:A34"/>
    <mergeCell ref="A35:A36"/>
    <mergeCell ref="A48:D48"/>
    <mergeCell ref="A47:D47"/>
  </mergeCells>
  <printOptions horizontalCentered="1"/>
  <pageMargins left="0.5905511811023623" right="0.5905511811023623" top="0.1968503937007874" bottom="0.1968503937007874" header="0.35433070866141736" footer="0.1574803149606299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G6" sqref="G6"/>
      <selection pane="topRight" activeCell="G6" sqref="G6"/>
      <selection pane="bottomLeft" activeCell="G6" sqref="G6"/>
      <selection pane="bottomRight" activeCell="Q12" sqref="Q12"/>
    </sheetView>
  </sheetViews>
  <sheetFormatPr defaultColWidth="9.00390625" defaultRowHeight="13.5"/>
  <cols>
    <col min="1" max="1" width="14.125" style="67" customWidth="1"/>
    <col min="2" max="2" width="3.75390625" style="6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66" customWidth="1"/>
    <col min="24" max="16384" width="9.00390625" style="38" customWidth="1"/>
  </cols>
  <sheetData>
    <row r="1" spans="1:23" ht="31.5" customHeight="1" thickBot="1">
      <c r="A1" s="105" t="s">
        <v>51</v>
      </c>
      <c r="B1" s="104"/>
      <c r="C1" s="178" t="s">
        <v>65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03"/>
    </row>
    <row r="2" spans="1:23" ht="27.75" customHeight="1">
      <c r="A2" s="180" t="s">
        <v>17</v>
      </c>
      <c r="B2" s="181"/>
      <c r="C2" s="182" t="s">
        <v>50</v>
      </c>
      <c r="D2" s="184" t="s">
        <v>10</v>
      </c>
      <c r="E2" s="166" t="s">
        <v>18</v>
      </c>
      <c r="F2" s="167"/>
      <c r="G2" s="166" t="s">
        <v>2</v>
      </c>
      <c r="H2" s="167"/>
      <c r="I2" s="166" t="s">
        <v>3</v>
      </c>
      <c r="J2" s="167"/>
      <c r="K2" s="166" t="s">
        <v>4</v>
      </c>
      <c r="L2" s="167"/>
      <c r="M2" s="166" t="s">
        <v>19</v>
      </c>
      <c r="N2" s="167"/>
      <c r="O2" s="166" t="s">
        <v>20</v>
      </c>
      <c r="P2" s="167"/>
      <c r="Q2" s="168" t="s">
        <v>71</v>
      </c>
      <c r="R2" s="169"/>
      <c r="S2" s="170" t="s">
        <v>57</v>
      </c>
      <c r="T2" s="171"/>
      <c r="U2" s="172" t="s">
        <v>49</v>
      </c>
      <c r="V2" s="173"/>
      <c r="W2" s="174" t="s">
        <v>21</v>
      </c>
    </row>
    <row r="3" spans="1:23" ht="22.5" customHeight="1" thickBot="1">
      <c r="A3" s="176"/>
      <c r="B3" s="177"/>
      <c r="C3" s="183"/>
      <c r="D3" s="185"/>
      <c r="E3" s="102" t="s">
        <v>48</v>
      </c>
      <c r="F3" s="101" t="s">
        <v>47</v>
      </c>
      <c r="G3" s="102" t="s">
        <v>48</v>
      </c>
      <c r="H3" s="101" t="s">
        <v>47</v>
      </c>
      <c r="I3" s="102" t="s">
        <v>48</v>
      </c>
      <c r="J3" s="101" t="s">
        <v>47</v>
      </c>
      <c r="K3" s="102" t="s">
        <v>48</v>
      </c>
      <c r="L3" s="101" t="s">
        <v>47</v>
      </c>
      <c r="M3" s="102" t="s">
        <v>48</v>
      </c>
      <c r="N3" s="101" t="s">
        <v>47</v>
      </c>
      <c r="O3" s="102" t="s">
        <v>48</v>
      </c>
      <c r="P3" s="101" t="s">
        <v>47</v>
      </c>
      <c r="Q3" s="102" t="s">
        <v>48</v>
      </c>
      <c r="R3" s="101" t="s">
        <v>47</v>
      </c>
      <c r="S3" s="102" t="s">
        <v>48</v>
      </c>
      <c r="T3" s="101" t="s">
        <v>47</v>
      </c>
      <c r="U3" s="102" t="s">
        <v>48</v>
      </c>
      <c r="V3" s="101" t="s">
        <v>47</v>
      </c>
      <c r="W3" s="175"/>
    </row>
    <row r="4" spans="1:23" ht="24.75" customHeight="1">
      <c r="A4" s="129">
        <v>43739</v>
      </c>
      <c r="B4" s="130" t="s">
        <v>24</v>
      </c>
      <c r="C4" s="99">
        <f aca="true" t="shared" si="0" ref="C4:C33">SUM(E4,G4,I4,K4,M4,O4,Q4,S4,U4)</f>
        <v>0</v>
      </c>
      <c r="D4" s="98">
        <f aca="true" t="shared" si="1" ref="D4:D33">SUM(F4,H4,J4,L4,N4,P4,R4,T4,V4)</f>
        <v>0</v>
      </c>
      <c r="E4" s="95"/>
      <c r="F4" s="94"/>
      <c r="G4" s="95"/>
      <c r="H4" s="94"/>
      <c r="I4" s="95"/>
      <c r="J4" s="94"/>
      <c r="K4" s="95"/>
      <c r="L4" s="94"/>
      <c r="M4" s="95"/>
      <c r="N4" s="94"/>
      <c r="O4" s="95"/>
      <c r="P4" s="94"/>
      <c r="Q4" s="95"/>
      <c r="R4" s="94"/>
      <c r="S4" s="97"/>
      <c r="T4" s="96"/>
      <c r="U4" s="95"/>
      <c r="V4" s="94"/>
      <c r="W4" s="93"/>
    </row>
    <row r="5" spans="1:23" ht="24.75" customHeight="1">
      <c r="A5" s="92">
        <v>43740</v>
      </c>
      <c r="B5" s="91" t="s">
        <v>25</v>
      </c>
      <c r="C5" s="88">
        <f t="shared" si="0"/>
        <v>0</v>
      </c>
      <c r="D5" s="87">
        <f t="shared" si="1"/>
        <v>0</v>
      </c>
      <c r="E5" s="84"/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4"/>
      <c r="R5" s="83"/>
      <c r="S5" s="86"/>
      <c r="T5" s="85"/>
      <c r="U5" s="84"/>
      <c r="V5" s="83"/>
      <c r="W5" s="90"/>
    </row>
    <row r="6" spans="1:23" ht="24.75" customHeight="1">
      <c r="A6" s="92">
        <v>43741</v>
      </c>
      <c r="B6" s="91" t="s">
        <v>26</v>
      </c>
      <c r="C6" s="88">
        <f t="shared" si="0"/>
        <v>0</v>
      </c>
      <c r="D6" s="87">
        <f t="shared" si="1"/>
        <v>0</v>
      </c>
      <c r="E6" s="84"/>
      <c r="F6" s="83"/>
      <c r="G6" s="84"/>
      <c r="H6" s="83"/>
      <c r="I6" s="84"/>
      <c r="J6" s="83"/>
      <c r="K6" s="84"/>
      <c r="L6" s="83"/>
      <c r="M6" s="84"/>
      <c r="N6" s="83"/>
      <c r="O6" s="84"/>
      <c r="P6" s="83"/>
      <c r="Q6" s="84"/>
      <c r="R6" s="83"/>
      <c r="S6" s="86"/>
      <c r="T6" s="85"/>
      <c r="U6" s="84"/>
      <c r="V6" s="83"/>
      <c r="W6" s="90"/>
    </row>
    <row r="7" spans="1:23" ht="24.75" customHeight="1">
      <c r="A7" s="92">
        <v>43742</v>
      </c>
      <c r="B7" s="91" t="s">
        <v>27</v>
      </c>
      <c r="C7" s="88">
        <f t="shared" si="0"/>
        <v>0</v>
      </c>
      <c r="D7" s="87">
        <f t="shared" si="1"/>
        <v>0</v>
      </c>
      <c r="E7" s="84"/>
      <c r="F7" s="83"/>
      <c r="G7" s="84"/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6"/>
      <c r="T7" s="85"/>
      <c r="U7" s="84"/>
      <c r="V7" s="83"/>
      <c r="W7" s="90"/>
    </row>
    <row r="8" spans="1:23" ht="24.75" customHeight="1">
      <c r="A8" s="92">
        <v>43743</v>
      </c>
      <c r="B8" s="91" t="s">
        <v>28</v>
      </c>
      <c r="C8" s="88">
        <f t="shared" si="0"/>
        <v>0</v>
      </c>
      <c r="D8" s="87">
        <f t="shared" si="1"/>
        <v>0</v>
      </c>
      <c r="E8" s="84"/>
      <c r="F8" s="83"/>
      <c r="G8" s="84"/>
      <c r="H8" s="83"/>
      <c r="I8" s="84"/>
      <c r="J8" s="83"/>
      <c r="K8" s="84"/>
      <c r="L8" s="83"/>
      <c r="M8" s="84"/>
      <c r="N8" s="83"/>
      <c r="O8" s="84"/>
      <c r="P8" s="83"/>
      <c r="Q8" s="84"/>
      <c r="R8" s="83"/>
      <c r="S8" s="86"/>
      <c r="T8" s="85"/>
      <c r="U8" s="84"/>
      <c r="V8" s="83"/>
      <c r="W8" s="90"/>
    </row>
    <row r="9" spans="1:23" ht="24.75" customHeight="1">
      <c r="A9" s="92">
        <v>43744</v>
      </c>
      <c r="B9" s="91" t="s">
        <v>22</v>
      </c>
      <c r="C9" s="88">
        <f t="shared" si="0"/>
        <v>0</v>
      </c>
      <c r="D9" s="87">
        <f t="shared" si="1"/>
        <v>0</v>
      </c>
      <c r="E9" s="84"/>
      <c r="F9" s="83"/>
      <c r="G9" s="84"/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6"/>
      <c r="T9" s="85"/>
      <c r="U9" s="84"/>
      <c r="V9" s="83"/>
      <c r="W9" s="90"/>
    </row>
    <row r="10" spans="1:23" ht="24.75" customHeight="1">
      <c r="A10" s="92">
        <v>43745</v>
      </c>
      <c r="B10" s="91" t="s">
        <v>23</v>
      </c>
      <c r="C10" s="88">
        <f t="shared" si="0"/>
        <v>0</v>
      </c>
      <c r="D10" s="87">
        <f t="shared" si="1"/>
        <v>0</v>
      </c>
      <c r="E10" s="84"/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6"/>
      <c r="T10" s="85"/>
      <c r="U10" s="84"/>
      <c r="V10" s="83"/>
      <c r="W10" s="90"/>
    </row>
    <row r="11" spans="1:23" ht="24.75" customHeight="1">
      <c r="A11" s="92">
        <v>43746</v>
      </c>
      <c r="B11" s="91" t="s">
        <v>24</v>
      </c>
      <c r="C11" s="88">
        <f t="shared" si="0"/>
        <v>0</v>
      </c>
      <c r="D11" s="87">
        <f t="shared" si="1"/>
        <v>0</v>
      </c>
      <c r="E11" s="84"/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6"/>
      <c r="T11" s="85"/>
      <c r="U11" s="84"/>
      <c r="V11" s="83"/>
      <c r="W11" s="90"/>
    </row>
    <row r="12" spans="1:23" ht="24.75" customHeight="1">
      <c r="A12" s="92">
        <v>43747</v>
      </c>
      <c r="B12" s="91" t="s">
        <v>25</v>
      </c>
      <c r="C12" s="88">
        <f t="shared" si="0"/>
        <v>0</v>
      </c>
      <c r="D12" s="87">
        <f t="shared" si="1"/>
        <v>0</v>
      </c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6"/>
      <c r="T12" s="85"/>
      <c r="U12" s="84"/>
      <c r="V12" s="83"/>
      <c r="W12" s="90"/>
    </row>
    <row r="13" spans="1:23" ht="24.75" customHeight="1">
      <c r="A13" s="92">
        <v>43748</v>
      </c>
      <c r="B13" s="91" t="s">
        <v>26</v>
      </c>
      <c r="C13" s="88">
        <f t="shared" si="0"/>
        <v>0</v>
      </c>
      <c r="D13" s="87">
        <f t="shared" si="1"/>
        <v>0</v>
      </c>
      <c r="E13" s="84"/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6"/>
      <c r="T13" s="85"/>
      <c r="U13" s="84"/>
      <c r="V13" s="83"/>
      <c r="W13" s="90"/>
    </row>
    <row r="14" spans="1:23" ht="24.75" customHeight="1">
      <c r="A14" s="92">
        <v>43749</v>
      </c>
      <c r="B14" s="91" t="s">
        <v>27</v>
      </c>
      <c r="C14" s="88">
        <f t="shared" si="0"/>
        <v>0</v>
      </c>
      <c r="D14" s="87">
        <f t="shared" si="1"/>
        <v>0</v>
      </c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6"/>
      <c r="T14" s="85"/>
      <c r="U14" s="84"/>
      <c r="V14" s="83"/>
      <c r="W14" s="90"/>
    </row>
    <row r="15" spans="1:23" ht="24.75" customHeight="1">
      <c r="A15" s="92">
        <v>43750</v>
      </c>
      <c r="B15" s="91" t="s">
        <v>28</v>
      </c>
      <c r="C15" s="88">
        <f t="shared" si="0"/>
        <v>0</v>
      </c>
      <c r="D15" s="87">
        <f t="shared" si="1"/>
        <v>0</v>
      </c>
      <c r="E15" s="84"/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6"/>
      <c r="T15" s="85"/>
      <c r="U15" s="84"/>
      <c r="V15" s="83"/>
      <c r="W15" s="90"/>
    </row>
    <row r="16" spans="1:23" ht="24.75" customHeight="1">
      <c r="A16" s="92">
        <v>43751</v>
      </c>
      <c r="B16" s="91" t="s">
        <v>22</v>
      </c>
      <c r="C16" s="88">
        <f t="shared" si="0"/>
        <v>0</v>
      </c>
      <c r="D16" s="87">
        <f t="shared" si="1"/>
        <v>0</v>
      </c>
      <c r="E16" s="84"/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6"/>
      <c r="T16" s="85"/>
      <c r="U16" s="84"/>
      <c r="V16" s="83"/>
      <c r="W16" s="90"/>
    </row>
    <row r="17" spans="1:23" ht="24.75" customHeight="1">
      <c r="A17" s="92">
        <v>43752</v>
      </c>
      <c r="B17" s="91" t="s">
        <v>23</v>
      </c>
      <c r="C17" s="88">
        <f t="shared" si="0"/>
        <v>0</v>
      </c>
      <c r="D17" s="87">
        <f t="shared" si="1"/>
        <v>0</v>
      </c>
      <c r="E17" s="84"/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6"/>
      <c r="T17" s="85"/>
      <c r="U17" s="84"/>
      <c r="V17" s="83"/>
      <c r="W17" s="90"/>
    </row>
    <row r="18" spans="1:23" ht="24.75" customHeight="1">
      <c r="A18" s="92">
        <v>43753</v>
      </c>
      <c r="B18" s="91" t="s">
        <v>24</v>
      </c>
      <c r="C18" s="88">
        <f t="shared" si="0"/>
        <v>0</v>
      </c>
      <c r="D18" s="87">
        <f t="shared" si="1"/>
        <v>0</v>
      </c>
      <c r="E18" s="84"/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6"/>
      <c r="T18" s="85"/>
      <c r="U18" s="84"/>
      <c r="V18" s="83"/>
      <c r="W18" s="90"/>
    </row>
    <row r="19" spans="1:23" ht="24.75" customHeight="1">
      <c r="A19" s="92">
        <v>43754</v>
      </c>
      <c r="B19" s="91" t="s">
        <v>25</v>
      </c>
      <c r="C19" s="88">
        <f t="shared" si="0"/>
        <v>0</v>
      </c>
      <c r="D19" s="87">
        <f t="shared" si="1"/>
        <v>0</v>
      </c>
      <c r="E19" s="84"/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6"/>
      <c r="T19" s="85"/>
      <c r="U19" s="84"/>
      <c r="V19" s="83"/>
      <c r="W19" s="90"/>
    </row>
    <row r="20" spans="1:23" ht="24.75" customHeight="1">
      <c r="A20" s="92">
        <v>43755</v>
      </c>
      <c r="B20" s="91" t="s">
        <v>26</v>
      </c>
      <c r="C20" s="88">
        <f t="shared" si="0"/>
        <v>0</v>
      </c>
      <c r="D20" s="87">
        <f t="shared" si="1"/>
        <v>0</v>
      </c>
      <c r="E20" s="84"/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6"/>
      <c r="T20" s="85"/>
      <c r="U20" s="84"/>
      <c r="V20" s="83"/>
      <c r="W20" s="90"/>
    </row>
    <row r="21" spans="1:23" ht="24.75" customHeight="1">
      <c r="A21" s="92">
        <v>43756</v>
      </c>
      <c r="B21" s="91" t="s">
        <v>27</v>
      </c>
      <c r="C21" s="88">
        <f t="shared" si="0"/>
        <v>0</v>
      </c>
      <c r="D21" s="87">
        <f t="shared" si="1"/>
        <v>0</v>
      </c>
      <c r="E21" s="84"/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6"/>
      <c r="T21" s="85"/>
      <c r="U21" s="84"/>
      <c r="V21" s="83"/>
      <c r="W21" s="90"/>
    </row>
    <row r="22" spans="1:23" ht="24.75" customHeight="1">
      <c r="A22" s="92">
        <v>43757</v>
      </c>
      <c r="B22" s="91" t="s">
        <v>28</v>
      </c>
      <c r="C22" s="88">
        <f t="shared" si="0"/>
        <v>0</v>
      </c>
      <c r="D22" s="87">
        <f t="shared" si="1"/>
        <v>0</v>
      </c>
      <c r="E22" s="84"/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6"/>
      <c r="T22" s="85"/>
      <c r="U22" s="84"/>
      <c r="V22" s="83"/>
      <c r="W22" s="90"/>
    </row>
    <row r="23" spans="1:23" ht="24.75" customHeight="1">
      <c r="A23" s="92">
        <v>43758</v>
      </c>
      <c r="B23" s="91" t="s">
        <v>22</v>
      </c>
      <c r="C23" s="88">
        <f t="shared" si="0"/>
        <v>0</v>
      </c>
      <c r="D23" s="87">
        <f t="shared" si="1"/>
        <v>0</v>
      </c>
      <c r="E23" s="84"/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6"/>
      <c r="T23" s="85"/>
      <c r="U23" s="84"/>
      <c r="V23" s="83"/>
      <c r="W23" s="90"/>
    </row>
    <row r="24" spans="1:23" ht="24.75" customHeight="1">
      <c r="A24" s="92">
        <v>43759</v>
      </c>
      <c r="B24" s="91" t="s">
        <v>23</v>
      </c>
      <c r="C24" s="88">
        <f t="shared" si="0"/>
        <v>0</v>
      </c>
      <c r="D24" s="87">
        <f t="shared" si="1"/>
        <v>0</v>
      </c>
      <c r="E24" s="84"/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6"/>
      <c r="T24" s="85"/>
      <c r="U24" s="84"/>
      <c r="V24" s="83"/>
      <c r="W24" s="90"/>
    </row>
    <row r="25" spans="1:23" ht="24.75" customHeight="1">
      <c r="A25" s="92">
        <v>43760</v>
      </c>
      <c r="B25" s="91" t="s">
        <v>24</v>
      </c>
      <c r="C25" s="88">
        <f t="shared" si="0"/>
        <v>0</v>
      </c>
      <c r="D25" s="87">
        <f t="shared" si="1"/>
        <v>0</v>
      </c>
      <c r="E25" s="84"/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6"/>
      <c r="T25" s="85"/>
      <c r="U25" s="84"/>
      <c r="V25" s="83"/>
      <c r="W25" s="90"/>
    </row>
    <row r="26" spans="1:23" ht="24.75" customHeight="1">
      <c r="A26" s="92">
        <v>43761</v>
      </c>
      <c r="B26" s="91" t="s">
        <v>25</v>
      </c>
      <c r="C26" s="88">
        <f t="shared" si="0"/>
        <v>0</v>
      </c>
      <c r="D26" s="87">
        <f t="shared" si="1"/>
        <v>0</v>
      </c>
      <c r="E26" s="84"/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6"/>
      <c r="T26" s="85"/>
      <c r="U26" s="84"/>
      <c r="V26" s="83"/>
      <c r="W26" s="90"/>
    </row>
    <row r="27" spans="1:23" ht="24.75" customHeight="1">
      <c r="A27" s="92">
        <v>43762</v>
      </c>
      <c r="B27" s="91" t="s">
        <v>26</v>
      </c>
      <c r="C27" s="88">
        <f t="shared" si="0"/>
        <v>0</v>
      </c>
      <c r="D27" s="87">
        <f t="shared" si="1"/>
        <v>0</v>
      </c>
      <c r="E27" s="84"/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6"/>
      <c r="T27" s="85"/>
      <c r="U27" s="84"/>
      <c r="V27" s="83"/>
      <c r="W27" s="90"/>
    </row>
    <row r="28" spans="1:23" ht="24.75" customHeight="1">
      <c r="A28" s="92">
        <v>43763</v>
      </c>
      <c r="B28" s="91" t="s">
        <v>27</v>
      </c>
      <c r="C28" s="88">
        <f t="shared" si="0"/>
        <v>0</v>
      </c>
      <c r="D28" s="87">
        <f t="shared" si="1"/>
        <v>0</v>
      </c>
      <c r="E28" s="84"/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6"/>
      <c r="T28" s="85"/>
      <c r="U28" s="84"/>
      <c r="V28" s="83"/>
      <c r="W28" s="90"/>
    </row>
    <row r="29" spans="1:23" ht="24.75" customHeight="1">
      <c r="A29" s="92">
        <v>43764</v>
      </c>
      <c r="B29" s="91" t="s">
        <v>28</v>
      </c>
      <c r="C29" s="88">
        <f t="shared" si="0"/>
        <v>0</v>
      </c>
      <c r="D29" s="87">
        <f t="shared" si="1"/>
        <v>0</v>
      </c>
      <c r="E29" s="84"/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6"/>
      <c r="T29" s="85"/>
      <c r="U29" s="84"/>
      <c r="V29" s="83"/>
      <c r="W29" s="90"/>
    </row>
    <row r="30" spans="1:23" ht="24.75" customHeight="1">
      <c r="A30" s="92">
        <v>43765</v>
      </c>
      <c r="B30" s="91" t="s">
        <v>22</v>
      </c>
      <c r="C30" s="88">
        <f t="shared" si="0"/>
        <v>0</v>
      </c>
      <c r="D30" s="87">
        <f t="shared" si="1"/>
        <v>0</v>
      </c>
      <c r="E30" s="84"/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6"/>
      <c r="T30" s="85"/>
      <c r="U30" s="84"/>
      <c r="V30" s="83"/>
      <c r="W30" s="90"/>
    </row>
    <row r="31" spans="1:23" ht="24.75" customHeight="1">
      <c r="A31" s="92">
        <v>43766</v>
      </c>
      <c r="B31" s="91" t="s">
        <v>23</v>
      </c>
      <c r="C31" s="88">
        <f t="shared" si="0"/>
        <v>0</v>
      </c>
      <c r="D31" s="87">
        <f t="shared" si="1"/>
        <v>0</v>
      </c>
      <c r="E31" s="84"/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6"/>
      <c r="T31" s="85"/>
      <c r="U31" s="84"/>
      <c r="V31" s="83"/>
      <c r="W31" s="90"/>
    </row>
    <row r="32" spans="1:23" ht="24.75" customHeight="1">
      <c r="A32" s="92">
        <v>43767</v>
      </c>
      <c r="B32" s="91" t="s">
        <v>24</v>
      </c>
      <c r="C32" s="88">
        <f t="shared" si="0"/>
        <v>0</v>
      </c>
      <c r="D32" s="87">
        <f t="shared" si="1"/>
        <v>0</v>
      </c>
      <c r="E32" s="84"/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6"/>
      <c r="T32" s="85"/>
      <c r="U32" s="84"/>
      <c r="V32" s="83"/>
      <c r="W32" s="90"/>
    </row>
    <row r="33" spans="1:23" ht="24.75" customHeight="1">
      <c r="A33" s="92">
        <v>43768</v>
      </c>
      <c r="B33" s="91" t="s">
        <v>25</v>
      </c>
      <c r="C33" s="88">
        <f t="shared" si="0"/>
        <v>0</v>
      </c>
      <c r="D33" s="87">
        <f t="shared" si="1"/>
        <v>0</v>
      </c>
      <c r="E33" s="84"/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6"/>
      <c r="T33" s="85"/>
      <c r="U33" s="84"/>
      <c r="V33" s="83"/>
      <c r="W33" s="90"/>
    </row>
    <row r="34" spans="1:23" ht="24.75" customHeight="1" thickBot="1">
      <c r="A34" s="131">
        <v>43769</v>
      </c>
      <c r="B34" s="122" t="s">
        <v>26</v>
      </c>
      <c r="C34" s="127">
        <f>SUM(E34,G34,I34,K34,M34,O34,Q34,S34,U34)</f>
        <v>0</v>
      </c>
      <c r="D34" s="128">
        <f>SUM(F34,H34,J34,L34,N34,P34,R34,T34,V34)</f>
        <v>0</v>
      </c>
      <c r="E34" s="109"/>
      <c r="F34" s="108"/>
      <c r="G34" s="109"/>
      <c r="H34" s="108"/>
      <c r="I34" s="109"/>
      <c r="J34" s="108"/>
      <c r="K34" s="109"/>
      <c r="L34" s="108"/>
      <c r="M34" s="109"/>
      <c r="N34" s="108"/>
      <c r="O34" s="109"/>
      <c r="P34" s="108"/>
      <c r="Q34" s="109"/>
      <c r="R34" s="108"/>
      <c r="S34" s="111"/>
      <c r="T34" s="110"/>
      <c r="U34" s="109"/>
      <c r="V34" s="108"/>
      <c r="W34" s="124"/>
    </row>
    <row r="35" spans="1:23" ht="24.75" customHeight="1" thickBot="1">
      <c r="A35" s="176"/>
      <c r="B35" s="177"/>
      <c r="C35" s="125">
        <f>SUM(C4:C34)</f>
        <v>0</v>
      </c>
      <c r="D35" s="126">
        <f>SUM(D4:D34)</f>
        <v>0</v>
      </c>
      <c r="E35" s="80">
        <f aca="true" t="shared" si="2" ref="E35:U35">SUM(E4:E34)</f>
        <v>0</v>
      </c>
      <c r="F35" s="79">
        <f t="shared" si="2"/>
        <v>0</v>
      </c>
      <c r="G35" s="80">
        <f>SUM(G4:G34)</f>
        <v>0</v>
      </c>
      <c r="H35" s="79">
        <f t="shared" si="2"/>
        <v>0</v>
      </c>
      <c r="I35" s="80">
        <f t="shared" si="2"/>
        <v>0</v>
      </c>
      <c r="J35" s="79">
        <f t="shared" si="2"/>
        <v>0</v>
      </c>
      <c r="K35" s="80">
        <f t="shared" si="2"/>
        <v>0</v>
      </c>
      <c r="L35" s="79">
        <f t="shared" si="2"/>
        <v>0</v>
      </c>
      <c r="M35" s="80">
        <f t="shared" si="2"/>
        <v>0</v>
      </c>
      <c r="N35" s="79">
        <f t="shared" si="2"/>
        <v>0</v>
      </c>
      <c r="O35" s="80">
        <f t="shared" si="2"/>
        <v>0</v>
      </c>
      <c r="P35" s="79">
        <f t="shared" si="2"/>
        <v>0</v>
      </c>
      <c r="Q35" s="80">
        <f t="shared" si="2"/>
        <v>0</v>
      </c>
      <c r="R35" s="79">
        <f t="shared" si="2"/>
        <v>0</v>
      </c>
      <c r="S35" s="80">
        <f t="shared" si="2"/>
        <v>0</v>
      </c>
      <c r="T35" s="79">
        <f>SUM(T4:T34)</f>
        <v>0</v>
      </c>
      <c r="U35" s="80">
        <f t="shared" si="2"/>
        <v>0</v>
      </c>
      <c r="V35" s="79">
        <f>SUM(V4:V34)</f>
        <v>0</v>
      </c>
      <c r="W35" s="78"/>
    </row>
    <row r="36" spans="1:2" ht="13.5">
      <c r="A36" s="76"/>
      <c r="B36" s="76"/>
    </row>
    <row r="37" spans="1:2" ht="13.5">
      <c r="A37" s="76"/>
      <c r="B37" s="76"/>
    </row>
    <row r="38" spans="1:4" ht="13.5">
      <c r="A38" s="76"/>
      <c r="B38" s="76"/>
      <c r="C38" s="77"/>
      <c r="D38" s="77"/>
    </row>
    <row r="39" spans="1:2" ht="13.5">
      <c r="A39" s="76"/>
      <c r="B39" s="76"/>
    </row>
    <row r="40" spans="1:23" s="72" customFormat="1" ht="13.5">
      <c r="A40" s="71"/>
      <c r="B40" s="71"/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74"/>
      <c r="N40" s="74"/>
      <c r="O40" s="74"/>
      <c r="P40" s="74"/>
      <c r="Q40" s="74"/>
      <c r="R40" s="75"/>
      <c r="S40" s="74"/>
      <c r="T40" s="74"/>
      <c r="U40" s="74"/>
      <c r="V40" s="74"/>
      <c r="W40" s="73"/>
    </row>
    <row r="41" spans="1:23" s="72" customFormat="1" ht="13.5">
      <c r="A41" s="71"/>
      <c r="B41" s="71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3"/>
    </row>
    <row r="42" spans="1:23" s="72" customFormat="1" ht="13.5">
      <c r="A42" s="71"/>
      <c r="B42" s="71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3"/>
    </row>
    <row r="43" spans="1:23" s="68" customFormat="1" ht="13.5">
      <c r="A43" s="71"/>
      <c r="B43" s="71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69"/>
    </row>
  </sheetData>
  <sheetProtection/>
  <mergeCells count="15"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G6" sqref="G6"/>
      <selection pane="topRight" activeCell="G6" sqref="G6"/>
      <selection pane="bottomLeft" activeCell="G6" sqref="G6"/>
      <selection pane="bottomRight" activeCell="J17" sqref="J17"/>
    </sheetView>
  </sheetViews>
  <sheetFormatPr defaultColWidth="9.00390625" defaultRowHeight="13.5"/>
  <cols>
    <col min="1" max="1" width="14.125" style="67" customWidth="1"/>
    <col min="2" max="2" width="3.75390625" style="6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66" customWidth="1"/>
    <col min="24" max="16384" width="9.00390625" style="38" customWidth="1"/>
  </cols>
  <sheetData>
    <row r="1" spans="1:23" ht="31.5" customHeight="1" thickBot="1">
      <c r="A1" s="105" t="s">
        <v>51</v>
      </c>
      <c r="B1" s="104"/>
      <c r="C1" s="178" t="s">
        <v>66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03"/>
    </row>
    <row r="2" spans="1:23" ht="27.75" customHeight="1">
      <c r="A2" s="180" t="s">
        <v>17</v>
      </c>
      <c r="B2" s="181"/>
      <c r="C2" s="182" t="s">
        <v>50</v>
      </c>
      <c r="D2" s="184" t="s">
        <v>10</v>
      </c>
      <c r="E2" s="166" t="s">
        <v>18</v>
      </c>
      <c r="F2" s="167"/>
      <c r="G2" s="166" t="s">
        <v>2</v>
      </c>
      <c r="H2" s="167"/>
      <c r="I2" s="166" t="s">
        <v>3</v>
      </c>
      <c r="J2" s="167"/>
      <c r="K2" s="166" t="s">
        <v>4</v>
      </c>
      <c r="L2" s="167"/>
      <c r="M2" s="166" t="s">
        <v>19</v>
      </c>
      <c r="N2" s="167"/>
      <c r="O2" s="166" t="s">
        <v>20</v>
      </c>
      <c r="P2" s="167"/>
      <c r="Q2" s="168" t="s">
        <v>71</v>
      </c>
      <c r="R2" s="169"/>
      <c r="S2" s="170" t="s">
        <v>57</v>
      </c>
      <c r="T2" s="171"/>
      <c r="U2" s="172" t="s">
        <v>49</v>
      </c>
      <c r="V2" s="173"/>
      <c r="W2" s="174" t="s">
        <v>21</v>
      </c>
    </row>
    <row r="3" spans="1:23" ht="22.5" customHeight="1" thickBot="1">
      <c r="A3" s="176"/>
      <c r="B3" s="177"/>
      <c r="C3" s="183"/>
      <c r="D3" s="185"/>
      <c r="E3" s="102" t="s">
        <v>48</v>
      </c>
      <c r="F3" s="101" t="s">
        <v>47</v>
      </c>
      <c r="G3" s="102" t="s">
        <v>48</v>
      </c>
      <c r="H3" s="101" t="s">
        <v>47</v>
      </c>
      <c r="I3" s="102" t="s">
        <v>48</v>
      </c>
      <c r="J3" s="101" t="s">
        <v>47</v>
      </c>
      <c r="K3" s="102" t="s">
        <v>48</v>
      </c>
      <c r="L3" s="101" t="s">
        <v>47</v>
      </c>
      <c r="M3" s="102" t="s">
        <v>48</v>
      </c>
      <c r="N3" s="101" t="s">
        <v>47</v>
      </c>
      <c r="O3" s="102" t="s">
        <v>48</v>
      </c>
      <c r="P3" s="101" t="s">
        <v>47</v>
      </c>
      <c r="Q3" s="102" t="s">
        <v>48</v>
      </c>
      <c r="R3" s="101" t="s">
        <v>47</v>
      </c>
      <c r="S3" s="102" t="s">
        <v>48</v>
      </c>
      <c r="T3" s="101" t="s">
        <v>47</v>
      </c>
      <c r="U3" s="102" t="s">
        <v>48</v>
      </c>
      <c r="V3" s="101" t="s">
        <v>47</v>
      </c>
      <c r="W3" s="175"/>
    </row>
    <row r="4" spans="1:23" ht="24.75" customHeight="1">
      <c r="A4" s="129">
        <v>43770</v>
      </c>
      <c r="B4" s="113" t="s">
        <v>27</v>
      </c>
      <c r="C4" s="99">
        <f aca="true" t="shared" si="0" ref="C4:C33">SUM(E4,G4,I4,K4,M4,O4,Q4,S4,U4)</f>
        <v>0</v>
      </c>
      <c r="D4" s="98">
        <f aca="true" t="shared" si="1" ref="D4:D33">SUM(F4,H4,J4,L4,N4,P4,R4,T4,V4)</f>
        <v>0</v>
      </c>
      <c r="E4" s="95"/>
      <c r="F4" s="94"/>
      <c r="G4" s="95"/>
      <c r="H4" s="94"/>
      <c r="I4" s="95"/>
      <c r="J4" s="94"/>
      <c r="K4" s="95"/>
      <c r="L4" s="94"/>
      <c r="M4" s="95"/>
      <c r="N4" s="94"/>
      <c r="O4" s="95"/>
      <c r="P4" s="94"/>
      <c r="Q4" s="95"/>
      <c r="R4" s="94"/>
      <c r="S4" s="97"/>
      <c r="T4" s="96"/>
      <c r="U4" s="95"/>
      <c r="V4" s="94"/>
      <c r="W4" s="93"/>
    </row>
    <row r="5" spans="1:23" ht="24.75" customHeight="1">
      <c r="A5" s="92">
        <v>43771</v>
      </c>
      <c r="B5" s="113" t="s">
        <v>28</v>
      </c>
      <c r="C5" s="88">
        <f t="shared" si="0"/>
        <v>0</v>
      </c>
      <c r="D5" s="87">
        <f t="shared" si="1"/>
        <v>0</v>
      </c>
      <c r="E5" s="84"/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4"/>
      <c r="R5" s="83"/>
      <c r="S5" s="86"/>
      <c r="T5" s="85"/>
      <c r="U5" s="84"/>
      <c r="V5" s="83"/>
      <c r="W5" s="90"/>
    </row>
    <row r="6" spans="1:23" ht="24.75" customHeight="1">
      <c r="A6" s="92">
        <v>43772</v>
      </c>
      <c r="B6" s="113" t="s">
        <v>22</v>
      </c>
      <c r="C6" s="88">
        <f t="shared" si="0"/>
        <v>0</v>
      </c>
      <c r="D6" s="87">
        <f t="shared" si="1"/>
        <v>0</v>
      </c>
      <c r="E6" s="84"/>
      <c r="F6" s="83"/>
      <c r="G6" s="84"/>
      <c r="H6" s="83"/>
      <c r="I6" s="84"/>
      <c r="J6" s="83"/>
      <c r="K6" s="84"/>
      <c r="L6" s="83"/>
      <c r="M6" s="84"/>
      <c r="N6" s="83"/>
      <c r="O6" s="84"/>
      <c r="P6" s="83"/>
      <c r="Q6" s="84"/>
      <c r="R6" s="83"/>
      <c r="S6" s="86"/>
      <c r="T6" s="85"/>
      <c r="U6" s="84"/>
      <c r="V6" s="83"/>
      <c r="W6" s="90"/>
    </row>
    <row r="7" spans="1:23" ht="24.75" customHeight="1">
      <c r="A7" s="92">
        <v>43773</v>
      </c>
      <c r="B7" s="113" t="s">
        <v>23</v>
      </c>
      <c r="C7" s="88">
        <f t="shared" si="0"/>
        <v>0</v>
      </c>
      <c r="D7" s="87">
        <f t="shared" si="1"/>
        <v>0</v>
      </c>
      <c r="E7" s="84"/>
      <c r="F7" s="83"/>
      <c r="G7" s="84"/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6"/>
      <c r="T7" s="85"/>
      <c r="U7" s="84"/>
      <c r="V7" s="83"/>
      <c r="W7" s="90"/>
    </row>
    <row r="8" spans="1:23" ht="24.75" customHeight="1">
      <c r="A8" s="92">
        <v>43774</v>
      </c>
      <c r="B8" s="113" t="s">
        <v>24</v>
      </c>
      <c r="C8" s="88">
        <f t="shared" si="0"/>
        <v>0</v>
      </c>
      <c r="D8" s="87">
        <f t="shared" si="1"/>
        <v>0</v>
      </c>
      <c r="E8" s="84"/>
      <c r="F8" s="83"/>
      <c r="G8" s="84"/>
      <c r="H8" s="83"/>
      <c r="I8" s="84"/>
      <c r="J8" s="83"/>
      <c r="K8" s="84"/>
      <c r="L8" s="83"/>
      <c r="M8" s="84"/>
      <c r="N8" s="83"/>
      <c r="O8" s="84"/>
      <c r="P8" s="83"/>
      <c r="Q8" s="84"/>
      <c r="R8" s="83"/>
      <c r="S8" s="86"/>
      <c r="T8" s="85"/>
      <c r="U8" s="84"/>
      <c r="V8" s="83"/>
      <c r="W8" s="90"/>
    </row>
    <row r="9" spans="1:23" ht="24.75" customHeight="1">
      <c r="A9" s="92">
        <v>43775</v>
      </c>
      <c r="B9" s="113" t="s">
        <v>25</v>
      </c>
      <c r="C9" s="88">
        <f t="shared" si="0"/>
        <v>0</v>
      </c>
      <c r="D9" s="87">
        <f t="shared" si="1"/>
        <v>0</v>
      </c>
      <c r="E9" s="84"/>
      <c r="F9" s="83"/>
      <c r="G9" s="84"/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6"/>
      <c r="T9" s="85"/>
      <c r="U9" s="84"/>
      <c r="V9" s="83"/>
      <c r="W9" s="90"/>
    </row>
    <row r="10" spans="1:23" ht="24.75" customHeight="1">
      <c r="A10" s="92">
        <v>43776</v>
      </c>
      <c r="B10" s="113" t="s">
        <v>26</v>
      </c>
      <c r="C10" s="88">
        <f t="shared" si="0"/>
        <v>0</v>
      </c>
      <c r="D10" s="87">
        <f t="shared" si="1"/>
        <v>0</v>
      </c>
      <c r="E10" s="84"/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6"/>
      <c r="T10" s="85"/>
      <c r="U10" s="84"/>
      <c r="V10" s="83"/>
      <c r="W10" s="90"/>
    </row>
    <row r="11" spans="1:23" ht="24.75" customHeight="1">
      <c r="A11" s="92">
        <v>43777</v>
      </c>
      <c r="B11" s="113" t="s">
        <v>27</v>
      </c>
      <c r="C11" s="88">
        <f t="shared" si="0"/>
        <v>0</v>
      </c>
      <c r="D11" s="87">
        <f t="shared" si="1"/>
        <v>0</v>
      </c>
      <c r="E11" s="84"/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6"/>
      <c r="T11" s="85"/>
      <c r="U11" s="84"/>
      <c r="V11" s="83"/>
      <c r="W11" s="90"/>
    </row>
    <row r="12" spans="1:23" ht="24.75" customHeight="1">
      <c r="A12" s="92">
        <v>43778</v>
      </c>
      <c r="B12" s="113" t="s">
        <v>28</v>
      </c>
      <c r="C12" s="88">
        <f t="shared" si="0"/>
        <v>0</v>
      </c>
      <c r="D12" s="87">
        <f t="shared" si="1"/>
        <v>0</v>
      </c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6"/>
      <c r="T12" s="85"/>
      <c r="U12" s="84"/>
      <c r="V12" s="83"/>
      <c r="W12" s="90"/>
    </row>
    <row r="13" spans="1:23" ht="24.75" customHeight="1">
      <c r="A13" s="92">
        <v>43779</v>
      </c>
      <c r="B13" s="113" t="s">
        <v>22</v>
      </c>
      <c r="C13" s="88">
        <f t="shared" si="0"/>
        <v>0</v>
      </c>
      <c r="D13" s="87">
        <f t="shared" si="1"/>
        <v>0</v>
      </c>
      <c r="E13" s="84"/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6"/>
      <c r="T13" s="85"/>
      <c r="U13" s="84"/>
      <c r="V13" s="83"/>
      <c r="W13" s="90"/>
    </row>
    <row r="14" spans="1:23" ht="24.75" customHeight="1">
      <c r="A14" s="92">
        <v>43780</v>
      </c>
      <c r="B14" s="113" t="s">
        <v>23</v>
      </c>
      <c r="C14" s="88">
        <f t="shared" si="0"/>
        <v>0</v>
      </c>
      <c r="D14" s="87">
        <f t="shared" si="1"/>
        <v>0</v>
      </c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6"/>
      <c r="T14" s="85"/>
      <c r="U14" s="84"/>
      <c r="V14" s="83"/>
      <c r="W14" s="90"/>
    </row>
    <row r="15" spans="1:23" ht="24.75" customHeight="1">
      <c r="A15" s="92">
        <v>43781</v>
      </c>
      <c r="B15" s="113" t="s">
        <v>24</v>
      </c>
      <c r="C15" s="88">
        <f t="shared" si="0"/>
        <v>0</v>
      </c>
      <c r="D15" s="87">
        <f t="shared" si="1"/>
        <v>0</v>
      </c>
      <c r="E15" s="84"/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6"/>
      <c r="T15" s="85"/>
      <c r="U15" s="84"/>
      <c r="V15" s="83"/>
      <c r="W15" s="90"/>
    </row>
    <row r="16" spans="1:23" ht="24.75" customHeight="1">
      <c r="A16" s="92">
        <v>43782</v>
      </c>
      <c r="B16" s="113" t="s">
        <v>25</v>
      </c>
      <c r="C16" s="88">
        <f t="shared" si="0"/>
        <v>0</v>
      </c>
      <c r="D16" s="87">
        <f t="shared" si="1"/>
        <v>0</v>
      </c>
      <c r="E16" s="84"/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6"/>
      <c r="T16" s="85"/>
      <c r="U16" s="84"/>
      <c r="V16" s="83"/>
      <c r="W16" s="90"/>
    </row>
    <row r="17" spans="1:23" ht="24.75" customHeight="1">
      <c r="A17" s="92">
        <v>43783</v>
      </c>
      <c r="B17" s="113" t="s">
        <v>26</v>
      </c>
      <c r="C17" s="88">
        <f t="shared" si="0"/>
        <v>0</v>
      </c>
      <c r="D17" s="87">
        <f t="shared" si="1"/>
        <v>0</v>
      </c>
      <c r="E17" s="84"/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6"/>
      <c r="T17" s="85"/>
      <c r="U17" s="84"/>
      <c r="V17" s="83"/>
      <c r="W17" s="90"/>
    </row>
    <row r="18" spans="1:23" ht="24.75" customHeight="1">
      <c r="A18" s="92">
        <v>43784</v>
      </c>
      <c r="B18" s="113" t="s">
        <v>27</v>
      </c>
      <c r="C18" s="88">
        <f t="shared" si="0"/>
        <v>0</v>
      </c>
      <c r="D18" s="87">
        <f t="shared" si="1"/>
        <v>0</v>
      </c>
      <c r="E18" s="84"/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6"/>
      <c r="T18" s="85"/>
      <c r="U18" s="84"/>
      <c r="V18" s="83"/>
      <c r="W18" s="90"/>
    </row>
    <row r="19" spans="1:23" ht="24.75" customHeight="1">
      <c r="A19" s="92">
        <v>43785</v>
      </c>
      <c r="B19" s="113" t="s">
        <v>28</v>
      </c>
      <c r="C19" s="88">
        <f t="shared" si="0"/>
        <v>0</v>
      </c>
      <c r="D19" s="87">
        <f t="shared" si="1"/>
        <v>0</v>
      </c>
      <c r="E19" s="84"/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6"/>
      <c r="T19" s="85"/>
      <c r="U19" s="84"/>
      <c r="V19" s="83"/>
      <c r="W19" s="90"/>
    </row>
    <row r="20" spans="1:23" ht="24.75" customHeight="1">
      <c r="A20" s="92">
        <v>43786</v>
      </c>
      <c r="B20" s="113" t="s">
        <v>22</v>
      </c>
      <c r="C20" s="88">
        <f t="shared" si="0"/>
        <v>0</v>
      </c>
      <c r="D20" s="87">
        <f t="shared" si="1"/>
        <v>0</v>
      </c>
      <c r="E20" s="84"/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6"/>
      <c r="T20" s="85"/>
      <c r="U20" s="84"/>
      <c r="V20" s="83"/>
      <c r="W20" s="90"/>
    </row>
    <row r="21" spans="1:23" ht="24.75" customHeight="1">
      <c r="A21" s="92">
        <v>43787</v>
      </c>
      <c r="B21" s="113" t="s">
        <v>23</v>
      </c>
      <c r="C21" s="88">
        <f t="shared" si="0"/>
        <v>0</v>
      </c>
      <c r="D21" s="87">
        <f t="shared" si="1"/>
        <v>0</v>
      </c>
      <c r="E21" s="84"/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6"/>
      <c r="T21" s="85"/>
      <c r="U21" s="84"/>
      <c r="V21" s="83"/>
      <c r="W21" s="90"/>
    </row>
    <row r="22" spans="1:23" ht="24.75" customHeight="1">
      <c r="A22" s="92">
        <v>43788</v>
      </c>
      <c r="B22" s="113" t="s">
        <v>24</v>
      </c>
      <c r="C22" s="88">
        <f t="shared" si="0"/>
        <v>0</v>
      </c>
      <c r="D22" s="87">
        <f t="shared" si="1"/>
        <v>0</v>
      </c>
      <c r="E22" s="84"/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6"/>
      <c r="T22" s="85"/>
      <c r="U22" s="84"/>
      <c r="V22" s="83"/>
      <c r="W22" s="90"/>
    </row>
    <row r="23" spans="1:23" ht="24.75" customHeight="1">
      <c r="A23" s="92">
        <v>43789</v>
      </c>
      <c r="B23" s="113" t="s">
        <v>25</v>
      </c>
      <c r="C23" s="88">
        <f t="shared" si="0"/>
        <v>0</v>
      </c>
      <c r="D23" s="87">
        <f t="shared" si="1"/>
        <v>0</v>
      </c>
      <c r="E23" s="84"/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6"/>
      <c r="T23" s="85"/>
      <c r="U23" s="84"/>
      <c r="V23" s="83"/>
      <c r="W23" s="90"/>
    </row>
    <row r="24" spans="1:23" ht="24.75" customHeight="1">
      <c r="A24" s="92">
        <v>43790</v>
      </c>
      <c r="B24" s="113" t="s">
        <v>26</v>
      </c>
      <c r="C24" s="88">
        <f t="shared" si="0"/>
        <v>0</v>
      </c>
      <c r="D24" s="87">
        <f t="shared" si="1"/>
        <v>0</v>
      </c>
      <c r="E24" s="84"/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6"/>
      <c r="T24" s="85"/>
      <c r="U24" s="84"/>
      <c r="V24" s="83"/>
      <c r="W24" s="90"/>
    </row>
    <row r="25" spans="1:23" ht="24.75" customHeight="1">
      <c r="A25" s="92">
        <v>43791</v>
      </c>
      <c r="B25" s="113" t="s">
        <v>27</v>
      </c>
      <c r="C25" s="88">
        <f t="shared" si="0"/>
        <v>0</v>
      </c>
      <c r="D25" s="87">
        <f t="shared" si="1"/>
        <v>0</v>
      </c>
      <c r="E25" s="84"/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6"/>
      <c r="T25" s="85"/>
      <c r="U25" s="84"/>
      <c r="V25" s="83"/>
      <c r="W25" s="90"/>
    </row>
    <row r="26" spans="1:23" ht="24.75" customHeight="1">
      <c r="A26" s="92">
        <v>43792</v>
      </c>
      <c r="B26" s="113" t="s">
        <v>28</v>
      </c>
      <c r="C26" s="88">
        <f t="shared" si="0"/>
        <v>0</v>
      </c>
      <c r="D26" s="87">
        <f t="shared" si="1"/>
        <v>0</v>
      </c>
      <c r="E26" s="84"/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6"/>
      <c r="T26" s="85"/>
      <c r="U26" s="84"/>
      <c r="V26" s="83"/>
      <c r="W26" s="90"/>
    </row>
    <row r="27" spans="1:23" ht="24.75" customHeight="1">
      <c r="A27" s="92">
        <v>43793</v>
      </c>
      <c r="B27" s="113" t="s">
        <v>22</v>
      </c>
      <c r="C27" s="88">
        <f t="shared" si="0"/>
        <v>0</v>
      </c>
      <c r="D27" s="87">
        <f t="shared" si="1"/>
        <v>0</v>
      </c>
      <c r="E27" s="84"/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6"/>
      <c r="T27" s="85"/>
      <c r="U27" s="84"/>
      <c r="V27" s="83"/>
      <c r="W27" s="90"/>
    </row>
    <row r="28" spans="1:23" ht="24.75" customHeight="1">
      <c r="A28" s="92">
        <v>43794</v>
      </c>
      <c r="B28" s="113" t="s">
        <v>23</v>
      </c>
      <c r="C28" s="88">
        <f t="shared" si="0"/>
        <v>0</v>
      </c>
      <c r="D28" s="87">
        <f t="shared" si="1"/>
        <v>0</v>
      </c>
      <c r="E28" s="84"/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6"/>
      <c r="T28" s="85"/>
      <c r="U28" s="84"/>
      <c r="V28" s="83"/>
      <c r="W28" s="90"/>
    </row>
    <row r="29" spans="1:23" ht="24.75" customHeight="1">
      <c r="A29" s="92">
        <v>43795</v>
      </c>
      <c r="B29" s="113" t="s">
        <v>24</v>
      </c>
      <c r="C29" s="88">
        <f t="shared" si="0"/>
        <v>0</v>
      </c>
      <c r="D29" s="87">
        <f t="shared" si="1"/>
        <v>0</v>
      </c>
      <c r="E29" s="84"/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6"/>
      <c r="T29" s="85"/>
      <c r="U29" s="84"/>
      <c r="V29" s="83"/>
      <c r="W29" s="90"/>
    </row>
    <row r="30" spans="1:23" ht="24.75" customHeight="1">
      <c r="A30" s="92">
        <v>43796</v>
      </c>
      <c r="B30" s="113" t="s">
        <v>25</v>
      </c>
      <c r="C30" s="88">
        <f t="shared" si="0"/>
        <v>0</v>
      </c>
      <c r="D30" s="87">
        <f t="shared" si="1"/>
        <v>0</v>
      </c>
      <c r="E30" s="84"/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6"/>
      <c r="T30" s="85"/>
      <c r="U30" s="84"/>
      <c r="V30" s="83"/>
      <c r="W30" s="90"/>
    </row>
    <row r="31" spans="1:23" ht="24.75" customHeight="1">
      <c r="A31" s="92">
        <v>43797</v>
      </c>
      <c r="B31" s="113" t="s">
        <v>26</v>
      </c>
      <c r="C31" s="88">
        <f t="shared" si="0"/>
        <v>0</v>
      </c>
      <c r="D31" s="87">
        <f t="shared" si="1"/>
        <v>0</v>
      </c>
      <c r="E31" s="84"/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6"/>
      <c r="T31" s="85"/>
      <c r="U31" s="84"/>
      <c r="V31" s="83"/>
      <c r="W31" s="90"/>
    </row>
    <row r="32" spans="1:23" ht="24.75" customHeight="1">
      <c r="A32" s="92">
        <v>43798</v>
      </c>
      <c r="B32" s="113" t="s">
        <v>27</v>
      </c>
      <c r="C32" s="88">
        <f t="shared" si="0"/>
        <v>0</v>
      </c>
      <c r="D32" s="87">
        <f t="shared" si="1"/>
        <v>0</v>
      </c>
      <c r="E32" s="84"/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6"/>
      <c r="T32" s="85"/>
      <c r="U32" s="84"/>
      <c r="V32" s="83"/>
      <c r="W32" s="90"/>
    </row>
    <row r="33" spans="1:23" ht="24.75" customHeight="1" thickBot="1">
      <c r="A33" s="89">
        <v>43799</v>
      </c>
      <c r="B33" s="112" t="s">
        <v>28</v>
      </c>
      <c r="C33" s="127">
        <f t="shared" si="0"/>
        <v>0</v>
      </c>
      <c r="D33" s="128">
        <f t="shared" si="1"/>
        <v>0</v>
      </c>
      <c r="E33" s="84"/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6"/>
      <c r="T33" s="85"/>
      <c r="U33" s="84"/>
      <c r="V33" s="83"/>
      <c r="W33" s="90"/>
    </row>
    <row r="34" spans="1:23" ht="24.75" customHeight="1" thickBot="1">
      <c r="A34" s="176"/>
      <c r="B34" s="177"/>
      <c r="C34" s="132">
        <f aca="true" t="shared" si="2" ref="C34:V34">SUM(C4:C33)</f>
        <v>0</v>
      </c>
      <c r="D34" s="126">
        <f t="shared" si="2"/>
        <v>0</v>
      </c>
      <c r="E34" s="107">
        <f t="shared" si="2"/>
        <v>0</v>
      </c>
      <c r="F34" s="81">
        <f t="shared" si="2"/>
        <v>0</v>
      </c>
      <c r="G34" s="107">
        <f t="shared" si="2"/>
        <v>0</v>
      </c>
      <c r="H34" s="81">
        <f t="shared" si="2"/>
        <v>0</v>
      </c>
      <c r="I34" s="107">
        <f t="shared" si="2"/>
        <v>0</v>
      </c>
      <c r="J34" s="81">
        <f t="shared" si="2"/>
        <v>0</v>
      </c>
      <c r="K34" s="107">
        <f t="shared" si="2"/>
        <v>0</v>
      </c>
      <c r="L34" s="81">
        <f t="shared" si="2"/>
        <v>0</v>
      </c>
      <c r="M34" s="107">
        <f t="shared" si="2"/>
        <v>0</v>
      </c>
      <c r="N34" s="81">
        <f t="shared" si="2"/>
        <v>0</v>
      </c>
      <c r="O34" s="107">
        <f t="shared" si="2"/>
        <v>0</v>
      </c>
      <c r="P34" s="81">
        <f t="shared" si="2"/>
        <v>0</v>
      </c>
      <c r="Q34" s="107">
        <f t="shared" si="2"/>
        <v>0</v>
      </c>
      <c r="R34" s="81">
        <f t="shared" si="2"/>
        <v>0</v>
      </c>
      <c r="S34" s="107">
        <f t="shared" si="2"/>
        <v>0</v>
      </c>
      <c r="T34" s="81">
        <f t="shared" si="2"/>
        <v>0</v>
      </c>
      <c r="U34" s="107">
        <f t="shared" si="2"/>
        <v>0</v>
      </c>
      <c r="V34" s="81">
        <f t="shared" si="2"/>
        <v>0</v>
      </c>
      <c r="W34" s="106"/>
    </row>
    <row r="35" spans="1:2" ht="13.5">
      <c r="A35" s="76"/>
      <c r="B35" s="76"/>
    </row>
    <row r="36" spans="1:2" ht="13.5">
      <c r="A36" s="76"/>
      <c r="B36" s="76"/>
    </row>
    <row r="37" spans="1:4" ht="13.5">
      <c r="A37" s="76"/>
      <c r="B37" s="76"/>
      <c r="C37" s="77"/>
      <c r="D37" s="77"/>
    </row>
    <row r="38" spans="1:2" ht="13.5">
      <c r="A38" s="76"/>
      <c r="B38" s="76"/>
    </row>
    <row r="39" spans="1:23" s="72" customFormat="1" ht="13.5">
      <c r="A39" s="71"/>
      <c r="B39" s="71"/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74"/>
      <c r="N39" s="74"/>
      <c r="O39" s="74"/>
      <c r="P39" s="74"/>
      <c r="Q39" s="74"/>
      <c r="R39" s="75"/>
      <c r="S39" s="74"/>
      <c r="T39" s="74"/>
      <c r="U39" s="74"/>
      <c r="V39" s="74"/>
      <c r="W39" s="73"/>
    </row>
    <row r="40" spans="1:23" s="72" customFormat="1" ht="13.5">
      <c r="A40" s="71"/>
      <c r="B40" s="71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3"/>
    </row>
    <row r="41" spans="1:23" s="72" customFormat="1" ht="13.5">
      <c r="A41" s="71"/>
      <c r="B41" s="71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3"/>
    </row>
    <row r="42" spans="1:23" s="68" customFormat="1" ht="13.5">
      <c r="A42" s="71"/>
      <c r="B42" s="71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69"/>
    </row>
  </sheetData>
  <sheetProtection/>
  <mergeCells count="15"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G6" sqref="G6"/>
      <selection pane="topRight" activeCell="G6" sqref="G6"/>
      <selection pane="bottomLeft" activeCell="G6" sqref="G6"/>
      <selection pane="bottomRight" activeCell="P13" sqref="P13"/>
    </sheetView>
  </sheetViews>
  <sheetFormatPr defaultColWidth="9.00390625" defaultRowHeight="13.5"/>
  <cols>
    <col min="1" max="1" width="14.125" style="67" customWidth="1"/>
    <col min="2" max="2" width="3.75390625" style="6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66" customWidth="1"/>
    <col min="24" max="16384" width="9.00390625" style="38" customWidth="1"/>
  </cols>
  <sheetData>
    <row r="1" spans="1:23" ht="31.5" customHeight="1" thickBot="1">
      <c r="A1" s="105" t="s">
        <v>51</v>
      </c>
      <c r="B1" s="104"/>
      <c r="C1" s="178" t="s">
        <v>67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03"/>
    </row>
    <row r="2" spans="1:23" ht="27.75" customHeight="1">
      <c r="A2" s="180" t="s">
        <v>17</v>
      </c>
      <c r="B2" s="181"/>
      <c r="C2" s="182" t="s">
        <v>50</v>
      </c>
      <c r="D2" s="184" t="s">
        <v>10</v>
      </c>
      <c r="E2" s="166" t="s">
        <v>18</v>
      </c>
      <c r="F2" s="167"/>
      <c r="G2" s="166" t="s">
        <v>2</v>
      </c>
      <c r="H2" s="167"/>
      <c r="I2" s="166" t="s">
        <v>3</v>
      </c>
      <c r="J2" s="167"/>
      <c r="K2" s="166" t="s">
        <v>4</v>
      </c>
      <c r="L2" s="167"/>
      <c r="M2" s="166" t="s">
        <v>19</v>
      </c>
      <c r="N2" s="167"/>
      <c r="O2" s="166" t="s">
        <v>20</v>
      </c>
      <c r="P2" s="167"/>
      <c r="Q2" s="168" t="s">
        <v>71</v>
      </c>
      <c r="R2" s="169"/>
      <c r="S2" s="170" t="s">
        <v>57</v>
      </c>
      <c r="T2" s="171"/>
      <c r="U2" s="172" t="s">
        <v>49</v>
      </c>
      <c r="V2" s="173"/>
      <c r="W2" s="174" t="s">
        <v>21</v>
      </c>
    </row>
    <row r="3" spans="1:23" ht="22.5" customHeight="1" thickBot="1">
      <c r="A3" s="176"/>
      <c r="B3" s="177"/>
      <c r="C3" s="183"/>
      <c r="D3" s="185"/>
      <c r="E3" s="102" t="s">
        <v>48</v>
      </c>
      <c r="F3" s="101" t="s">
        <v>47</v>
      </c>
      <c r="G3" s="102" t="s">
        <v>48</v>
      </c>
      <c r="H3" s="101" t="s">
        <v>47</v>
      </c>
      <c r="I3" s="102" t="s">
        <v>48</v>
      </c>
      <c r="J3" s="101" t="s">
        <v>47</v>
      </c>
      <c r="K3" s="102" t="s">
        <v>48</v>
      </c>
      <c r="L3" s="101" t="s">
        <v>47</v>
      </c>
      <c r="M3" s="102" t="s">
        <v>48</v>
      </c>
      <c r="N3" s="101" t="s">
        <v>47</v>
      </c>
      <c r="O3" s="102" t="s">
        <v>48</v>
      </c>
      <c r="P3" s="101" t="s">
        <v>47</v>
      </c>
      <c r="Q3" s="102" t="s">
        <v>48</v>
      </c>
      <c r="R3" s="101" t="s">
        <v>47</v>
      </c>
      <c r="S3" s="102" t="s">
        <v>48</v>
      </c>
      <c r="T3" s="101" t="s">
        <v>47</v>
      </c>
      <c r="U3" s="102" t="s">
        <v>48</v>
      </c>
      <c r="V3" s="101" t="s">
        <v>47</v>
      </c>
      <c r="W3" s="175"/>
    </row>
    <row r="4" spans="1:23" ht="24.75" customHeight="1">
      <c r="A4" s="114">
        <v>43800</v>
      </c>
      <c r="B4" s="113" t="s">
        <v>22</v>
      </c>
      <c r="C4" s="99">
        <f aca="true" t="shared" si="0" ref="C4:C33">SUM(E4,G4,I4,K4,M4,O4,Q4,S4,U4)</f>
        <v>0</v>
      </c>
      <c r="D4" s="98">
        <f aca="true" t="shared" si="1" ref="D4:D33">SUM(F4,H4,J4,L4,N4,P4,R4,T4,V4)</f>
        <v>0</v>
      </c>
      <c r="E4" s="95"/>
      <c r="F4" s="94"/>
      <c r="G4" s="95"/>
      <c r="H4" s="94"/>
      <c r="I4" s="95"/>
      <c r="J4" s="94"/>
      <c r="K4" s="95"/>
      <c r="L4" s="94"/>
      <c r="M4" s="95"/>
      <c r="N4" s="94"/>
      <c r="O4" s="95"/>
      <c r="P4" s="94"/>
      <c r="Q4" s="95"/>
      <c r="R4" s="94"/>
      <c r="S4" s="97"/>
      <c r="T4" s="96"/>
      <c r="U4" s="95"/>
      <c r="V4" s="94"/>
      <c r="W4" s="93"/>
    </row>
    <row r="5" spans="1:23" ht="24.75" customHeight="1">
      <c r="A5" s="114">
        <v>43801</v>
      </c>
      <c r="B5" s="113" t="s">
        <v>23</v>
      </c>
      <c r="C5" s="88">
        <f t="shared" si="0"/>
        <v>0</v>
      </c>
      <c r="D5" s="87">
        <f t="shared" si="1"/>
        <v>0</v>
      </c>
      <c r="E5" s="84"/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4"/>
      <c r="R5" s="83"/>
      <c r="S5" s="86"/>
      <c r="T5" s="85"/>
      <c r="U5" s="84"/>
      <c r="V5" s="83"/>
      <c r="W5" s="90"/>
    </row>
    <row r="6" spans="1:23" ht="24.75" customHeight="1">
      <c r="A6" s="114">
        <v>43802</v>
      </c>
      <c r="B6" s="113" t="s">
        <v>24</v>
      </c>
      <c r="C6" s="88">
        <f t="shared" si="0"/>
        <v>0</v>
      </c>
      <c r="D6" s="87">
        <f t="shared" si="1"/>
        <v>0</v>
      </c>
      <c r="E6" s="84"/>
      <c r="F6" s="83"/>
      <c r="G6" s="84"/>
      <c r="H6" s="83"/>
      <c r="I6" s="84"/>
      <c r="J6" s="83"/>
      <c r="K6" s="84"/>
      <c r="L6" s="83"/>
      <c r="M6" s="84"/>
      <c r="N6" s="83"/>
      <c r="O6" s="84"/>
      <c r="P6" s="83"/>
      <c r="Q6" s="84"/>
      <c r="R6" s="83"/>
      <c r="S6" s="86"/>
      <c r="T6" s="85"/>
      <c r="U6" s="84"/>
      <c r="V6" s="83"/>
      <c r="W6" s="90"/>
    </row>
    <row r="7" spans="1:23" ht="24.75" customHeight="1">
      <c r="A7" s="114">
        <v>43803</v>
      </c>
      <c r="B7" s="113" t="s">
        <v>25</v>
      </c>
      <c r="C7" s="88">
        <f t="shared" si="0"/>
        <v>0</v>
      </c>
      <c r="D7" s="87">
        <f t="shared" si="1"/>
        <v>0</v>
      </c>
      <c r="E7" s="84"/>
      <c r="F7" s="83"/>
      <c r="G7" s="84"/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6"/>
      <c r="T7" s="85"/>
      <c r="U7" s="84"/>
      <c r="V7" s="83"/>
      <c r="W7" s="90"/>
    </row>
    <row r="8" spans="1:23" ht="24.75" customHeight="1">
      <c r="A8" s="114">
        <v>43804</v>
      </c>
      <c r="B8" s="113" t="s">
        <v>26</v>
      </c>
      <c r="C8" s="88">
        <f t="shared" si="0"/>
        <v>0</v>
      </c>
      <c r="D8" s="87">
        <f t="shared" si="1"/>
        <v>0</v>
      </c>
      <c r="E8" s="84"/>
      <c r="F8" s="83"/>
      <c r="G8" s="84"/>
      <c r="H8" s="83"/>
      <c r="I8" s="84"/>
      <c r="J8" s="83"/>
      <c r="K8" s="84"/>
      <c r="L8" s="83"/>
      <c r="M8" s="84"/>
      <c r="N8" s="83"/>
      <c r="O8" s="84"/>
      <c r="P8" s="83"/>
      <c r="Q8" s="84"/>
      <c r="R8" s="83"/>
      <c r="S8" s="86"/>
      <c r="T8" s="85"/>
      <c r="U8" s="84"/>
      <c r="V8" s="83"/>
      <c r="W8" s="90"/>
    </row>
    <row r="9" spans="1:23" ht="24.75" customHeight="1">
      <c r="A9" s="114">
        <v>43805</v>
      </c>
      <c r="B9" s="113" t="s">
        <v>27</v>
      </c>
      <c r="C9" s="88">
        <f t="shared" si="0"/>
        <v>0</v>
      </c>
      <c r="D9" s="87">
        <f t="shared" si="1"/>
        <v>0</v>
      </c>
      <c r="E9" s="84"/>
      <c r="F9" s="83"/>
      <c r="G9" s="84"/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6"/>
      <c r="T9" s="85"/>
      <c r="U9" s="84"/>
      <c r="V9" s="83"/>
      <c r="W9" s="90"/>
    </row>
    <row r="10" spans="1:23" ht="24.75" customHeight="1">
      <c r="A10" s="114">
        <v>43806</v>
      </c>
      <c r="B10" s="113" t="s">
        <v>28</v>
      </c>
      <c r="C10" s="88">
        <f t="shared" si="0"/>
        <v>0</v>
      </c>
      <c r="D10" s="87">
        <f t="shared" si="1"/>
        <v>0</v>
      </c>
      <c r="E10" s="84"/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6"/>
      <c r="T10" s="85"/>
      <c r="U10" s="84"/>
      <c r="V10" s="83"/>
      <c r="W10" s="90"/>
    </row>
    <row r="11" spans="1:23" ht="24.75" customHeight="1">
      <c r="A11" s="114">
        <v>43807</v>
      </c>
      <c r="B11" s="113" t="s">
        <v>22</v>
      </c>
      <c r="C11" s="88">
        <f t="shared" si="0"/>
        <v>0</v>
      </c>
      <c r="D11" s="87">
        <f t="shared" si="1"/>
        <v>0</v>
      </c>
      <c r="E11" s="84"/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6"/>
      <c r="T11" s="85"/>
      <c r="U11" s="84"/>
      <c r="V11" s="83"/>
      <c r="W11" s="90"/>
    </row>
    <row r="12" spans="1:23" ht="24.75" customHeight="1">
      <c r="A12" s="114">
        <v>43808</v>
      </c>
      <c r="B12" s="113" t="s">
        <v>23</v>
      </c>
      <c r="C12" s="88">
        <f t="shared" si="0"/>
        <v>0</v>
      </c>
      <c r="D12" s="87">
        <f t="shared" si="1"/>
        <v>0</v>
      </c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6"/>
      <c r="T12" s="85"/>
      <c r="U12" s="84"/>
      <c r="V12" s="83"/>
      <c r="W12" s="90"/>
    </row>
    <row r="13" spans="1:23" ht="24.75" customHeight="1">
      <c r="A13" s="114">
        <v>43809</v>
      </c>
      <c r="B13" s="113" t="s">
        <v>24</v>
      </c>
      <c r="C13" s="88">
        <f t="shared" si="0"/>
        <v>0</v>
      </c>
      <c r="D13" s="87">
        <f t="shared" si="1"/>
        <v>0</v>
      </c>
      <c r="E13" s="84"/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6"/>
      <c r="T13" s="85"/>
      <c r="U13" s="84"/>
      <c r="V13" s="83"/>
      <c r="W13" s="90"/>
    </row>
    <row r="14" spans="1:23" ht="24.75" customHeight="1">
      <c r="A14" s="114">
        <v>43810</v>
      </c>
      <c r="B14" s="113" t="s">
        <v>25</v>
      </c>
      <c r="C14" s="88">
        <f t="shared" si="0"/>
        <v>0</v>
      </c>
      <c r="D14" s="87">
        <f t="shared" si="1"/>
        <v>0</v>
      </c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6"/>
      <c r="T14" s="85"/>
      <c r="U14" s="84"/>
      <c r="V14" s="83"/>
      <c r="W14" s="90"/>
    </row>
    <row r="15" spans="1:23" ht="24.75" customHeight="1">
      <c r="A15" s="114">
        <v>43811</v>
      </c>
      <c r="B15" s="113" t="s">
        <v>26</v>
      </c>
      <c r="C15" s="88">
        <f t="shared" si="0"/>
        <v>0</v>
      </c>
      <c r="D15" s="87">
        <f t="shared" si="1"/>
        <v>0</v>
      </c>
      <c r="E15" s="84"/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6"/>
      <c r="T15" s="85"/>
      <c r="U15" s="84"/>
      <c r="V15" s="83"/>
      <c r="W15" s="90"/>
    </row>
    <row r="16" spans="1:23" ht="24.75" customHeight="1">
      <c r="A16" s="114">
        <v>43812</v>
      </c>
      <c r="B16" s="113" t="s">
        <v>27</v>
      </c>
      <c r="C16" s="88">
        <f t="shared" si="0"/>
        <v>0</v>
      </c>
      <c r="D16" s="87">
        <f t="shared" si="1"/>
        <v>0</v>
      </c>
      <c r="E16" s="84"/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6"/>
      <c r="T16" s="85"/>
      <c r="U16" s="84"/>
      <c r="V16" s="83"/>
      <c r="W16" s="90"/>
    </row>
    <row r="17" spans="1:23" ht="24.75" customHeight="1">
      <c r="A17" s="114">
        <v>43813</v>
      </c>
      <c r="B17" s="113" t="s">
        <v>28</v>
      </c>
      <c r="C17" s="88">
        <f t="shared" si="0"/>
        <v>0</v>
      </c>
      <c r="D17" s="87">
        <f t="shared" si="1"/>
        <v>0</v>
      </c>
      <c r="E17" s="84"/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6"/>
      <c r="T17" s="85"/>
      <c r="U17" s="84"/>
      <c r="V17" s="83"/>
      <c r="W17" s="90"/>
    </row>
    <row r="18" spans="1:23" ht="24.75" customHeight="1">
      <c r="A18" s="114">
        <v>43814</v>
      </c>
      <c r="B18" s="113" t="s">
        <v>22</v>
      </c>
      <c r="C18" s="88">
        <f t="shared" si="0"/>
        <v>0</v>
      </c>
      <c r="D18" s="87">
        <f t="shared" si="1"/>
        <v>0</v>
      </c>
      <c r="E18" s="84"/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6"/>
      <c r="T18" s="85"/>
      <c r="U18" s="84"/>
      <c r="V18" s="83"/>
      <c r="W18" s="90"/>
    </row>
    <row r="19" spans="1:23" ht="24.75" customHeight="1">
      <c r="A19" s="114">
        <v>43815</v>
      </c>
      <c r="B19" s="113" t="s">
        <v>23</v>
      </c>
      <c r="C19" s="88">
        <f t="shared" si="0"/>
        <v>0</v>
      </c>
      <c r="D19" s="87">
        <f t="shared" si="1"/>
        <v>0</v>
      </c>
      <c r="E19" s="84"/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6"/>
      <c r="T19" s="85"/>
      <c r="U19" s="84"/>
      <c r="V19" s="83"/>
      <c r="W19" s="90"/>
    </row>
    <row r="20" spans="1:23" ht="24.75" customHeight="1">
      <c r="A20" s="114">
        <v>43816</v>
      </c>
      <c r="B20" s="113" t="s">
        <v>24</v>
      </c>
      <c r="C20" s="88">
        <f t="shared" si="0"/>
        <v>0</v>
      </c>
      <c r="D20" s="87">
        <f t="shared" si="1"/>
        <v>0</v>
      </c>
      <c r="E20" s="84"/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6"/>
      <c r="T20" s="85"/>
      <c r="U20" s="84"/>
      <c r="V20" s="83"/>
      <c r="W20" s="90"/>
    </row>
    <row r="21" spans="1:23" ht="24.75" customHeight="1">
      <c r="A21" s="114">
        <v>43817</v>
      </c>
      <c r="B21" s="113" t="s">
        <v>25</v>
      </c>
      <c r="C21" s="88">
        <f t="shared" si="0"/>
        <v>0</v>
      </c>
      <c r="D21" s="87">
        <f t="shared" si="1"/>
        <v>0</v>
      </c>
      <c r="E21" s="84"/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6"/>
      <c r="T21" s="85"/>
      <c r="U21" s="84"/>
      <c r="V21" s="83"/>
      <c r="W21" s="90"/>
    </row>
    <row r="22" spans="1:23" ht="24.75" customHeight="1">
      <c r="A22" s="114">
        <v>43818</v>
      </c>
      <c r="B22" s="113" t="s">
        <v>26</v>
      </c>
      <c r="C22" s="88">
        <f t="shared" si="0"/>
        <v>0</v>
      </c>
      <c r="D22" s="87">
        <f t="shared" si="1"/>
        <v>0</v>
      </c>
      <c r="E22" s="84"/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6"/>
      <c r="T22" s="85"/>
      <c r="U22" s="84"/>
      <c r="V22" s="83"/>
      <c r="W22" s="90"/>
    </row>
    <row r="23" spans="1:23" ht="24.75" customHeight="1">
      <c r="A23" s="114">
        <v>43819</v>
      </c>
      <c r="B23" s="113" t="s">
        <v>27</v>
      </c>
      <c r="C23" s="88">
        <f t="shared" si="0"/>
        <v>0</v>
      </c>
      <c r="D23" s="87">
        <f t="shared" si="1"/>
        <v>0</v>
      </c>
      <c r="E23" s="84"/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6"/>
      <c r="T23" s="85"/>
      <c r="U23" s="84"/>
      <c r="V23" s="83"/>
      <c r="W23" s="90"/>
    </row>
    <row r="24" spans="1:23" ht="24.75" customHeight="1">
      <c r="A24" s="114">
        <v>43820</v>
      </c>
      <c r="B24" s="113" t="s">
        <v>28</v>
      </c>
      <c r="C24" s="88">
        <f t="shared" si="0"/>
        <v>0</v>
      </c>
      <c r="D24" s="87">
        <f t="shared" si="1"/>
        <v>0</v>
      </c>
      <c r="E24" s="84"/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6"/>
      <c r="T24" s="85"/>
      <c r="U24" s="84"/>
      <c r="V24" s="83"/>
      <c r="W24" s="90"/>
    </row>
    <row r="25" spans="1:23" ht="24.75" customHeight="1">
      <c r="A25" s="114">
        <v>43821</v>
      </c>
      <c r="B25" s="113" t="s">
        <v>22</v>
      </c>
      <c r="C25" s="88">
        <f t="shared" si="0"/>
        <v>0</v>
      </c>
      <c r="D25" s="87">
        <f t="shared" si="1"/>
        <v>0</v>
      </c>
      <c r="E25" s="84"/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6"/>
      <c r="T25" s="85"/>
      <c r="U25" s="84"/>
      <c r="V25" s="83"/>
      <c r="W25" s="90"/>
    </row>
    <row r="26" spans="1:23" ht="24.75" customHeight="1">
      <c r="A26" s="114">
        <v>43822</v>
      </c>
      <c r="B26" s="113" t="s">
        <v>23</v>
      </c>
      <c r="C26" s="88">
        <f t="shared" si="0"/>
        <v>0</v>
      </c>
      <c r="D26" s="87">
        <f t="shared" si="1"/>
        <v>0</v>
      </c>
      <c r="E26" s="84"/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6"/>
      <c r="T26" s="85"/>
      <c r="U26" s="84"/>
      <c r="V26" s="83"/>
      <c r="W26" s="90"/>
    </row>
    <row r="27" spans="1:23" ht="24.75" customHeight="1">
      <c r="A27" s="114">
        <v>43823</v>
      </c>
      <c r="B27" s="113" t="s">
        <v>24</v>
      </c>
      <c r="C27" s="88">
        <f t="shared" si="0"/>
        <v>0</v>
      </c>
      <c r="D27" s="87">
        <f t="shared" si="1"/>
        <v>0</v>
      </c>
      <c r="E27" s="84"/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6"/>
      <c r="T27" s="85"/>
      <c r="U27" s="84"/>
      <c r="V27" s="83"/>
      <c r="W27" s="90"/>
    </row>
    <row r="28" spans="1:23" ht="24.75" customHeight="1">
      <c r="A28" s="114">
        <v>43824</v>
      </c>
      <c r="B28" s="113" t="s">
        <v>25</v>
      </c>
      <c r="C28" s="88">
        <f t="shared" si="0"/>
        <v>0</v>
      </c>
      <c r="D28" s="87">
        <f t="shared" si="1"/>
        <v>0</v>
      </c>
      <c r="E28" s="84"/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6"/>
      <c r="T28" s="85"/>
      <c r="U28" s="84"/>
      <c r="V28" s="83"/>
      <c r="W28" s="90"/>
    </row>
    <row r="29" spans="1:23" ht="24.75" customHeight="1">
      <c r="A29" s="114">
        <v>43825</v>
      </c>
      <c r="B29" s="113" t="s">
        <v>26</v>
      </c>
      <c r="C29" s="88">
        <f t="shared" si="0"/>
        <v>0</v>
      </c>
      <c r="D29" s="87">
        <f t="shared" si="1"/>
        <v>0</v>
      </c>
      <c r="E29" s="84"/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6"/>
      <c r="T29" s="85"/>
      <c r="U29" s="84"/>
      <c r="V29" s="83"/>
      <c r="W29" s="90"/>
    </row>
    <row r="30" spans="1:23" ht="24.75" customHeight="1">
      <c r="A30" s="114">
        <v>43826</v>
      </c>
      <c r="B30" s="113" t="s">
        <v>27</v>
      </c>
      <c r="C30" s="88">
        <f t="shared" si="0"/>
        <v>0</v>
      </c>
      <c r="D30" s="87">
        <f t="shared" si="1"/>
        <v>0</v>
      </c>
      <c r="E30" s="84"/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6"/>
      <c r="T30" s="85"/>
      <c r="U30" s="84"/>
      <c r="V30" s="83"/>
      <c r="W30" s="90"/>
    </row>
    <row r="31" spans="1:23" ht="24.75" customHeight="1">
      <c r="A31" s="114">
        <v>43827</v>
      </c>
      <c r="B31" s="113" t="s">
        <v>28</v>
      </c>
      <c r="C31" s="88">
        <f t="shared" si="0"/>
        <v>0</v>
      </c>
      <c r="D31" s="87">
        <f t="shared" si="1"/>
        <v>0</v>
      </c>
      <c r="E31" s="84"/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6"/>
      <c r="T31" s="85"/>
      <c r="U31" s="84"/>
      <c r="V31" s="83"/>
      <c r="W31" s="90"/>
    </row>
    <row r="32" spans="1:23" ht="24.75" customHeight="1">
      <c r="A32" s="114">
        <v>43828</v>
      </c>
      <c r="B32" s="113" t="s">
        <v>22</v>
      </c>
      <c r="C32" s="88">
        <f t="shared" si="0"/>
        <v>0</v>
      </c>
      <c r="D32" s="87">
        <f t="shared" si="1"/>
        <v>0</v>
      </c>
      <c r="E32" s="84"/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6"/>
      <c r="T32" s="85"/>
      <c r="U32" s="84"/>
      <c r="V32" s="83"/>
      <c r="W32" s="90"/>
    </row>
    <row r="33" spans="1:23" ht="24.75" customHeight="1">
      <c r="A33" s="114">
        <v>43829</v>
      </c>
      <c r="B33" s="113" t="s">
        <v>23</v>
      </c>
      <c r="C33" s="88">
        <f t="shared" si="0"/>
        <v>0</v>
      </c>
      <c r="D33" s="87">
        <f t="shared" si="1"/>
        <v>0</v>
      </c>
      <c r="E33" s="84"/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6"/>
      <c r="T33" s="85"/>
      <c r="U33" s="84"/>
      <c r="V33" s="83"/>
      <c r="W33" s="90"/>
    </row>
    <row r="34" spans="1:23" ht="24.75" customHeight="1" thickBot="1">
      <c r="A34" s="133">
        <v>43830</v>
      </c>
      <c r="B34" s="112" t="s">
        <v>24</v>
      </c>
      <c r="C34" s="127">
        <f>SUM(E34,G34,I34,K34,M34,O34,Q34,S34,U34)</f>
        <v>0</v>
      </c>
      <c r="D34" s="128">
        <f>SUM(F34,H34,J34,L34,N34,P34,R34,T34,V34)</f>
        <v>0</v>
      </c>
      <c r="E34" s="109"/>
      <c r="F34" s="108"/>
      <c r="G34" s="109"/>
      <c r="H34" s="108"/>
      <c r="I34" s="109"/>
      <c r="J34" s="108"/>
      <c r="K34" s="109"/>
      <c r="L34" s="108"/>
      <c r="M34" s="109"/>
      <c r="N34" s="108"/>
      <c r="O34" s="109"/>
      <c r="P34" s="108"/>
      <c r="Q34" s="109"/>
      <c r="R34" s="108"/>
      <c r="S34" s="111"/>
      <c r="T34" s="110"/>
      <c r="U34" s="109"/>
      <c r="V34" s="108"/>
      <c r="W34" s="124"/>
    </row>
    <row r="35" spans="1:23" ht="24.75" customHeight="1" thickBot="1">
      <c r="A35" s="176"/>
      <c r="B35" s="177"/>
      <c r="C35" s="125">
        <f>SUM(C4:C34)</f>
        <v>0</v>
      </c>
      <c r="D35" s="126">
        <f aca="true" t="shared" si="2" ref="D35:U35">SUM(D4:D34)</f>
        <v>0</v>
      </c>
      <c r="E35" s="80">
        <f t="shared" si="2"/>
        <v>0</v>
      </c>
      <c r="F35" s="79">
        <f t="shared" si="2"/>
        <v>0</v>
      </c>
      <c r="G35" s="80">
        <f t="shared" si="2"/>
        <v>0</v>
      </c>
      <c r="H35" s="79">
        <f t="shared" si="2"/>
        <v>0</v>
      </c>
      <c r="I35" s="80">
        <f t="shared" si="2"/>
        <v>0</v>
      </c>
      <c r="J35" s="79">
        <f t="shared" si="2"/>
        <v>0</v>
      </c>
      <c r="K35" s="80">
        <f t="shared" si="2"/>
        <v>0</v>
      </c>
      <c r="L35" s="79">
        <f>SUM(L4:L34)</f>
        <v>0</v>
      </c>
      <c r="M35" s="80">
        <f t="shared" si="2"/>
        <v>0</v>
      </c>
      <c r="N35" s="79">
        <f t="shared" si="2"/>
        <v>0</v>
      </c>
      <c r="O35" s="80">
        <f t="shared" si="2"/>
        <v>0</v>
      </c>
      <c r="P35" s="79">
        <f t="shared" si="2"/>
        <v>0</v>
      </c>
      <c r="Q35" s="80">
        <f t="shared" si="2"/>
        <v>0</v>
      </c>
      <c r="R35" s="79">
        <f>SUM(R4:R34)</f>
        <v>0</v>
      </c>
      <c r="S35" s="80">
        <f t="shared" si="2"/>
        <v>0</v>
      </c>
      <c r="T35" s="79">
        <f t="shared" si="2"/>
        <v>0</v>
      </c>
      <c r="U35" s="80">
        <f t="shared" si="2"/>
        <v>0</v>
      </c>
      <c r="V35" s="79">
        <f>SUM(V4:V34)</f>
        <v>0</v>
      </c>
      <c r="W35" s="78"/>
    </row>
    <row r="36" spans="1:2" ht="13.5">
      <c r="A36" s="76"/>
      <c r="B36" s="76"/>
    </row>
    <row r="37" spans="1:2" ht="13.5">
      <c r="A37" s="76"/>
      <c r="B37" s="76"/>
    </row>
    <row r="38" spans="1:4" ht="13.5">
      <c r="A38" s="76"/>
      <c r="B38" s="76"/>
      <c r="C38" s="77"/>
      <c r="D38" s="77"/>
    </row>
    <row r="39" spans="1:2" ht="13.5">
      <c r="A39" s="76"/>
      <c r="B39" s="76"/>
    </row>
    <row r="40" spans="1:23" s="72" customFormat="1" ht="13.5">
      <c r="A40" s="71"/>
      <c r="B40" s="71"/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74"/>
      <c r="N40" s="74"/>
      <c r="O40" s="74"/>
      <c r="P40" s="74"/>
      <c r="Q40" s="74"/>
      <c r="R40" s="75"/>
      <c r="S40" s="74"/>
      <c r="T40" s="74"/>
      <c r="U40" s="74"/>
      <c r="V40" s="74"/>
      <c r="W40" s="73"/>
    </row>
    <row r="41" spans="1:23" s="72" customFormat="1" ht="13.5">
      <c r="A41" s="71"/>
      <c r="B41" s="71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3"/>
    </row>
    <row r="42" spans="1:23" s="72" customFormat="1" ht="13.5">
      <c r="A42" s="71"/>
      <c r="B42" s="71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3"/>
    </row>
    <row r="43" spans="1:23" s="68" customFormat="1" ht="13.5">
      <c r="A43" s="71"/>
      <c r="B43" s="71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69"/>
    </row>
  </sheetData>
  <sheetProtection/>
  <mergeCells count="15"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G6" sqref="G6"/>
      <selection pane="topRight" activeCell="G6" sqref="G6"/>
      <selection pane="bottomLeft" activeCell="G6" sqref="G6"/>
      <selection pane="bottomRight" activeCell="R13" sqref="R13"/>
    </sheetView>
  </sheetViews>
  <sheetFormatPr defaultColWidth="9.00390625" defaultRowHeight="13.5"/>
  <cols>
    <col min="1" max="1" width="14.125" style="67" customWidth="1"/>
    <col min="2" max="2" width="3.75390625" style="6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66" customWidth="1"/>
    <col min="24" max="16384" width="9.00390625" style="38" customWidth="1"/>
  </cols>
  <sheetData>
    <row r="1" spans="1:23" ht="31.5" customHeight="1" thickBot="1">
      <c r="A1" s="105" t="s">
        <v>51</v>
      </c>
      <c r="B1" s="104"/>
      <c r="C1" s="178" t="s">
        <v>68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03"/>
    </row>
    <row r="2" spans="1:23" ht="27.75" customHeight="1">
      <c r="A2" s="180" t="s">
        <v>17</v>
      </c>
      <c r="B2" s="181"/>
      <c r="C2" s="182" t="s">
        <v>50</v>
      </c>
      <c r="D2" s="184" t="s">
        <v>10</v>
      </c>
      <c r="E2" s="166" t="s">
        <v>18</v>
      </c>
      <c r="F2" s="167"/>
      <c r="G2" s="166" t="s">
        <v>2</v>
      </c>
      <c r="H2" s="167"/>
      <c r="I2" s="166" t="s">
        <v>3</v>
      </c>
      <c r="J2" s="167"/>
      <c r="K2" s="166" t="s">
        <v>4</v>
      </c>
      <c r="L2" s="167"/>
      <c r="M2" s="166" t="s">
        <v>19</v>
      </c>
      <c r="N2" s="167"/>
      <c r="O2" s="166" t="s">
        <v>20</v>
      </c>
      <c r="P2" s="167"/>
      <c r="Q2" s="168" t="s">
        <v>71</v>
      </c>
      <c r="R2" s="169"/>
      <c r="S2" s="170" t="s">
        <v>57</v>
      </c>
      <c r="T2" s="171"/>
      <c r="U2" s="172" t="s">
        <v>49</v>
      </c>
      <c r="V2" s="173"/>
      <c r="W2" s="174" t="s">
        <v>21</v>
      </c>
    </row>
    <row r="3" spans="1:23" ht="22.5" customHeight="1" thickBot="1">
      <c r="A3" s="176"/>
      <c r="B3" s="177"/>
      <c r="C3" s="183"/>
      <c r="D3" s="185"/>
      <c r="E3" s="102" t="s">
        <v>48</v>
      </c>
      <c r="F3" s="101" t="s">
        <v>47</v>
      </c>
      <c r="G3" s="102" t="s">
        <v>48</v>
      </c>
      <c r="H3" s="101" t="s">
        <v>47</v>
      </c>
      <c r="I3" s="102" t="s">
        <v>48</v>
      </c>
      <c r="J3" s="101" t="s">
        <v>47</v>
      </c>
      <c r="K3" s="102" t="s">
        <v>48</v>
      </c>
      <c r="L3" s="101" t="s">
        <v>47</v>
      </c>
      <c r="M3" s="102" t="s">
        <v>48</v>
      </c>
      <c r="N3" s="101" t="s">
        <v>47</v>
      </c>
      <c r="O3" s="102" t="s">
        <v>48</v>
      </c>
      <c r="P3" s="101" t="s">
        <v>47</v>
      </c>
      <c r="Q3" s="102" t="s">
        <v>48</v>
      </c>
      <c r="R3" s="101" t="s">
        <v>47</v>
      </c>
      <c r="S3" s="102" t="s">
        <v>48</v>
      </c>
      <c r="T3" s="101" t="s">
        <v>47</v>
      </c>
      <c r="U3" s="102" t="s">
        <v>48</v>
      </c>
      <c r="V3" s="101" t="s">
        <v>47</v>
      </c>
      <c r="W3" s="175"/>
    </row>
    <row r="4" spans="1:23" ht="24.75" customHeight="1">
      <c r="A4" s="100">
        <v>43831</v>
      </c>
      <c r="B4" s="116" t="s">
        <v>25</v>
      </c>
      <c r="C4" s="99">
        <f aca="true" t="shared" si="0" ref="C4:C34">SUM(E4,G4,I4,K4,M4,O4,Q4,S4,U4)</f>
        <v>0</v>
      </c>
      <c r="D4" s="98">
        <f aca="true" t="shared" si="1" ref="D4:D33">SUM(F4,H4,J4,L4,N4,P4,R4,T4,V4)</f>
        <v>0</v>
      </c>
      <c r="E4" s="95"/>
      <c r="F4" s="94"/>
      <c r="G4" s="95"/>
      <c r="H4" s="94"/>
      <c r="I4" s="95"/>
      <c r="J4" s="94"/>
      <c r="K4" s="95"/>
      <c r="L4" s="94"/>
      <c r="M4" s="95"/>
      <c r="N4" s="94"/>
      <c r="O4" s="95"/>
      <c r="P4" s="94"/>
      <c r="Q4" s="95"/>
      <c r="R4" s="94"/>
      <c r="S4" s="97"/>
      <c r="T4" s="96"/>
      <c r="U4" s="95"/>
      <c r="V4" s="94"/>
      <c r="W4" s="93"/>
    </row>
    <row r="5" spans="1:23" ht="24.75" customHeight="1">
      <c r="A5" s="92">
        <v>43832</v>
      </c>
      <c r="B5" s="116" t="s">
        <v>26</v>
      </c>
      <c r="C5" s="88">
        <f t="shared" si="0"/>
        <v>0</v>
      </c>
      <c r="D5" s="87">
        <f t="shared" si="1"/>
        <v>0</v>
      </c>
      <c r="E5" s="84"/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4"/>
      <c r="R5" s="83"/>
      <c r="S5" s="86"/>
      <c r="T5" s="85"/>
      <c r="U5" s="84"/>
      <c r="V5" s="83"/>
      <c r="W5" s="90"/>
    </row>
    <row r="6" spans="1:23" ht="24.75" customHeight="1">
      <c r="A6" s="92">
        <v>43833</v>
      </c>
      <c r="B6" s="116" t="s">
        <v>27</v>
      </c>
      <c r="C6" s="88">
        <f t="shared" si="0"/>
        <v>0</v>
      </c>
      <c r="D6" s="87">
        <f t="shared" si="1"/>
        <v>0</v>
      </c>
      <c r="E6" s="84"/>
      <c r="F6" s="83"/>
      <c r="G6" s="84"/>
      <c r="H6" s="83"/>
      <c r="I6" s="84"/>
      <c r="J6" s="83"/>
      <c r="K6" s="84"/>
      <c r="L6" s="83"/>
      <c r="M6" s="84"/>
      <c r="N6" s="83"/>
      <c r="O6" s="84"/>
      <c r="P6" s="83"/>
      <c r="Q6" s="84"/>
      <c r="R6" s="83"/>
      <c r="S6" s="86"/>
      <c r="T6" s="85"/>
      <c r="U6" s="84"/>
      <c r="V6" s="83"/>
      <c r="W6" s="90"/>
    </row>
    <row r="7" spans="1:23" ht="24.75" customHeight="1">
      <c r="A7" s="92">
        <v>43834</v>
      </c>
      <c r="B7" s="116" t="s">
        <v>28</v>
      </c>
      <c r="C7" s="88">
        <f t="shared" si="0"/>
        <v>0</v>
      </c>
      <c r="D7" s="87">
        <f t="shared" si="1"/>
        <v>0</v>
      </c>
      <c r="E7" s="84"/>
      <c r="F7" s="83"/>
      <c r="G7" s="84"/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6"/>
      <c r="T7" s="85"/>
      <c r="U7" s="84"/>
      <c r="V7" s="83"/>
      <c r="W7" s="90"/>
    </row>
    <row r="8" spans="1:23" ht="24.75" customHeight="1">
      <c r="A8" s="92">
        <v>43835</v>
      </c>
      <c r="B8" s="116" t="s">
        <v>22</v>
      </c>
      <c r="C8" s="88">
        <f t="shared" si="0"/>
        <v>0</v>
      </c>
      <c r="D8" s="87">
        <f t="shared" si="1"/>
        <v>0</v>
      </c>
      <c r="E8" s="84"/>
      <c r="F8" s="83"/>
      <c r="G8" s="84"/>
      <c r="H8" s="83"/>
      <c r="I8" s="84"/>
      <c r="J8" s="83"/>
      <c r="K8" s="84"/>
      <c r="L8" s="83"/>
      <c r="M8" s="84"/>
      <c r="N8" s="83"/>
      <c r="O8" s="84"/>
      <c r="P8" s="83"/>
      <c r="Q8" s="84"/>
      <c r="R8" s="83"/>
      <c r="S8" s="86"/>
      <c r="T8" s="85"/>
      <c r="U8" s="84"/>
      <c r="V8" s="83"/>
      <c r="W8" s="90"/>
    </row>
    <row r="9" spans="1:23" ht="24.75" customHeight="1">
      <c r="A9" s="92">
        <v>43836</v>
      </c>
      <c r="B9" s="116" t="s">
        <v>23</v>
      </c>
      <c r="C9" s="88">
        <f t="shared" si="0"/>
        <v>0</v>
      </c>
      <c r="D9" s="87">
        <f t="shared" si="1"/>
        <v>0</v>
      </c>
      <c r="E9" s="84"/>
      <c r="F9" s="83"/>
      <c r="G9" s="84"/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6"/>
      <c r="T9" s="85"/>
      <c r="U9" s="84"/>
      <c r="V9" s="83"/>
      <c r="W9" s="90"/>
    </row>
    <row r="10" spans="1:23" ht="24.75" customHeight="1">
      <c r="A10" s="92">
        <v>43837</v>
      </c>
      <c r="B10" s="116" t="s">
        <v>24</v>
      </c>
      <c r="C10" s="88">
        <f t="shared" si="0"/>
        <v>0</v>
      </c>
      <c r="D10" s="87">
        <f t="shared" si="1"/>
        <v>0</v>
      </c>
      <c r="E10" s="84"/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6"/>
      <c r="T10" s="85"/>
      <c r="U10" s="84"/>
      <c r="V10" s="83"/>
      <c r="W10" s="90"/>
    </row>
    <row r="11" spans="1:23" ht="24.75" customHeight="1">
      <c r="A11" s="92">
        <v>43838</v>
      </c>
      <c r="B11" s="116" t="s">
        <v>25</v>
      </c>
      <c r="C11" s="88">
        <f t="shared" si="0"/>
        <v>0</v>
      </c>
      <c r="D11" s="87">
        <f t="shared" si="1"/>
        <v>0</v>
      </c>
      <c r="E11" s="84"/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6"/>
      <c r="T11" s="85"/>
      <c r="U11" s="84"/>
      <c r="V11" s="83"/>
      <c r="W11" s="90"/>
    </row>
    <row r="12" spans="1:23" ht="24.75" customHeight="1">
      <c r="A12" s="92">
        <v>43839</v>
      </c>
      <c r="B12" s="116" t="s">
        <v>26</v>
      </c>
      <c r="C12" s="88">
        <f t="shared" si="0"/>
        <v>0</v>
      </c>
      <c r="D12" s="87">
        <f t="shared" si="1"/>
        <v>0</v>
      </c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6"/>
      <c r="T12" s="85"/>
      <c r="U12" s="84"/>
      <c r="V12" s="83"/>
      <c r="W12" s="90"/>
    </row>
    <row r="13" spans="1:23" ht="24.75" customHeight="1">
      <c r="A13" s="92">
        <v>43840</v>
      </c>
      <c r="B13" s="116" t="s">
        <v>27</v>
      </c>
      <c r="C13" s="88">
        <f t="shared" si="0"/>
        <v>0</v>
      </c>
      <c r="D13" s="87">
        <f t="shared" si="1"/>
        <v>0</v>
      </c>
      <c r="E13" s="84"/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6"/>
      <c r="T13" s="85"/>
      <c r="U13" s="84"/>
      <c r="V13" s="83"/>
      <c r="W13" s="90"/>
    </row>
    <row r="14" spans="1:23" ht="24.75" customHeight="1">
      <c r="A14" s="92">
        <v>43841</v>
      </c>
      <c r="B14" s="116" t="s">
        <v>28</v>
      </c>
      <c r="C14" s="88">
        <f t="shared" si="0"/>
        <v>0</v>
      </c>
      <c r="D14" s="87">
        <f t="shared" si="1"/>
        <v>0</v>
      </c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6"/>
      <c r="T14" s="85"/>
      <c r="U14" s="84"/>
      <c r="V14" s="83"/>
      <c r="W14" s="90"/>
    </row>
    <row r="15" spans="1:23" ht="24.75" customHeight="1">
      <c r="A15" s="92">
        <v>43842</v>
      </c>
      <c r="B15" s="116" t="s">
        <v>22</v>
      </c>
      <c r="C15" s="88">
        <f t="shared" si="0"/>
        <v>0</v>
      </c>
      <c r="D15" s="87">
        <f t="shared" si="1"/>
        <v>0</v>
      </c>
      <c r="E15" s="84"/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6"/>
      <c r="T15" s="85"/>
      <c r="U15" s="84"/>
      <c r="V15" s="83"/>
      <c r="W15" s="90"/>
    </row>
    <row r="16" spans="1:23" ht="24.75" customHeight="1">
      <c r="A16" s="92">
        <v>43843</v>
      </c>
      <c r="B16" s="116" t="s">
        <v>23</v>
      </c>
      <c r="C16" s="88">
        <f t="shared" si="0"/>
        <v>0</v>
      </c>
      <c r="D16" s="87">
        <f t="shared" si="1"/>
        <v>0</v>
      </c>
      <c r="E16" s="84"/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6"/>
      <c r="T16" s="85"/>
      <c r="U16" s="84"/>
      <c r="V16" s="83"/>
      <c r="W16" s="90"/>
    </row>
    <row r="17" spans="1:23" ht="24.75" customHeight="1">
      <c r="A17" s="92">
        <v>43844</v>
      </c>
      <c r="B17" s="116" t="s">
        <v>24</v>
      </c>
      <c r="C17" s="88">
        <f t="shared" si="0"/>
        <v>0</v>
      </c>
      <c r="D17" s="87">
        <f t="shared" si="1"/>
        <v>0</v>
      </c>
      <c r="E17" s="84"/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6"/>
      <c r="T17" s="85"/>
      <c r="U17" s="84"/>
      <c r="V17" s="83"/>
      <c r="W17" s="90"/>
    </row>
    <row r="18" spans="1:23" ht="24.75" customHeight="1">
      <c r="A18" s="92">
        <v>43845</v>
      </c>
      <c r="B18" s="116" t="s">
        <v>25</v>
      </c>
      <c r="C18" s="88">
        <f t="shared" si="0"/>
        <v>0</v>
      </c>
      <c r="D18" s="87">
        <f t="shared" si="1"/>
        <v>0</v>
      </c>
      <c r="E18" s="84"/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6"/>
      <c r="T18" s="85"/>
      <c r="U18" s="84"/>
      <c r="V18" s="83"/>
      <c r="W18" s="90"/>
    </row>
    <row r="19" spans="1:23" ht="24.75" customHeight="1">
      <c r="A19" s="92">
        <v>43846</v>
      </c>
      <c r="B19" s="116" t="s">
        <v>26</v>
      </c>
      <c r="C19" s="88">
        <f t="shared" si="0"/>
        <v>0</v>
      </c>
      <c r="D19" s="87">
        <f t="shared" si="1"/>
        <v>0</v>
      </c>
      <c r="E19" s="84"/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6"/>
      <c r="T19" s="85"/>
      <c r="U19" s="84"/>
      <c r="V19" s="83"/>
      <c r="W19" s="90"/>
    </row>
    <row r="20" spans="1:23" ht="24.75" customHeight="1">
      <c r="A20" s="92">
        <v>43847</v>
      </c>
      <c r="B20" s="116" t="s">
        <v>27</v>
      </c>
      <c r="C20" s="88">
        <f t="shared" si="0"/>
        <v>0</v>
      </c>
      <c r="D20" s="87">
        <f t="shared" si="1"/>
        <v>0</v>
      </c>
      <c r="E20" s="84"/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6"/>
      <c r="T20" s="85"/>
      <c r="U20" s="84"/>
      <c r="V20" s="83"/>
      <c r="W20" s="90"/>
    </row>
    <row r="21" spans="1:23" ht="24.75" customHeight="1">
      <c r="A21" s="92">
        <v>43848</v>
      </c>
      <c r="B21" s="116" t="s">
        <v>28</v>
      </c>
      <c r="C21" s="88">
        <f t="shared" si="0"/>
        <v>0</v>
      </c>
      <c r="D21" s="87">
        <f t="shared" si="1"/>
        <v>0</v>
      </c>
      <c r="E21" s="84"/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6"/>
      <c r="T21" s="85"/>
      <c r="U21" s="84"/>
      <c r="V21" s="83"/>
      <c r="W21" s="90"/>
    </row>
    <row r="22" spans="1:23" ht="24.75" customHeight="1">
      <c r="A22" s="92">
        <v>43849</v>
      </c>
      <c r="B22" s="116" t="s">
        <v>22</v>
      </c>
      <c r="C22" s="88">
        <f t="shared" si="0"/>
        <v>0</v>
      </c>
      <c r="D22" s="87">
        <f t="shared" si="1"/>
        <v>0</v>
      </c>
      <c r="E22" s="84"/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6"/>
      <c r="T22" s="85"/>
      <c r="U22" s="84"/>
      <c r="V22" s="83"/>
      <c r="W22" s="90"/>
    </row>
    <row r="23" spans="1:23" ht="24.75" customHeight="1">
      <c r="A23" s="92">
        <v>43850</v>
      </c>
      <c r="B23" s="116" t="s">
        <v>23</v>
      </c>
      <c r="C23" s="88">
        <f t="shared" si="0"/>
        <v>0</v>
      </c>
      <c r="D23" s="87">
        <f t="shared" si="1"/>
        <v>0</v>
      </c>
      <c r="E23" s="84"/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6"/>
      <c r="T23" s="85"/>
      <c r="U23" s="84"/>
      <c r="V23" s="83"/>
      <c r="W23" s="90"/>
    </row>
    <row r="24" spans="1:23" ht="24.75" customHeight="1">
      <c r="A24" s="92">
        <v>43851</v>
      </c>
      <c r="B24" s="116" t="s">
        <v>24</v>
      </c>
      <c r="C24" s="88">
        <f t="shared" si="0"/>
        <v>0</v>
      </c>
      <c r="D24" s="87">
        <f t="shared" si="1"/>
        <v>0</v>
      </c>
      <c r="E24" s="84"/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6"/>
      <c r="T24" s="85"/>
      <c r="U24" s="84"/>
      <c r="V24" s="83"/>
      <c r="W24" s="90"/>
    </row>
    <row r="25" spans="1:23" ht="24.75" customHeight="1">
      <c r="A25" s="92">
        <v>43852</v>
      </c>
      <c r="B25" s="116" t="s">
        <v>25</v>
      </c>
      <c r="C25" s="88">
        <f t="shared" si="0"/>
        <v>0</v>
      </c>
      <c r="D25" s="87">
        <f t="shared" si="1"/>
        <v>0</v>
      </c>
      <c r="E25" s="84"/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6"/>
      <c r="T25" s="85"/>
      <c r="U25" s="84"/>
      <c r="V25" s="83"/>
      <c r="W25" s="90"/>
    </row>
    <row r="26" spans="1:23" ht="24.75" customHeight="1">
      <c r="A26" s="92">
        <v>43853</v>
      </c>
      <c r="B26" s="116" t="s">
        <v>26</v>
      </c>
      <c r="C26" s="88">
        <f t="shared" si="0"/>
        <v>0</v>
      </c>
      <c r="D26" s="87">
        <f t="shared" si="1"/>
        <v>0</v>
      </c>
      <c r="E26" s="84"/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6"/>
      <c r="T26" s="85"/>
      <c r="U26" s="84"/>
      <c r="V26" s="83"/>
      <c r="W26" s="90"/>
    </row>
    <row r="27" spans="1:23" ht="24.75" customHeight="1">
      <c r="A27" s="92">
        <v>43854</v>
      </c>
      <c r="B27" s="116" t="s">
        <v>27</v>
      </c>
      <c r="C27" s="88">
        <f t="shared" si="0"/>
        <v>0</v>
      </c>
      <c r="D27" s="87">
        <f t="shared" si="1"/>
        <v>0</v>
      </c>
      <c r="E27" s="84"/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6"/>
      <c r="T27" s="85"/>
      <c r="U27" s="84"/>
      <c r="V27" s="83"/>
      <c r="W27" s="90"/>
    </row>
    <row r="28" spans="1:23" ht="24.75" customHeight="1">
      <c r="A28" s="92">
        <v>43855</v>
      </c>
      <c r="B28" s="116" t="s">
        <v>28</v>
      </c>
      <c r="C28" s="88">
        <f t="shared" si="0"/>
        <v>0</v>
      </c>
      <c r="D28" s="87">
        <f t="shared" si="1"/>
        <v>0</v>
      </c>
      <c r="E28" s="84"/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6"/>
      <c r="T28" s="85"/>
      <c r="U28" s="84"/>
      <c r="V28" s="83"/>
      <c r="W28" s="90"/>
    </row>
    <row r="29" spans="1:23" ht="24.75" customHeight="1">
      <c r="A29" s="92">
        <v>43856</v>
      </c>
      <c r="B29" s="116" t="s">
        <v>22</v>
      </c>
      <c r="C29" s="88">
        <f t="shared" si="0"/>
        <v>0</v>
      </c>
      <c r="D29" s="87">
        <f t="shared" si="1"/>
        <v>0</v>
      </c>
      <c r="E29" s="84"/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6"/>
      <c r="T29" s="85"/>
      <c r="U29" s="84"/>
      <c r="V29" s="83"/>
      <c r="W29" s="90"/>
    </row>
    <row r="30" spans="1:23" ht="24.75" customHeight="1">
      <c r="A30" s="92">
        <v>43857</v>
      </c>
      <c r="B30" s="116" t="s">
        <v>23</v>
      </c>
      <c r="C30" s="88">
        <f t="shared" si="0"/>
        <v>0</v>
      </c>
      <c r="D30" s="87">
        <f t="shared" si="1"/>
        <v>0</v>
      </c>
      <c r="E30" s="84"/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6"/>
      <c r="T30" s="85"/>
      <c r="U30" s="84"/>
      <c r="V30" s="83"/>
      <c r="W30" s="90"/>
    </row>
    <row r="31" spans="1:23" ht="24.75" customHeight="1">
      <c r="A31" s="92">
        <v>43858</v>
      </c>
      <c r="B31" s="116" t="s">
        <v>24</v>
      </c>
      <c r="C31" s="88">
        <f t="shared" si="0"/>
        <v>0</v>
      </c>
      <c r="D31" s="87">
        <f t="shared" si="1"/>
        <v>0</v>
      </c>
      <c r="E31" s="84"/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6"/>
      <c r="T31" s="85"/>
      <c r="U31" s="84"/>
      <c r="V31" s="83"/>
      <c r="W31" s="90"/>
    </row>
    <row r="32" spans="1:23" ht="24.75" customHeight="1">
      <c r="A32" s="92">
        <v>43859</v>
      </c>
      <c r="B32" s="116" t="s">
        <v>25</v>
      </c>
      <c r="C32" s="88">
        <f t="shared" si="0"/>
        <v>0</v>
      </c>
      <c r="D32" s="87">
        <f t="shared" si="1"/>
        <v>0</v>
      </c>
      <c r="E32" s="84"/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6"/>
      <c r="T32" s="85"/>
      <c r="U32" s="84"/>
      <c r="V32" s="83"/>
      <c r="W32" s="90"/>
    </row>
    <row r="33" spans="1:23" ht="24.75" customHeight="1">
      <c r="A33" s="92">
        <v>43860</v>
      </c>
      <c r="B33" s="116" t="s">
        <v>26</v>
      </c>
      <c r="C33" s="88">
        <f t="shared" si="0"/>
        <v>0</v>
      </c>
      <c r="D33" s="87">
        <f t="shared" si="1"/>
        <v>0</v>
      </c>
      <c r="E33" s="84"/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6"/>
      <c r="T33" s="85"/>
      <c r="U33" s="84"/>
      <c r="V33" s="83"/>
      <c r="W33" s="90"/>
    </row>
    <row r="34" spans="1:23" ht="24.75" customHeight="1" thickBot="1">
      <c r="A34" s="89">
        <v>43861</v>
      </c>
      <c r="B34" s="115" t="s">
        <v>27</v>
      </c>
      <c r="C34" s="127">
        <f t="shared" si="0"/>
        <v>0</v>
      </c>
      <c r="D34" s="128">
        <f>SUM(F34,H34,J34,L34,N34,P34,R34,T34,V34)</f>
        <v>0</v>
      </c>
      <c r="E34" s="84"/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6"/>
      <c r="T34" s="85"/>
      <c r="U34" s="84"/>
      <c r="V34" s="83"/>
      <c r="W34" s="82"/>
    </row>
    <row r="35" spans="1:23" ht="24.75" customHeight="1" thickBot="1">
      <c r="A35" s="176"/>
      <c r="B35" s="177"/>
      <c r="C35" s="125">
        <f>SUM(C4:C34)</f>
        <v>0</v>
      </c>
      <c r="D35" s="126">
        <f aca="true" t="shared" si="2" ref="D35:V35">SUM(D4:D34)</f>
        <v>0</v>
      </c>
      <c r="E35" s="80">
        <f t="shared" si="2"/>
        <v>0</v>
      </c>
      <c r="F35" s="79">
        <f t="shared" si="2"/>
        <v>0</v>
      </c>
      <c r="G35" s="80">
        <f t="shared" si="2"/>
        <v>0</v>
      </c>
      <c r="H35" s="79">
        <f t="shared" si="2"/>
        <v>0</v>
      </c>
      <c r="I35" s="80">
        <f t="shared" si="2"/>
        <v>0</v>
      </c>
      <c r="J35" s="79">
        <f t="shared" si="2"/>
        <v>0</v>
      </c>
      <c r="K35" s="80">
        <f t="shared" si="2"/>
        <v>0</v>
      </c>
      <c r="L35" s="79">
        <f t="shared" si="2"/>
        <v>0</v>
      </c>
      <c r="M35" s="80">
        <f t="shared" si="2"/>
        <v>0</v>
      </c>
      <c r="N35" s="79">
        <f t="shared" si="2"/>
        <v>0</v>
      </c>
      <c r="O35" s="80">
        <f t="shared" si="2"/>
        <v>0</v>
      </c>
      <c r="P35" s="79">
        <f t="shared" si="2"/>
        <v>0</v>
      </c>
      <c r="Q35" s="80">
        <f t="shared" si="2"/>
        <v>0</v>
      </c>
      <c r="R35" s="79">
        <f t="shared" si="2"/>
        <v>0</v>
      </c>
      <c r="S35" s="80">
        <f t="shared" si="2"/>
        <v>0</v>
      </c>
      <c r="T35" s="79">
        <f t="shared" si="2"/>
        <v>0</v>
      </c>
      <c r="U35" s="80">
        <f t="shared" si="2"/>
        <v>0</v>
      </c>
      <c r="V35" s="79">
        <f t="shared" si="2"/>
        <v>0</v>
      </c>
      <c r="W35" s="78"/>
    </row>
    <row r="36" spans="1:2" ht="13.5">
      <c r="A36" s="76"/>
      <c r="B36" s="76"/>
    </row>
    <row r="37" spans="1:2" ht="13.5">
      <c r="A37" s="76"/>
      <c r="B37" s="76"/>
    </row>
    <row r="38" spans="1:4" ht="13.5">
      <c r="A38" s="76"/>
      <c r="B38" s="76"/>
      <c r="C38" s="77"/>
      <c r="D38" s="77"/>
    </row>
    <row r="39" spans="1:2" ht="13.5">
      <c r="A39" s="76"/>
      <c r="B39" s="76"/>
    </row>
    <row r="40" spans="1:23" s="72" customFormat="1" ht="13.5">
      <c r="A40" s="71"/>
      <c r="B40" s="71"/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74"/>
      <c r="N40" s="74"/>
      <c r="O40" s="74"/>
      <c r="P40" s="74"/>
      <c r="Q40" s="74"/>
      <c r="R40" s="75"/>
      <c r="S40" s="74"/>
      <c r="T40" s="74"/>
      <c r="U40" s="74"/>
      <c r="V40" s="74"/>
      <c r="W40" s="73"/>
    </row>
    <row r="41" spans="1:23" s="72" customFormat="1" ht="13.5">
      <c r="A41" s="71"/>
      <c r="B41" s="71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3"/>
    </row>
    <row r="42" spans="1:23" s="72" customFormat="1" ht="13.5">
      <c r="A42" s="71"/>
      <c r="B42" s="71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3"/>
    </row>
    <row r="43" spans="1:23" s="68" customFormat="1" ht="13.5">
      <c r="A43" s="71"/>
      <c r="B43" s="71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69"/>
    </row>
  </sheetData>
  <sheetProtection/>
  <mergeCells count="15"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1"/>
  <sheetViews>
    <sheetView view="pageBreakPreview" zoomScale="70" zoomScaleSheetLayoutView="70" zoomScalePageLayoutView="0" workbookViewId="0" topLeftCell="A1">
      <pane xSplit="4" ySplit="3" topLeftCell="E19" activePane="bottomRight" state="frozen"/>
      <selection pane="topLeft" activeCell="G6" sqref="G6"/>
      <selection pane="topRight" activeCell="G6" sqref="G6"/>
      <selection pane="bottomLeft" activeCell="G6" sqref="G6"/>
      <selection pane="bottomRight" activeCell="V17" sqref="V17"/>
    </sheetView>
  </sheetViews>
  <sheetFormatPr defaultColWidth="9.00390625" defaultRowHeight="13.5"/>
  <cols>
    <col min="1" max="1" width="14.125" style="67" customWidth="1"/>
    <col min="2" max="2" width="3.75390625" style="6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66" customWidth="1"/>
    <col min="24" max="16384" width="9.00390625" style="38" customWidth="1"/>
  </cols>
  <sheetData>
    <row r="1" spans="1:23" ht="31.5" customHeight="1" thickBot="1">
      <c r="A1" s="105" t="s">
        <v>51</v>
      </c>
      <c r="B1" s="104"/>
      <c r="C1" s="178" t="s">
        <v>69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03"/>
    </row>
    <row r="2" spans="1:23" ht="27.75" customHeight="1">
      <c r="A2" s="180" t="s">
        <v>17</v>
      </c>
      <c r="B2" s="181"/>
      <c r="C2" s="182" t="s">
        <v>50</v>
      </c>
      <c r="D2" s="184" t="s">
        <v>10</v>
      </c>
      <c r="E2" s="166" t="s">
        <v>18</v>
      </c>
      <c r="F2" s="167"/>
      <c r="G2" s="166" t="s">
        <v>2</v>
      </c>
      <c r="H2" s="167"/>
      <c r="I2" s="166" t="s">
        <v>3</v>
      </c>
      <c r="J2" s="167"/>
      <c r="K2" s="166" t="s">
        <v>4</v>
      </c>
      <c r="L2" s="167"/>
      <c r="M2" s="166" t="s">
        <v>19</v>
      </c>
      <c r="N2" s="167"/>
      <c r="O2" s="166" t="s">
        <v>20</v>
      </c>
      <c r="P2" s="167"/>
      <c r="Q2" s="168" t="s">
        <v>71</v>
      </c>
      <c r="R2" s="169"/>
      <c r="S2" s="170" t="s">
        <v>57</v>
      </c>
      <c r="T2" s="171"/>
      <c r="U2" s="172" t="s">
        <v>49</v>
      </c>
      <c r="V2" s="173"/>
      <c r="W2" s="174" t="s">
        <v>21</v>
      </c>
    </row>
    <row r="3" spans="1:23" ht="22.5" customHeight="1" thickBot="1">
      <c r="A3" s="176"/>
      <c r="B3" s="177"/>
      <c r="C3" s="183"/>
      <c r="D3" s="185"/>
      <c r="E3" s="102" t="s">
        <v>48</v>
      </c>
      <c r="F3" s="101" t="s">
        <v>47</v>
      </c>
      <c r="G3" s="102" t="s">
        <v>48</v>
      </c>
      <c r="H3" s="101" t="s">
        <v>47</v>
      </c>
      <c r="I3" s="102" t="s">
        <v>48</v>
      </c>
      <c r="J3" s="101" t="s">
        <v>47</v>
      </c>
      <c r="K3" s="102" t="s">
        <v>48</v>
      </c>
      <c r="L3" s="101" t="s">
        <v>47</v>
      </c>
      <c r="M3" s="102" t="s">
        <v>48</v>
      </c>
      <c r="N3" s="101" t="s">
        <v>47</v>
      </c>
      <c r="O3" s="102" t="s">
        <v>48</v>
      </c>
      <c r="P3" s="101" t="s">
        <v>47</v>
      </c>
      <c r="Q3" s="102" t="s">
        <v>48</v>
      </c>
      <c r="R3" s="101" t="s">
        <v>47</v>
      </c>
      <c r="S3" s="102" t="s">
        <v>48</v>
      </c>
      <c r="T3" s="101" t="s">
        <v>47</v>
      </c>
      <c r="U3" s="102" t="s">
        <v>48</v>
      </c>
      <c r="V3" s="101" t="s">
        <v>47</v>
      </c>
      <c r="W3" s="175"/>
    </row>
    <row r="4" spans="1:23" ht="24.75" customHeight="1">
      <c r="A4" s="129">
        <v>43862</v>
      </c>
      <c r="B4" s="113" t="s">
        <v>28</v>
      </c>
      <c r="C4" s="99">
        <f aca="true" t="shared" si="0" ref="C4:C32">SUM(E4,G4,I4,K4,M4,O4,Q4,S4,U4)</f>
        <v>0</v>
      </c>
      <c r="D4" s="98">
        <f aca="true" t="shared" si="1" ref="D4:D32">SUM(F4,H4,J4,L4,N4,P4,R4,T4,V4)</f>
        <v>0</v>
      </c>
      <c r="E4" s="95"/>
      <c r="F4" s="94"/>
      <c r="G4" s="95"/>
      <c r="H4" s="94"/>
      <c r="I4" s="95"/>
      <c r="J4" s="94"/>
      <c r="K4" s="95"/>
      <c r="L4" s="94"/>
      <c r="M4" s="95"/>
      <c r="N4" s="94"/>
      <c r="O4" s="95"/>
      <c r="P4" s="94"/>
      <c r="Q4" s="95"/>
      <c r="R4" s="94"/>
      <c r="S4" s="97"/>
      <c r="T4" s="96"/>
      <c r="U4" s="95"/>
      <c r="V4" s="94"/>
      <c r="W4" s="93"/>
    </row>
    <row r="5" spans="1:23" ht="24.75" customHeight="1">
      <c r="A5" s="92">
        <v>43863</v>
      </c>
      <c r="B5" s="113" t="s">
        <v>22</v>
      </c>
      <c r="C5" s="88">
        <f t="shared" si="0"/>
        <v>0</v>
      </c>
      <c r="D5" s="87">
        <f t="shared" si="1"/>
        <v>0</v>
      </c>
      <c r="E5" s="84"/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4"/>
      <c r="R5" s="83"/>
      <c r="S5" s="86"/>
      <c r="T5" s="85"/>
      <c r="U5" s="84"/>
      <c r="V5" s="83"/>
      <c r="W5" s="90"/>
    </row>
    <row r="6" spans="1:23" ht="24.75" customHeight="1">
      <c r="A6" s="92">
        <v>43864</v>
      </c>
      <c r="B6" s="113" t="s">
        <v>23</v>
      </c>
      <c r="C6" s="88">
        <f t="shared" si="0"/>
        <v>0</v>
      </c>
      <c r="D6" s="87">
        <f t="shared" si="1"/>
        <v>0</v>
      </c>
      <c r="E6" s="84"/>
      <c r="F6" s="83"/>
      <c r="G6" s="84"/>
      <c r="H6" s="83"/>
      <c r="I6" s="84"/>
      <c r="J6" s="83"/>
      <c r="K6" s="84"/>
      <c r="L6" s="83"/>
      <c r="M6" s="84"/>
      <c r="N6" s="83"/>
      <c r="O6" s="84"/>
      <c r="P6" s="83"/>
      <c r="Q6" s="84"/>
      <c r="R6" s="83"/>
      <c r="S6" s="86"/>
      <c r="T6" s="85"/>
      <c r="U6" s="84"/>
      <c r="V6" s="83"/>
      <c r="W6" s="90"/>
    </row>
    <row r="7" spans="1:23" ht="24.75" customHeight="1">
      <c r="A7" s="92">
        <v>43865</v>
      </c>
      <c r="B7" s="113" t="s">
        <v>24</v>
      </c>
      <c r="C7" s="88">
        <f t="shared" si="0"/>
        <v>0</v>
      </c>
      <c r="D7" s="87">
        <f t="shared" si="1"/>
        <v>0</v>
      </c>
      <c r="E7" s="84"/>
      <c r="F7" s="83"/>
      <c r="G7" s="84"/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6"/>
      <c r="T7" s="85"/>
      <c r="U7" s="84"/>
      <c r="V7" s="83"/>
      <c r="W7" s="90"/>
    </row>
    <row r="8" spans="1:23" ht="24.75" customHeight="1">
      <c r="A8" s="92">
        <v>43866</v>
      </c>
      <c r="B8" s="113" t="s">
        <v>25</v>
      </c>
      <c r="C8" s="88">
        <f t="shared" si="0"/>
        <v>0</v>
      </c>
      <c r="D8" s="87">
        <f t="shared" si="1"/>
        <v>0</v>
      </c>
      <c r="E8" s="84"/>
      <c r="F8" s="83"/>
      <c r="G8" s="84"/>
      <c r="H8" s="83"/>
      <c r="I8" s="84"/>
      <c r="J8" s="83"/>
      <c r="K8" s="84"/>
      <c r="L8" s="83"/>
      <c r="M8" s="84"/>
      <c r="N8" s="83"/>
      <c r="O8" s="84"/>
      <c r="P8" s="83"/>
      <c r="Q8" s="84"/>
      <c r="R8" s="83"/>
      <c r="S8" s="86"/>
      <c r="T8" s="85"/>
      <c r="U8" s="84"/>
      <c r="V8" s="83"/>
      <c r="W8" s="90"/>
    </row>
    <row r="9" spans="1:23" ht="24.75" customHeight="1">
      <c r="A9" s="92">
        <v>43867</v>
      </c>
      <c r="B9" s="113" t="s">
        <v>26</v>
      </c>
      <c r="C9" s="88">
        <f t="shared" si="0"/>
        <v>0</v>
      </c>
      <c r="D9" s="87">
        <f t="shared" si="1"/>
        <v>0</v>
      </c>
      <c r="E9" s="84"/>
      <c r="F9" s="83"/>
      <c r="G9" s="84"/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6"/>
      <c r="T9" s="85"/>
      <c r="U9" s="84"/>
      <c r="V9" s="83"/>
      <c r="W9" s="90"/>
    </row>
    <row r="10" spans="1:23" ht="24.75" customHeight="1">
      <c r="A10" s="92">
        <v>43868</v>
      </c>
      <c r="B10" s="113" t="s">
        <v>27</v>
      </c>
      <c r="C10" s="88">
        <f t="shared" si="0"/>
        <v>0</v>
      </c>
      <c r="D10" s="87">
        <f t="shared" si="1"/>
        <v>0</v>
      </c>
      <c r="E10" s="84"/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6"/>
      <c r="T10" s="85"/>
      <c r="U10" s="84"/>
      <c r="V10" s="83"/>
      <c r="W10" s="90"/>
    </row>
    <row r="11" spans="1:23" ht="24.75" customHeight="1">
      <c r="A11" s="92">
        <v>43869</v>
      </c>
      <c r="B11" s="113" t="s">
        <v>28</v>
      </c>
      <c r="C11" s="88">
        <f t="shared" si="0"/>
        <v>0</v>
      </c>
      <c r="D11" s="87">
        <f t="shared" si="1"/>
        <v>0</v>
      </c>
      <c r="E11" s="84"/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6"/>
      <c r="T11" s="85"/>
      <c r="U11" s="84"/>
      <c r="V11" s="83"/>
      <c r="W11" s="90"/>
    </row>
    <row r="12" spans="1:23" ht="24.75" customHeight="1">
      <c r="A12" s="92">
        <v>43870</v>
      </c>
      <c r="B12" s="113" t="s">
        <v>22</v>
      </c>
      <c r="C12" s="88">
        <f t="shared" si="0"/>
        <v>0</v>
      </c>
      <c r="D12" s="87">
        <f t="shared" si="1"/>
        <v>0</v>
      </c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6"/>
      <c r="T12" s="85"/>
      <c r="U12" s="84"/>
      <c r="V12" s="83"/>
      <c r="W12" s="90"/>
    </row>
    <row r="13" spans="1:23" ht="24.75" customHeight="1">
      <c r="A13" s="92">
        <v>43871</v>
      </c>
      <c r="B13" s="113" t="s">
        <v>23</v>
      </c>
      <c r="C13" s="88">
        <f t="shared" si="0"/>
        <v>0</v>
      </c>
      <c r="D13" s="87">
        <f t="shared" si="1"/>
        <v>0</v>
      </c>
      <c r="E13" s="84"/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6"/>
      <c r="T13" s="85"/>
      <c r="U13" s="84"/>
      <c r="V13" s="83"/>
      <c r="W13" s="90"/>
    </row>
    <row r="14" spans="1:23" ht="24.75" customHeight="1">
      <c r="A14" s="92">
        <v>43872</v>
      </c>
      <c r="B14" s="113" t="s">
        <v>24</v>
      </c>
      <c r="C14" s="88">
        <f t="shared" si="0"/>
        <v>0</v>
      </c>
      <c r="D14" s="87">
        <f t="shared" si="1"/>
        <v>0</v>
      </c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6"/>
      <c r="T14" s="85"/>
      <c r="U14" s="84"/>
      <c r="V14" s="83"/>
      <c r="W14" s="90"/>
    </row>
    <row r="15" spans="1:23" ht="24.75" customHeight="1">
      <c r="A15" s="92">
        <v>43873</v>
      </c>
      <c r="B15" s="113" t="s">
        <v>25</v>
      </c>
      <c r="C15" s="88">
        <f t="shared" si="0"/>
        <v>0</v>
      </c>
      <c r="D15" s="87">
        <f t="shared" si="1"/>
        <v>0</v>
      </c>
      <c r="E15" s="84"/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6"/>
      <c r="T15" s="85"/>
      <c r="U15" s="84"/>
      <c r="V15" s="83"/>
      <c r="W15" s="90"/>
    </row>
    <row r="16" spans="1:23" ht="24.75" customHeight="1">
      <c r="A16" s="92">
        <v>43874</v>
      </c>
      <c r="B16" s="113" t="s">
        <v>26</v>
      </c>
      <c r="C16" s="88">
        <f t="shared" si="0"/>
        <v>0</v>
      </c>
      <c r="D16" s="87">
        <f t="shared" si="1"/>
        <v>0</v>
      </c>
      <c r="E16" s="84"/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6"/>
      <c r="T16" s="85"/>
      <c r="U16" s="84"/>
      <c r="V16" s="83"/>
      <c r="W16" s="90"/>
    </row>
    <row r="17" spans="1:23" ht="24.75" customHeight="1">
      <c r="A17" s="92">
        <v>43875</v>
      </c>
      <c r="B17" s="113" t="s">
        <v>27</v>
      </c>
      <c r="C17" s="88">
        <f t="shared" si="0"/>
        <v>0</v>
      </c>
      <c r="D17" s="87">
        <f t="shared" si="1"/>
        <v>0</v>
      </c>
      <c r="E17" s="84"/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6"/>
      <c r="T17" s="85"/>
      <c r="U17" s="84"/>
      <c r="V17" s="83"/>
      <c r="W17" s="90"/>
    </row>
    <row r="18" spans="1:23" ht="24.75" customHeight="1">
      <c r="A18" s="92">
        <v>43876</v>
      </c>
      <c r="B18" s="113" t="s">
        <v>28</v>
      </c>
      <c r="C18" s="88">
        <f t="shared" si="0"/>
        <v>0</v>
      </c>
      <c r="D18" s="87">
        <f t="shared" si="1"/>
        <v>0</v>
      </c>
      <c r="E18" s="84"/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6"/>
      <c r="T18" s="85"/>
      <c r="U18" s="84"/>
      <c r="V18" s="83"/>
      <c r="W18" s="90"/>
    </row>
    <row r="19" spans="1:23" ht="24.75" customHeight="1">
      <c r="A19" s="92">
        <v>43877</v>
      </c>
      <c r="B19" s="113" t="s">
        <v>22</v>
      </c>
      <c r="C19" s="88">
        <f t="shared" si="0"/>
        <v>0</v>
      </c>
      <c r="D19" s="87">
        <f t="shared" si="1"/>
        <v>0</v>
      </c>
      <c r="E19" s="84"/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6"/>
      <c r="T19" s="85"/>
      <c r="U19" s="84"/>
      <c r="V19" s="83"/>
      <c r="W19" s="90"/>
    </row>
    <row r="20" spans="1:23" ht="24.75" customHeight="1">
      <c r="A20" s="92">
        <v>43878</v>
      </c>
      <c r="B20" s="113" t="s">
        <v>23</v>
      </c>
      <c r="C20" s="88">
        <f t="shared" si="0"/>
        <v>0</v>
      </c>
      <c r="D20" s="87">
        <f t="shared" si="1"/>
        <v>0</v>
      </c>
      <c r="E20" s="84"/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6"/>
      <c r="T20" s="85"/>
      <c r="U20" s="84"/>
      <c r="V20" s="83"/>
      <c r="W20" s="90"/>
    </row>
    <row r="21" spans="1:23" ht="24.75" customHeight="1">
      <c r="A21" s="92">
        <v>43879</v>
      </c>
      <c r="B21" s="113" t="s">
        <v>24</v>
      </c>
      <c r="C21" s="88">
        <f t="shared" si="0"/>
        <v>0</v>
      </c>
      <c r="D21" s="87">
        <f t="shared" si="1"/>
        <v>0</v>
      </c>
      <c r="E21" s="84"/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6"/>
      <c r="T21" s="85"/>
      <c r="U21" s="84"/>
      <c r="V21" s="83"/>
      <c r="W21" s="90"/>
    </row>
    <row r="22" spans="1:23" ht="24.75" customHeight="1">
      <c r="A22" s="92">
        <v>43880</v>
      </c>
      <c r="B22" s="113" t="s">
        <v>25</v>
      </c>
      <c r="C22" s="88">
        <f t="shared" si="0"/>
        <v>0</v>
      </c>
      <c r="D22" s="87">
        <f t="shared" si="1"/>
        <v>0</v>
      </c>
      <c r="E22" s="84"/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6"/>
      <c r="T22" s="85"/>
      <c r="U22" s="84"/>
      <c r="V22" s="83"/>
      <c r="W22" s="90"/>
    </row>
    <row r="23" spans="1:23" ht="24.75" customHeight="1">
      <c r="A23" s="92">
        <v>43881</v>
      </c>
      <c r="B23" s="113" t="s">
        <v>26</v>
      </c>
      <c r="C23" s="88">
        <f t="shared" si="0"/>
        <v>0</v>
      </c>
      <c r="D23" s="87">
        <f t="shared" si="1"/>
        <v>0</v>
      </c>
      <c r="E23" s="84"/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6"/>
      <c r="T23" s="85"/>
      <c r="U23" s="84"/>
      <c r="V23" s="83"/>
      <c r="W23" s="90"/>
    </row>
    <row r="24" spans="1:23" ht="24.75" customHeight="1">
      <c r="A24" s="92">
        <v>43882</v>
      </c>
      <c r="B24" s="113" t="s">
        <v>27</v>
      </c>
      <c r="C24" s="88">
        <f t="shared" si="0"/>
        <v>0</v>
      </c>
      <c r="D24" s="87">
        <f t="shared" si="1"/>
        <v>0</v>
      </c>
      <c r="E24" s="84"/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6"/>
      <c r="T24" s="85"/>
      <c r="U24" s="84"/>
      <c r="V24" s="83"/>
      <c r="W24" s="90"/>
    </row>
    <row r="25" spans="1:23" ht="24.75" customHeight="1">
      <c r="A25" s="92">
        <v>43883</v>
      </c>
      <c r="B25" s="113" t="s">
        <v>28</v>
      </c>
      <c r="C25" s="88">
        <f t="shared" si="0"/>
        <v>0</v>
      </c>
      <c r="D25" s="87">
        <f t="shared" si="1"/>
        <v>0</v>
      </c>
      <c r="E25" s="84"/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6"/>
      <c r="T25" s="85"/>
      <c r="U25" s="84"/>
      <c r="V25" s="83"/>
      <c r="W25" s="90"/>
    </row>
    <row r="26" spans="1:23" ht="24.75" customHeight="1">
      <c r="A26" s="92">
        <v>43884</v>
      </c>
      <c r="B26" s="113" t="s">
        <v>22</v>
      </c>
      <c r="C26" s="88">
        <f t="shared" si="0"/>
        <v>0</v>
      </c>
      <c r="D26" s="87">
        <f t="shared" si="1"/>
        <v>0</v>
      </c>
      <c r="E26" s="84"/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6"/>
      <c r="T26" s="85"/>
      <c r="U26" s="84"/>
      <c r="V26" s="83"/>
      <c r="W26" s="90"/>
    </row>
    <row r="27" spans="1:23" ht="24.75" customHeight="1">
      <c r="A27" s="92">
        <v>43885</v>
      </c>
      <c r="B27" s="113" t="s">
        <v>23</v>
      </c>
      <c r="C27" s="88">
        <f t="shared" si="0"/>
        <v>0</v>
      </c>
      <c r="D27" s="87">
        <f t="shared" si="1"/>
        <v>0</v>
      </c>
      <c r="E27" s="84"/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6"/>
      <c r="T27" s="85"/>
      <c r="U27" s="84"/>
      <c r="V27" s="83"/>
      <c r="W27" s="90"/>
    </row>
    <row r="28" spans="1:23" ht="24.75" customHeight="1">
      <c r="A28" s="92">
        <v>43886</v>
      </c>
      <c r="B28" s="113" t="s">
        <v>24</v>
      </c>
      <c r="C28" s="88">
        <f t="shared" si="0"/>
        <v>0</v>
      </c>
      <c r="D28" s="87">
        <f t="shared" si="1"/>
        <v>0</v>
      </c>
      <c r="E28" s="84"/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6"/>
      <c r="T28" s="85"/>
      <c r="U28" s="84"/>
      <c r="V28" s="83"/>
      <c r="W28" s="90"/>
    </row>
    <row r="29" spans="1:23" ht="24.75" customHeight="1">
      <c r="A29" s="92">
        <v>43887</v>
      </c>
      <c r="B29" s="113" t="s">
        <v>25</v>
      </c>
      <c r="C29" s="88">
        <f t="shared" si="0"/>
        <v>0</v>
      </c>
      <c r="D29" s="87">
        <f t="shared" si="1"/>
        <v>0</v>
      </c>
      <c r="E29" s="84"/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6"/>
      <c r="T29" s="85"/>
      <c r="U29" s="84"/>
      <c r="V29" s="83"/>
      <c r="W29" s="90"/>
    </row>
    <row r="30" spans="1:23" ht="24.75" customHeight="1">
      <c r="A30" s="92">
        <v>43888</v>
      </c>
      <c r="B30" s="113" t="s">
        <v>26</v>
      </c>
      <c r="C30" s="88">
        <f t="shared" si="0"/>
        <v>0</v>
      </c>
      <c r="D30" s="87">
        <f t="shared" si="1"/>
        <v>0</v>
      </c>
      <c r="E30" s="84"/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6"/>
      <c r="T30" s="85"/>
      <c r="U30" s="84"/>
      <c r="V30" s="83"/>
      <c r="W30" s="90"/>
    </row>
    <row r="31" spans="1:23" ht="24.75" customHeight="1">
      <c r="A31" s="92">
        <v>43889</v>
      </c>
      <c r="B31" s="113" t="s">
        <v>27</v>
      </c>
      <c r="C31" s="88">
        <f t="shared" si="0"/>
        <v>0</v>
      </c>
      <c r="D31" s="87">
        <f t="shared" si="1"/>
        <v>0</v>
      </c>
      <c r="E31" s="84"/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6"/>
      <c r="T31" s="85"/>
      <c r="U31" s="84"/>
      <c r="V31" s="83"/>
      <c r="W31" s="90"/>
    </row>
    <row r="32" spans="1:23" ht="24.75" customHeight="1" thickBot="1">
      <c r="A32" s="89">
        <v>43890</v>
      </c>
      <c r="B32" s="112" t="s">
        <v>28</v>
      </c>
      <c r="C32" s="127">
        <f t="shared" si="0"/>
        <v>0</v>
      </c>
      <c r="D32" s="128">
        <f t="shared" si="1"/>
        <v>0</v>
      </c>
      <c r="E32" s="134"/>
      <c r="F32" s="135"/>
      <c r="G32" s="134"/>
      <c r="H32" s="135"/>
      <c r="I32" s="134"/>
      <c r="J32" s="135"/>
      <c r="K32" s="84"/>
      <c r="L32" s="83"/>
      <c r="M32" s="84"/>
      <c r="N32" s="83"/>
      <c r="O32" s="84"/>
      <c r="P32" s="83"/>
      <c r="Q32" s="84"/>
      <c r="R32" s="83"/>
      <c r="S32" s="86"/>
      <c r="T32" s="85"/>
      <c r="U32" s="84"/>
      <c r="V32" s="83"/>
      <c r="W32" s="90"/>
    </row>
    <row r="33" spans="1:23" ht="24.75" customHeight="1" thickBot="1">
      <c r="A33" s="176"/>
      <c r="B33" s="177"/>
      <c r="C33" s="132">
        <f aca="true" t="shared" si="2" ref="C33:V33">SUM(C4:C32)</f>
        <v>0</v>
      </c>
      <c r="D33" s="126">
        <f>SUM(D4:D32)</f>
        <v>0</v>
      </c>
      <c r="E33" s="132">
        <f t="shared" si="2"/>
        <v>0</v>
      </c>
      <c r="F33" s="126">
        <f t="shared" si="2"/>
        <v>0</v>
      </c>
      <c r="G33" s="132">
        <f t="shared" si="2"/>
        <v>0</v>
      </c>
      <c r="H33" s="126">
        <f t="shared" si="2"/>
        <v>0</v>
      </c>
      <c r="I33" s="132">
        <f t="shared" si="2"/>
        <v>0</v>
      </c>
      <c r="J33" s="126">
        <f t="shared" si="2"/>
        <v>0</v>
      </c>
      <c r="K33" s="107">
        <f t="shared" si="2"/>
        <v>0</v>
      </c>
      <c r="L33" s="81">
        <f t="shared" si="2"/>
        <v>0</v>
      </c>
      <c r="M33" s="107">
        <f t="shared" si="2"/>
        <v>0</v>
      </c>
      <c r="N33" s="81">
        <f t="shared" si="2"/>
        <v>0</v>
      </c>
      <c r="O33" s="107">
        <f t="shared" si="2"/>
        <v>0</v>
      </c>
      <c r="P33" s="81">
        <f t="shared" si="2"/>
        <v>0</v>
      </c>
      <c r="Q33" s="107">
        <f t="shared" si="2"/>
        <v>0</v>
      </c>
      <c r="R33" s="81">
        <f t="shared" si="2"/>
        <v>0</v>
      </c>
      <c r="S33" s="107">
        <f t="shared" si="2"/>
        <v>0</v>
      </c>
      <c r="T33" s="81">
        <f t="shared" si="2"/>
        <v>0</v>
      </c>
      <c r="U33" s="107">
        <f t="shared" si="2"/>
        <v>0</v>
      </c>
      <c r="V33" s="81">
        <f t="shared" si="2"/>
        <v>0</v>
      </c>
      <c r="W33" s="106"/>
    </row>
    <row r="34" spans="1:2" ht="13.5">
      <c r="A34" s="76"/>
      <c r="B34" s="76"/>
    </row>
    <row r="35" spans="1:2" ht="13.5">
      <c r="A35" s="76"/>
      <c r="B35" s="76"/>
    </row>
    <row r="36" spans="1:4" ht="13.5">
      <c r="A36" s="76"/>
      <c r="B36" s="76"/>
      <c r="C36" s="77"/>
      <c r="D36" s="77"/>
    </row>
    <row r="37" spans="1:2" ht="13.5">
      <c r="A37" s="76"/>
      <c r="B37" s="76"/>
    </row>
    <row r="38" spans="1:23" s="72" customFormat="1" ht="13.5">
      <c r="A38" s="71"/>
      <c r="B38" s="71"/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74"/>
      <c r="N38" s="74"/>
      <c r="O38" s="74"/>
      <c r="P38" s="74"/>
      <c r="Q38" s="74"/>
      <c r="R38" s="75"/>
      <c r="S38" s="74"/>
      <c r="T38" s="74"/>
      <c r="U38" s="74"/>
      <c r="V38" s="74"/>
      <c r="W38" s="73"/>
    </row>
    <row r="39" spans="1:23" s="72" customFormat="1" ht="13.5">
      <c r="A39" s="71"/>
      <c r="B39" s="71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3"/>
    </row>
    <row r="40" spans="1:23" s="72" customFormat="1" ht="13.5">
      <c r="A40" s="71"/>
      <c r="B40" s="71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3"/>
    </row>
    <row r="41" spans="1:23" s="68" customFormat="1" ht="13.5">
      <c r="A41" s="71"/>
      <c r="B41" s="71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69"/>
    </row>
  </sheetData>
  <sheetProtection/>
  <mergeCells count="15">
    <mergeCell ref="U2:V2"/>
    <mergeCell ref="W2:W3"/>
    <mergeCell ref="A33:B33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G6" sqref="G6"/>
      <selection pane="topRight" activeCell="G6" sqref="G6"/>
      <selection pane="bottomLeft" activeCell="G6" sqref="G6"/>
      <selection pane="bottomRight" activeCell="X14" sqref="X14"/>
    </sheetView>
  </sheetViews>
  <sheetFormatPr defaultColWidth="9.00390625" defaultRowHeight="13.5"/>
  <cols>
    <col min="1" max="1" width="14.125" style="67" customWidth="1"/>
    <col min="2" max="2" width="3.75390625" style="67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66" customWidth="1"/>
    <col min="24" max="16384" width="9.00390625" style="38" customWidth="1"/>
  </cols>
  <sheetData>
    <row r="1" spans="1:23" ht="31.5" customHeight="1" thickBot="1">
      <c r="A1" s="105" t="s">
        <v>51</v>
      </c>
      <c r="B1" s="104"/>
      <c r="C1" s="178" t="s">
        <v>73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03"/>
    </row>
    <row r="2" spans="1:23" ht="27.75" customHeight="1">
      <c r="A2" s="180" t="s">
        <v>17</v>
      </c>
      <c r="B2" s="181"/>
      <c r="C2" s="182" t="s">
        <v>50</v>
      </c>
      <c r="D2" s="184" t="s">
        <v>10</v>
      </c>
      <c r="E2" s="166" t="s">
        <v>18</v>
      </c>
      <c r="F2" s="167"/>
      <c r="G2" s="166" t="s">
        <v>2</v>
      </c>
      <c r="H2" s="167"/>
      <c r="I2" s="166" t="s">
        <v>3</v>
      </c>
      <c r="J2" s="167"/>
      <c r="K2" s="166" t="s">
        <v>4</v>
      </c>
      <c r="L2" s="167"/>
      <c r="M2" s="166" t="s">
        <v>19</v>
      </c>
      <c r="N2" s="167"/>
      <c r="O2" s="166" t="s">
        <v>20</v>
      </c>
      <c r="P2" s="167"/>
      <c r="Q2" s="168" t="s">
        <v>71</v>
      </c>
      <c r="R2" s="169"/>
      <c r="S2" s="170" t="s">
        <v>57</v>
      </c>
      <c r="T2" s="171"/>
      <c r="U2" s="172" t="s">
        <v>49</v>
      </c>
      <c r="V2" s="173"/>
      <c r="W2" s="174" t="s">
        <v>21</v>
      </c>
    </row>
    <row r="3" spans="1:23" ht="22.5" customHeight="1" thickBot="1">
      <c r="A3" s="176"/>
      <c r="B3" s="177"/>
      <c r="C3" s="183"/>
      <c r="D3" s="185"/>
      <c r="E3" s="102" t="s">
        <v>48</v>
      </c>
      <c r="F3" s="101" t="s">
        <v>47</v>
      </c>
      <c r="G3" s="102" t="s">
        <v>48</v>
      </c>
      <c r="H3" s="101" t="s">
        <v>47</v>
      </c>
      <c r="I3" s="102" t="s">
        <v>48</v>
      </c>
      <c r="J3" s="101" t="s">
        <v>47</v>
      </c>
      <c r="K3" s="102" t="s">
        <v>48</v>
      </c>
      <c r="L3" s="101" t="s">
        <v>47</v>
      </c>
      <c r="M3" s="102" t="s">
        <v>48</v>
      </c>
      <c r="N3" s="101" t="s">
        <v>47</v>
      </c>
      <c r="O3" s="102" t="s">
        <v>48</v>
      </c>
      <c r="P3" s="101" t="s">
        <v>47</v>
      </c>
      <c r="Q3" s="102" t="s">
        <v>48</v>
      </c>
      <c r="R3" s="101" t="s">
        <v>47</v>
      </c>
      <c r="S3" s="102" t="s">
        <v>48</v>
      </c>
      <c r="T3" s="101" t="s">
        <v>47</v>
      </c>
      <c r="U3" s="102" t="s">
        <v>48</v>
      </c>
      <c r="V3" s="101" t="s">
        <v>47</v>
      </c>
      <c r="W3" s="175"/>
    </row>
    <row r="4" spans="1:23" ht="24.75" customHeight="1">
      <c r="A4" s="129">
        <v>43891</v>
      </c>
      <c r="B4" s="136" t="s">
        <v>22</v>
      </c>
      <c r="C4" s="99">
        <f aca="true" t="shared" si="0" ref="C4:C33">SUM(E4,G4,I4,K4,M4,O4,Q4,S4,U4)</f>
        <v>0</v>
      </c>
      <c r="D4" s="98">
        <f aca="true" t="shared" si="1" ref="D4:D33">SUM(F4,H4,J4,L4,N4,P4,R4,T4,V4)</f>
        <v>0</v>
      </c>
      <c r="E4" s="95"/>
      <c r="F4" s="94"/>
      <c r="G4" s="95"/>
      <c r="H4" s="94"/>
      <c r="I4" s="95"/>
      <c r="J4" s="94"/>
      <c r="K4" s="95"/>
      <c r="L4" s="94"/>
      <c r="M4" s="95"/>
      <c r="N4" s="94"/>
      <c r="O4" s="95"/>
      <c r="P4" s="94"/>
      <c r="Q4" s="95"/>
      <c r="R4" s="94"/>
      <c r="S4" s="97"/>
      <c r="T4" s="96"/>
      <c r="U4" s="95"/>
      <c r="V4" s="94"/>
      <c r="W4" s="93"/>
    </row>
    <row r="5" spans="1:23" ht="24.75" customHeight="1">
      <c r="A5" s="92">
        <v>43892</v>
      </c>
      <c r="B5" s="113" t="s">
        <v>23</v>
      </c>
      <c r="C5" s="88">
        <f t="shared" si="0"/>
        <v>0</v>
      </c>
      <c r="D5" s="87">
        <f t="shared" si="1"/>
        <v>0</v>
      </c>
      <c r="E5" s="84"/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4"/>
      <c r="R5" s="83"/>
      <c r="S5" s="86"/>
      <c r="T5" s="85"/>
      <c r="U5" s="84"/>
      <c r="V5" s="83"/>
      <c r="W5" s="90"/>
    </row>
    <row r="6" spans="1:23" ht="24.75" customHeight="1">
      <c r="A6" s="92">
        <v>43893</v>
      </c>
      <c r="B6" s="113" t="s">
        <v>24</v>
      </c>
      <c r="C6" s="88">
        <f t="shared" si="0"/>
        <v>0</v>
      </c>
      <c r="D6" s="87">
        <f t="shared" si="1"/>
        <v>0</v>
      </c>
      <c r="E6" s="84"/>
      <c r="F6" s="83"/>
      <c r="G6" s="84"/>
      <c r="H6" s="83"/>
      <c r="I6" s="84"/>
      <c r="J6" s="83"/>
      <c r="K6" s="84"/>
      <c r="L6" s="83"/>
      <c r="M6" s="84"/>
      <c r="N6" s="83"/>
      <c r="O6" s="84"/>
      <c r="P6" s="83"/>
      <c r="Q6" s="84"/>
      <c r="R6" s="83"/>
      <c r="S6" s="86"/>
      <c r="T6" s="85"/>
      <c r="U6" s="84"/>
      <c r="V6" s="83"/>
      <c r="W6" s="90"/>
    </row>
    <row r="7" spans="1:23" ht="24.75" customHeight="1">
      <c r="A7" s="92">
        <v>43894</v>
      </c>
      <c r="B7" s="113" t="s">
        <v>25</v>
      </c>
      <c r="C7" s="88">
        <f t="shared" si="0"/>
        <v>0</v>
      </c>
      <c r="D7" s="87">
        <f t="shared" si="1"/>
        <v>0</v>
      </c>
      <c r="E7" s="84"/>
      <c r="F7" s="83"/>
      <c r="G7" s="84"/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6"/>
      <c r="T7" s="85"/>
      <c r="U7" s="84"/>
      <c r="V7" s="83"/>
      <c r="W7" s="90"/>
    </row>
    <row r="8" spans="1:23" ht="24.75" customHeight="1">
      <c r="A8" s="92">
        <v>43895</v>
      </c>
      <c r="B8" s="113" t="s">
        <v>26</v>
      </c>
      <c r="C8" s="88">
        <f t="shared" si="0"/>
        <v>0</v>
      </c>
      <c r="D8" s="87">
        <f t="shared" si="1"/>
        <v>0</v>
      </c>
      <c r="E8" s="84"/>
      <c r="F8" s="83"/>
      <c r="G8" s="84"/>
      <c r="H8" s="83"/>
      <c r="I8" s="84"/>
      <c r="J8" s="83"/>
      <c r="K8" s="84"/>
      <c r="L8" s="83"/>
      <c r="M8" s="84"/>
      <c r="N8" s="83"/>
      <c r="O8" s="84"/>
      <c r="P8" s="83"/>
      <c r="Q8" s="84"/>
      <c r="R8" s="83"/>
      <c r="S8" s="86"/>
      <c r="T8" s="85"/>
      <c r="U8" s="84"/>
      <c r="V8" s="83"/>
      <c r="W8" s="90"/>
    </row>
    <row r="9" spans="1:23" ht="24.75" customHeight="1">
      <c r="A9" s="92">
        <v>43896</v>
      </c>
      <c r="B9" s="113" t="s">
        <v>27</v>
      </c>
      <c r="C9" s="88">
        <f t="shared" si="0"/>
        <v>0</v>
      </c>
      <c r="D9" s="87">
        <f t="shared" si="1"/>
        <v>0</v>
      </c>
      <c r="E9" s="84"/>
      <c r="F9" s="83"/>
      <c r="G9" s="84"/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6"/>
      <c r="T9" s="85"/>
      <c r="U9" s="84"/>
      <c r="V9" s="83"/>
      <c r="W9" s="90"/>
    </row>
    <row r="10" spans="1:23" ht="24.75" customHeight="1">
      <c r="A10" s="92">
        <v>43897</v>
      </c>
      <c r="B10" s="113" t="s">
        <v>28</v>
      </c>
      <c r="C10" s="88">
        <f t="shared" si="0"/>
        <v>0</v>
      </c>
      <c r="D10" s="87">
        <f t="shared" si="1"/>
        <v>0</v>
      </c>
      <c r="E10" s="84"/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6"/>
      <c r="T10" s="85"/>
      <c r="U10" s="84"/>
      <c r="V10" s="83"/>
      <c r="W10" s="90"/>
    </row>
    <row r="11" spans="1:23" ht="24.75" customHeight="1">
      <c r="A11" s="92">
        <v>43898</v>
      </c>
      <c r="B11" s="113" t="s">
        <v>22</v>
      </c>
      <c r="C11" s="88">
        <f t="shared" si="0"/>
        <v>0</v>
      </c>
      <c r="D11" s="87">
        <f t="shared" si="1"/>
        <v>0</v>
      </c>
      <c r="E11" s="84"/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6"/>
      <c r="T11" s="85"/>
      <c r="U11" s="84"/>
      <c r="V11" s="83"/>
      <c r="W11" s="90"/>
    </row>
    <row r="12" spans="1:23" ht="24.75" customHeight="1">
      <c r="A12" s="92">
        <v>43899</v>
      </c>
      <c r="B12" s="113" t="s">
        <v>23</v>
      </c>
      <c r="C12" s="88">
        <f t="shared" si="0"/>
        <v>0</v>
      </c>
      <c r="D12" s="87">
        <f t="shared" si="1"/>
        <v>0</v>
      </c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6"/>
      <c r="T12" s="85"/>
      <c r="U12" s="84"/>
      <c r="V12" s="83"/>
      <c r="W12" s="90"/>
    </row>
    <row r="13" spans="1:23" ht="24.75" customHeight="1">
      <c r="A13" s="92">
        <v>43900</v>
      </c>
      <c r="B13" s="113" t="s">
        <v>24</v>
      </c>
      <c r="C13" s="88">
        <f t="shared" si="0"/>
        <v>0</v>
      </c>
      <c r="D13" s="87">
        <f t="shared" si="1"/>
        <v>0</v>
      </c>
      <c r="E13" s="84"/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6"/>
      <c r="T13" s="85"/>
      <c r="U13" s="84"/>
      <c r="V13" s="83"/>
      <c r="W13" s="90"/>
    </row>
    <row r="14" spans="1:23" ht="24.75" customHeight="1">
      <c r="A14" s="92">
        <v>43901</v>
      </c>
      <c r="B14" s="113" t="s">
        <v>25</v>
      </c>
      <c r="C14" s="88">
        <f t="shared" si="0"/>
        <v>0</v>
      </c>
      <c r="D14" s="87">
        <f t="shared" si="1"/>
        <v>0</v>
      </c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6"/>
      <c r="T14" s="85"/>
      <c r="U14" s="84"/>
      <c r="V14" s="83"/>
      <c r="W14" s="90"/>
    </row>
    <row r="15" spans="1:23" ht="24.75" customHeight="1">
      <c r="A15" s="92">
        <v>43902</v>
      </c>
      <c r="B15" s="113" t="s">
        <v>26</v>
      </c>
      <c r="C15" s="88">
        <f t="shared" si="0"/>
        <v>0</v>
      </c>
      <c r="D15" s="87">
        <f t="shared" si="1"/>
        <v>0</v>
      </c>
      <c r="E15" s="84"/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6"/>
      <c r="T15" s="85"/>
      <c r="U15" s="84"/>
      <c r="V15" s="83"/>
      <c r="W15" s="90"/>
    </row>
    <row r="16" spans="1:23" ht="24.75" customHeight="1">
      <c r="A16" s="92">
        <v>43903</v>
      </c>
      <c r="B16" s="113" t="s">
        <v>27</v>
      </c>
      <c r="C16" s="88">
        <f t="shared" si="0"/>
        <v>0</v>
      </c>
      <c r="D16" s="87">
        <f t="shared" si="1"/>
        <v>0</v>
      </c>
      <c r="E16" s="84"/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6"/>
      <c r="T16" s="85"/>
      <c r="U16" s="84"/>
      <c r="V16" s="83"/>
      <c r="W16" s="90"/>
    </row>
    <row r="17" spans="1:23" ht="24.75" customHeight="1">
      <c r="A17" s="92">
        <v>43904</v>
      </c>
      <c r="B17" s="113" t="s">
        <v>28</v>
      </c>
      <c r="C17" s="88">
        <f t="shared" si="0"/>
        <v>0</v>
      </c>
      <c r="D17" s="87">
        <f t="shared" si="1"/>
        <v>0</v>
      </c>
      <c r="E17" s="84"/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6"/>
      <c r="T17" s="85"/>
      <c r="U17" s="84"/>
      <c r="V17" s="83"/>
      <c r="W17" s="90"/>
    </row>
    <row r="18" spans="1:23" ht="24.75" customHeight="1">
      <c r="A18" s="92">
        <v>43905</v>
      </c>
      <c r="B18" s="113" t="s">
        <v>22</v>
      </c>
      <c r="C18" s="88">
        <f t="shared" si="0"/>
        <v>0</v>
      </c>
      <c r="D18" s="87">
        <f t="shared" si="1"/>
        <v>0</v>
      </c>
      <c r="E18" s="84"/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6"/>
      <c r="T18" s="85"/>
      <c r="U18" s="84"/>
      <c r="V18" s="83"/>
      <c r="W18" s="90"/>
    </row>
    <row r="19" spans="1:23" ht="24.75" customHeight="1">
      <c r="A19" s="92">
        <v>43906</v>
      </c>
      <c r="B19" s="113" t="s">
        <v>23</v>
      </c>
      <c r="C19" s="88">
        <f t="shared" si="0"/>
        <v>0</v>
      </c>
      <c r="D19" s="87">
        <f t="shared" si="1"/>
        <v>0</v>
      </c>
      <c r="E19" s="84"/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6"/>
      <c r="T19" s="85"/>
      <c r="U19" s="84"/>
      <c r="V19" s="83"/>
      <c r="W19" s="90"/>
    </row>
    <row r="20" spans="1:23" ht="24.75" customHeight="1">
      <c r="A20" s="92">
        <v>43907</v>
      </c>
      <c r="B20" s="113" t="s">
        <v>24</v>
      </c>
      <c r="C20" s="88">
        <f t="shared" si="0"/>
        <v>0</v>
      </c>
      <c r="D20" s="87">
        <f t="shared" si="1"/>
        <v>0</v>
      </c>
      <c r="E20" s="84"/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6"/>
      <c r="T20" s="85"/>
      <c r="U20" s="84"/>
      <c r="V20" s="83"/>
      <c r="W20" s="90"/>
    </row>
    <row r="21" spans="1:23" ht="24.75" customHeight="1">
      <c r="A21" s="92">
        <v>43908</v>
      </c>
      <c r="B21" s="113" t="s">
        <v>25</v>
      </c>
      <c r="C21" s="88">
        <f t="shared" si="0"/>
        <v>0</v>
      </c>
      <c r="D21" s="87">
        <f t="shared" si="1"/>
        <v>0</v>
      </c>
      <c r="E21" s="84"/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6"/>
      <c r="T21" s="85"/>
      <c r="U21" s="84"/>
      <c r="V21" s="83"/>
      <c r="W21" s="90"/>
    </row>
    <row r="22" spans="1:23" ht="24.75" customHeight="1">
      <c r="A22" s="92">
        <v>43909</v>
      </c>
      <c r="B22" s="113" t="s">
        <v>26</v>
      </c>
      <c r="C22" s="88">
        <f t="shared" si="0"/>
        <v>0</v>
      </c>
      <c r="D22" s="87">
        <f t="shared" si="1"/>
        <v>0</v>
      </c>
      <c r="E22" s="84"/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6"/>
      <c r="T22" s="85"/>
      <c r="U22" s="84"/>
      <c r="V22" s="83"/>
      <c r="W22" s="90"/>
    </row>
    <row r="23" spans="1:23" ht="24.75" customHeight="1">
      <c r="A23" s="92">
        <v>43910</v>
      </c>
      <c r="B23" s="113" t="s">
        <v>27</v>
      </c>
      <c r="C23" s="88">
        <f t="shared" si="0"/>
        <v>0</v>
      </c>
      <c r="D23" s="87">
        <f t="shared" si="1"/>
        <v>0</v>
      </c>
      <c r="E23" s="84"/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6"/>
      <c r="T23" s="85"/>
      <c r="U23" s="84"/>
      <c r="V23" s="83"/>
      <c r="W23" s="90"/>
    </row>
    <row r="24" spans="1:23" ht="24.75" customHeight="1">
      <c r="A24" s="92">
        <v>43911</v>
      </c>
      <c r="B24" s="113" t="s">
        <v>28</v>
      </c>
      <c r="C24" s="88">
        <f t="shared" si="0"/>
        <v>0</v>
      </c>
      <c r="D24" s="87">
        <f t="shared" si="1"/>
        <v>0</v>
      </c>
      <c r="E24" s="84"/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6"/>
      <c r="T24" s="85"/>
      <c r="U24" s="84"/>
      <c r="V24" s="83"/>
      <c r="W24" s="90"/>
    </row>
    <row r="25" spans="1:23" ht="24.75" customHeight="1">
      <c r="A25" s="92">
        <v>43912</v>
      </c>
      <c r="B25" s="113" t="s">
        <v>22</v>
      </c>
      <c r="C25" s="88">
        <f t="shared" si="0"/>
        <v>0</v>
      </c>
      <c r="D25" s="87">
        <f t="shared" si="1"/>
        <v>0</v>
      </c>
      <c r="E25" s="84"/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6"/>
      <c r="T25" s="85"/>
      <c r="U25" s="84"/>
      <c r="V25" s="83"/>
      <c r="W25" s="90"/>
    </row>
    <row r="26" spans="1:23" ht="24.75" customHeight="1">
      <c r="A26" s="92">
        <v>43913</v>
      </c>
      <c r="B26" s="113" t="s">
        <v>23</v>
      </c>
      <c r="C26" s="88">
        <f t="shared" si="0"/>
        <v>0</v>
      </c>
      <c r="D26" s="87">
        <f t="shared" si="1"/>
        <v>0</v>
      </c>
      <c r="E26" s="84"/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6"/>
      <c r="T26" s="85"/>
      <c r="U26" s="84"/>
      <c r="V26" s="83"/>
      <c r="W26" s="90"/>
    </row>
    <row r="27" spans="1:23" ht="24.75" customHeight="1">
      <c r="A27" s="92">
        <v>43914</v>
      </c>
      <c r="B27" s="113" t="s">
        <v>24</v>
      </c>
      <c r="C27" s="88">
        <f t="shared" si="0"/>
        <v>0</v>
      </c>
      <c r="D27" s="87">
        <f t="shared" si="1"/>
        <v>0</v>
      </c>
      <c r="E27" s="84"/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6"/>
      <c r="T27" s="85"/>
      <c r="U27" s="84"/>
      <c r="V27" s="83"/>
      <c r="W27" s="90"/>
    </row>
    <row r="28" spans="1:23" ht="24.75" customHeight="1">
      <c r="A28" s="92">
        <v>43915</v>
      </c>
      <c r="B28" s="113" t="s">
        <v>25</v>
      </c>
      <c r="C28" s="88">
        <f t="shared" si="0"/>
        <v>0</v>
      </c>
      <c r="D28" s="87">
        <f t="shared" si="1"/>
        <v>0</v>
      </c>
      <c r="E28" s="84"/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6"/>
      <c r="T28" s="85"/>
      <c r="U28" s="84"/>
      <c r="V28" s="83"/>
      <c r="W28" s="90"/>
    </row>
    <row r="29" spans="1:23" ht="24.75" customHeight="1">
      <c r="A29" s="92">
        <v>43916</v>
      </c>
      <c r="B29" s="113" t="s">
        <v>26</v>
      </c>
      <c r="C29" s="88">
        <f t="shared" si="0"/>
        <v>0</v>
      </c>
      <c r="D29" s="87">
        <f t="shared" si="1"/>
        <v>0</v>
      </c>
      <c r="E29" s="84"/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6"/>
      <c r="T29" s="85"/>
      <c r="U29" s="84"/>
      <c r="V29" s="83"/>
      <c r="W29" s="90"/>
    </row>
    <row r="30" spans="1:23" ht="24.75" customHeight="1">
      <c r="A30" s="92">
        <v>43917</v>
      </c>
      <c r="B30" s="113" t="s">
        <v>27</v>
      </c>
      <c r="C30" s="88">
        <f t="shared" si="0"/>
        <v>0</v>
      </c>
      <c r="D30" s="87">
        <f t="shared" si="1"/>
        <v>0</v>
      </c>
      <c r="E30" s="84"/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6"/>
      <c r="T30" s="85"/>
      <c r="U30" s="84"/>
      <c r="V30" s="83"/>
      <c r="W30" s="90"/>
    </row>
    <row r="31" spans="1:23" ht="24.75" customHeight="1">
      <c r="A31" s="92">
        <v>43918</v>
      </c>
      <c r="B31" s="113" t="s">
        <v>28</v>
      </c>
      <c r="C31" s="88">
        <f t="shared" si="0"/>
        <v>0</v>
      </c>
      <c r="D31" s="87">
        <f t="shared" si="1"/>
        <v>0</v>
      </c>
      <c r="E31" s="84"/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6"/>
      <c r="T31" s="85"/>
      <c r="U31" s="84"/>
      <c r="V31" s="83"/>
      <c r="W31" s="90"/>
    </row>
    <row r="32" spans="1:23" ht="24.75" customHeight="1">
      <c r="A32" s="92">
        <v>43919</v>
      </c>
      <c r="B32" s="113" t="s">
        <v>22</v>
      </c>
      <c r="C32" s="88">
        <f t="shared" si="0"/>
        <v>0</v>
      </c>
      <c r="D32" s="87">
        <f t="shared" si="1"/>
        <v>0</v>
      </c>
      <c r="E32" s="84"/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6"/>
      <c r="T32" s="85"/>
      <c r="U32" s="84"/>
      <c r="V32" s="83"/>
      <c r="W32" s="90"/>
    </row>
    <row r="33" spans="1:23" ht="24.75" customHeight="1">
      <c r="A33" s="92">
        <v>43920</v>
      </c>
      <c r="B33" s="113" t="s">
        <v>23</v>
      </c>
      <c r="C33" s="88">
        <f t="shared" si="0"/>
        <v>0</v>
      </c>
      <c r="D33" s="87">
        <f t="shared" si="1"/>
        <v>0</v>
      </c>
      <c r="E33" s="84"/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6"/>
      <c r="T33" s="85"/>
      <c r="U33" s="84"/>
      <c r="V33" s="83"/>
      <c r="W33" s="90"/>
    </row>
    <row r="34" spans="1:23" ht="24.75" customHeight="1" thickBot="1">
      <c r="A34" s="89">
        <v>43921</v>
      </c>
      <c r="B34" s="112" t="s">
        <v>24</v>
      </c>
      <c r="C34" s="127">
        <f>SUM(E34,G34,I34,K34,M34,O34,Q34,S34,U34)</f>
        <v>0</v>
      </c>
      <c r="D34" s="123">
        <f>SUM(F34,H34,J34,L34,N34,P34,R34,T34,V34)</f>
        <v>0</v>
      </c>
      <c r="E34" s="109"/>
      <c r="F34" s="108"/>
      <c r="G34" s="109"/>
      <c r="H34" s="108"/>
      <c r="I34" s="109"/>
      <c r="J34" s="108"/>
      <c r="K34" s="109"/>
      <c r="L34" s="108"/>
      <c r="M34" s="109"/>
      <c r="N34" s="108"/>
      <c r="O34" s="109"/>
      <c r="P34" s="108"/>
      <c r="Q34" s="109"/>
      <c r="R34" s="108"/>
      <c r="S34" s="111"/>
      <c r="T34" s="110"/>
      <c r="U34" s="109"/>
      <c r="V34" s="108"/>
      <c r="W34" s="124"/>
    </row>
    <row r="35" spans="1:23" ht="24.75" customHeight="1" thickBot="1">
      <c r="A35" s="176"/>
      <c r="B35" s="177"/>
      <c r="C35" s="125">
        <f>SUM(C4:C34)</f>
        <v>0</v>
      </c>
      <c r="D35" s="81">
        <f aca="true" t="shared" si="2" ref="D35:V35">SUM(D4:D34)</f>
        <v>0</v>
      </c>
      <c r="E35" s="80">
        <f t="shared" si="2"/>
        <v>0</v>
      </c>
      <c r="F35" s="79">
        <f>SUM(F4:F34)</f>
        <v>0</v>
      </c>
      <c r="G35" s="80">
        <f t="shared" si="2"/>
        <v>0</v>
      </c>
      <c r="H35" s="79">
        <f t="shared" si="2"/>
        <v>0</v>
      </c>
      <c r="I35" s="80">
        <f t="shared" si="2"/>
        <v>0</v>
      </c>
      <c r="J35" s="79">
        <f t="shared" si="2"/>
        <v>0</v>
      </c>
      <c r="K35" s="80">
        <f t="shared" si="2"/>
        <v>0</v>
      </c>
      <c r="L35" s="79">
        <f t="shared" si="2"/>
        <v>0</v>
      </c>
      <c r="M35" s="80">
        <f t="shared" si="2"/>
        <v>0</v>
      </c>
      <c r="N35" s="79">
        <f t="shared" si="2"/>
        <v>0</v>
      </c>
      <c r="O35" s="80">
        <f t="shared" si="2"/>
        <v>0</v>
      </c>
      <c r="P35" s="79">
        <f t="shared" si="2"/>
        <v>0</v>
      </c>
      <c r="Q35" s="80">
        <f t="shared" si="2"/>
        <v>0</v>
      </c>
      <c r="R35" s="79">
        <f t="shared" si="2"/>
        <v>0</v>
      </c>
      <c r="S35" s="80">
        <f t="shared" si="2"/>
        <v>0</v>
      </c>
      <c r="T35" s="79">
        <f t="shared" si="2"/>
        <v>0</v>
      </c>
      <c r="U35" s="80">
        <f t="shared" si="2"/>
        <v>0</v>
      </c>
      <c r="V35" s="79">
        <f t="shared" si="2"/>
        <v>0</v>
      </c>
      <c r="W35" s="78"/>
    </row>
    <row r="36" spans="1:2" ht="13.5">
      <c r="A36" s="76"/>
      <c r="B36" s="76"/>
    </row>
    <row r="37" spans="1:2" ht="13.5">
      <c r="A37" s="76"/>
      <c r="B37" s="76"/>
    </row>
    <row r="38" spans="1:4" ht="13.5">
      <c r="A38" s="76"/>
      <c r="B38" s="76"/>
      <c r="C38" s="77"/>
      <c r="D38" s="77"/>
    </row>
    <row r="39" spans="1:2" ht="13.5">
      <c r="A39" s="76"/>
      <c r="B39" s="76"/>
    </row>
    <row r="40" spans="1:23" s="72" customFormat="1" ht="13.5">
      <c r="A40" s="71"/>
      <c r="B40" s="71"/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74"/>
      <c r="N40" s="74"/>
      <c r="O40" s="74"/>
      <c r="P40" s="74"/>
      <c r="Q40" s="74"/>
      <c r="R40" s="75"/>
      <c r="S40" s="74"/>
      <c r="T40" s="74"/>
      <c r="U40" s="74"/>
      <c r="V40" s="74"/>
      <c r="W40" s="73"/>
    </row>
    <row r="41" spans="1:23" s="72" customFormat="1" ht="13.5">
      <c r="A41" s="71"/>
      <c r="B41" s="71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3"/>
    </row>
    <row r="42" spans="1:23" s="72" customFormat="1" ht="13.5">
      <c r="A42" s="71"/>
      <c r="B42" s="71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3"/>
    </row>
    <row r="43" spans="1:23" s="68" customFormat="1" ht="13.5">
      <c r="A43" s="71"/>
      <c r="B43" s="71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69"/>
    </row>
  </sheetData>
  <sheetProtection/>
  <mergeCells count="15"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2019-04-02T03:53:11Z</cp:lastPrinted>
  <dcterms:created xsi:type="dcterms:W3CDTF">2007-09-04T02:55:03Z</dcterms:created>
  <dcterms:modified xsi:type="dcterms:W3CDTF">2020-04-06T01:21:39Z</dcterms:modified>
  <cp:category/>
  <cp:version/>
  <cp:contentType/>
  <cp:contentStatus/>
</cp:coreProperties>
</file>