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huraku-02\churaku\▲総合共有（新）\▲補助事業\●生産基盤拡大加速化事業（R3年度）\★要領\20210428：中酪要領（制定版）\エクセル様式（R3加速化）\"/>
    </mc:Choice>
  </mc:AlternateContent>
  <xr:revisionPtr revIDLastSave="0" documentId="13_ncr:1_{D124202A-35F1-4940-82F9-F40F1B183BFF}" xr6:coauthVersionLast="47" xr6:coauthVersionMax="47" xr10:uidLastSave="{00000000-0000-0000-0000-000000000000}"/>
  <bookViews>
    <workbookView xWindow="-120" yWindow="-120" windowWidth="29040" windowHeight="15840" xr2:uid="{26E0AFF5-B1A4-4F10-A7C7-ED9488C11F36}"/>
  </bookViews>
  <sheets>
    <sheet name="入力用シート" sheetId="12" r:id="rId1"/>
    <sheet name="別紙様式第１号（計画）" sheetId="1" r:id="rId2"/>
    <sheet name="別紙様式第１号の別添（計画）" sheetId="2" r:id="rId3"/>
    <sheet name="別紙様式第１号 (交付)" sheetId="18" r:id="rId4"/>
    <sheet name="別紙様式第１号の別添（交付）" sheetId="19" r:id="rId5"/>
    <sheet name="別添様式第２号" sheetId="3" r:id="rId6"/>
    <sheet name="別紙様式第２号の別添" sheetId="29" r:id="rId7"/>
    <sheet name="別紙様式第３号（表紙）" sheetId="4" r:id="rId8"/>
    <sheet name="別紙様式第３号（請求額）" sheetId="23" r:id="rId9"/>
    <sheet name="別紙様式第４号（表紙）" sheetId="5" r:id="rId10"/>
    <sheet name="別紙様式第４号（積算額等）" sheetId="27" r:id="rId11"/>
    <sheet name="別紙様式第４号の別添１" sheetId="6" r:id="rId12"/>
    <sheet name="別紙様式第４号の別添２" sheetId="7" r:id="rId13"/>
    <sheet name="別紙様式第４号の別添３" sheetId="16" r:id="rId14"/>
    <sheet name="別紙様式第４の別添４" sheetId="31" r:id="rId15"/>
    <sheet name="別紙様式第５号" sheetId="9" r:id="rId16"/>
    <sheet name="別紙様式第５号の別添" sheetId="10" r:id="rId17"/>
    <sheet name="別紙様式第６号" sheetId="30" r:id="rId18"/>
  </sheets>
  <externalReferences>
    <externalReference r:id="rId19"/>
  </externalReferences>
  <definedNames>
    <definedName name="_xlnm._FilterDatabase" localSheetId="11" hidden="1">別紙様式第４号の別添１!$A$96:$AQ$148</definedName>
    <definedName name="_xlnm.Print_Area" localSheetId="0">入力用シート!$A$1:$FK$112</definedName>
    <definedName name="_xlnm.Print_Area" localSheetId="3">'別紙様式第１号 (交付)'!$A$1:$AC$46</definedName>
    <definedName name="_xlnm.Print_Area" localSheetId="1">'別紙様式第１号（計画）'!$A$1:$AC$40</definedName>
    <definedName name="_xlnm.Print_Area" localSheetId="2">'別紙様式第１号の別添（計画）'!$A$1:$AI$161</definedName>
    <definedName name="_xlnm.Print_Area" localSheetId="4">'別紙様式第１号の別添（交付）'!$A$1:$AI$161</definedName>
    <definedName name="_xlnm.Print_Area" localSheetId="6">別紙様式第２号の別添!$A$1:$AI$233</definedName>
    <definedName name="_xlnm.Print_Area" localSheetId="8">'別紙様式第３号（請求額）'!$A$1:$BC$37</definedName>
    <definedName name="_xlnm.Print_Area" localSheetId="7">'別紙様式第３号（表紙）'!$A$1:$AC$34</definedName>
    <definedName name="_xlnm.Print_Area" localSheetId="14">別紙様式第４の別添４!$A$1:$AC$32</definedName>
    <definedName name="_xlnm.Print_Area" localSheetId="10">'別紙様式第４号（積算額等）'!$A$1:$BA$38</definedName>
    <definedName name="_xlnm.Print_Area" localSheetId="9">'別紙様式第４号（表紙）'!$A$1:$AC$48</definedName>
    <definedName name="_xlnm.Print_Area" localSheetId="11">別紙様式第４号の別添１!$A$1:$AI$175</definedName>
    <definedName name="_xlnm.Print_Area" localSheetId="12">別紙様式第４号の別添２!$A$1:$I$34</definedName>
    <definedName name="_xlnm.Print_Area" localSheetId="13">別紙様式第４号の別添３!$A$1:$H$30</definedName>
    <definedName name="_xlnm.Print_Area" localSheetId="15">別紙様式第５号!$A$1:$AC$34</definedName>
    <definedName name="_xlnm.Print_Area" localSheetId="16">別紙様式第５号の別添!$A$1:$AZ$63</definedName>
    <definedName name="_xlnm.Print_Area" localSheetId="17">別紙様式第６号!$A$1:$AE$46</definedName>
    <definedName name="_xlnm.Print_Area" localSheetId="5">別添様式第２号!$A$1:$AC$42</definedName>
  </definedNames>
  <calcPr calcId="191029"/>
</workbook>
</file>

<file path=xl/calcChain.xml><?xml version="1.0" encoding="utf-8"?>
<calcChain xmlns="http://schemas.openxmlformats.org/spreadsheetml/2006/main">
  <c r="AF87" i="19" l="1"/>
  <c r="AF88" i="19"/>
  <c r="AF89" i="19"/>
  <c r="AF90" i="19"/>
  <c r="AF91" i="19"/>
  <c r="AF92" i="19"/>
  <c r="AF93" i="19"/>
  <c r="AF94" i="19"/>
  <c r="AF95" i="19"/>
  <c r="AF96" i="19"/>
  <c r="AF97" i="19"/>
  <c r="AF98" i="19"/>
  <c r="AF99" i="19"/>
  <c r="AF100" i="19"/>
  <c r="AF101" i="19"/>
  <c r="AF102" i="19"/>
  <c r="AF103" i="19"/>
  <c r="AF104" i="19"/>
  <c r="AF105" i="19"/>
  <c r="AF86" i="19"/>
  <c r="O101" i="29"/>
  <c r="O103" i="29"/>
  <c r="O105" i="29"/>
  <c r="L84" i="29"/>
  <c r="CF63" i="12"/>
  <c r="CB63" i="12"/>
  <c r="BV63" i="12"/>
  <c r="CJ79" i="12"/>
  <c r="CC79" i="12"/>
  <c r="BV79" i="12"/>
  <c r="CJ30" i="12"/>
  <c r="CC30" i="12"/>
  <c r="BV30" i="12"/>
  <c r="T35" i="30"/>
  <c r="Q37" i="10"/>
  <c r="Q34" i="10"/>
  <c r="L172" i="29"/>
  <c r="L170" i="29"/>
  <c r="L168" i="29"/>
  <c r="L166" i="29"/>
  <c r="L164" i="29"/>
  <c r="L162" i="29"/>
  <c r="L160" i="29"/>
  <c r="I142" i="29" l="1"/>
  <c r="I141" i="29" s="1"/>
  <c r="L150" i="29"/>
  <c r="L149" i="29" s="1"/>
  <c r="L93" i="29"/>
  <c r="L142" i="29"/>
  <c r="L141" i="29" s="1"/>
  <c r="I144" i="29"/>
  <c r="I143" i="29" s="1"/>
  <c r="L144" i="29"/>
  <c r="L143" i="29" s="1"/>
  <c r="I146" i="29"/>
  <c r="I145" i="29" s="1"/>
  <c r="L146" i="29"/>
  <c r="L145" i="29" s="1"/>
  <c r="I148" i="29"/>
  <c r="I147" i="29" s="1"/>
  <c r="L148" i="29"/>
  <c r="L147" i="29" s="1"/>
  <c r="I150" i="29"/>
  <c r="I149" i="29" s="1"/>
  <c r="B16" i="30"/>
  <c r="N7" i="10"/>
  <c r="B10" i="10"/>
  <c r="AN21" i="10"/>
  <c r="AA21" i="10"/>
  <c r="AN19" i="10"/>
  <c r="AA19" i="10"/>
  <c r="AA6" i="31"/>
  <c r="X6" i="31"/>
  <c r="U6" i="31"/>
  <c r="S5" i="31"/>
  <c r="F33" i="7"/>
  <c r="G33" i="7"/>
  <c r="I33" i="7"/>
  <c r="G9" i="7"/>
  <c r="F10" i="7"/>
  <c r="F11" i="7"/>
  <c r="F12" i="7"/>
  <c r="F13" i="7"/>
  <c r="F14" i="7"/>
  <c r="F15" i="7"/>
  <c r="F16" i="7"/>
  <c r="F17" i="7"/>
  <c r="F18" i="7"/>
  <c r="F19" i="7"/>
  <c r="F20" i="7"/>
  <c r="F21" i="7"/>
  <c r="F22" i="7"/>
  <c r="F23" i="7"/>
  <c r="F24" i="7"/>
  <c r="F25" i="7"/>
  <c r="F26" i="7"/>
  <c r="F27" i="7"/>
  <c r="F28" i="7"/>
  <c r="F29" i="7"/>
  <c r="F30" i="7"/>
  <c r="F31" i="7"/>
  <c r="F32" i="7"/>
  <c r="F9" i="7"/>
  <c r="B67" i="6" l="1"/>
  <c r="B61" i="6"/>
  <c r="B55" i="6"/>
  <c r="B49" i="6"/>
  <c r="AA37" i="6"/>
  <c r="Q37" i="6"/>
  <c r="AA33" i="6"/>
  <c r="Q33" i="6"/>
  <c r="B23" i="6"/>
  <c r="I38" i="27"/>
  <c r="I37" i="27"/>
  <c r="I36" i="27"/>
  <c r="I35" i="27"/>
  <c r="I34" i="27"/>
  <c r="I33" i="27"/>
  <c r="V30" i="27"/>
  <c r="S30" i="27"/>
  <c r="P30" i="27"/>
  <c r="I37" i="23"/>
  <c r="I36" i="23"/>
  <c r="C17" i="4"/>
  <c r="AA36" i="29" l="1"/>
  <c r="Q36" i="29"/>
  <c r="AA32" i="29"/>
  <c r="Q32" i="29"/>
  <c r="I67" i="12" l="1"/>
  <c r="AR40" i="12"/>
  <c r="AV40" i="12"/>
  <c r="AR41" i="12"/>
  <c r="AV41" i="12"/>
  <c r="AL40" i="12"/>
  <c r="AL41" i="12"/>
  <c r="W13" i="31"/>
  <c r="P13" i="31"/>
  <c r="P12" i="31"/>
  <c r="P11" i="31"/>
  <c r="G10" i="7"/>
  <c r="G11" i="7"/>
  <c r="G12" i="7"/>
  <c r="G13" i="7"/>
  <c r="G14" i="7"/>
  <c r="G15" i="7"/>
  <c r="G16" i="7"/>
  <c r="G17" i="7"/>
  <c r="G18" i="7"/>
  <c r="G19" i="7"/>
  <c r="G20" i="7"/>
  <c r="G21" i="7"/>
  <c r="G22" i="7"/>
  <c r="G23" i="7"/>
  <c r="G24" i="7"/>
  <c r="G25" i="7"/>
  <c r="G26" i="7"/>
  <c r="G27" i="7"/>
  <c r="G28" i="7"/>
  <c r="G29" i="7"/>
  <c r="G30" i="7"/>
  <c r="G31" i="7"/>
  <c r="G32" i="7"/>
  <c r="C32" i="6"/>
  <c r="C36" i="6"/>
  <c r="C44" i="6"/>
  <c r="C41" i="6"/>
  <c r="C18" i="5"/>
  <c r="I105" i="12" l="1"/>
  <c r="L175" i="29" s="1"/>
  <c r="U8" i="5" l="1"/>
  <c r="X8" i="5"/>
  <c r="AA8" i="5"/>
  <c r="S7" i="5"/>
  <c r="I29" i="7"/>
  <c r="I30" i="7"/>
  <c r="I31" i="7"/>
  <c r="I32" i="7"/>
  <c r="K88" i="2"/>
  <c r="K89" i="2"/>
  <c r="K90" i="2"/>
  <c r="K91" i="2"/>
  <c r="K92" i="2"/>
  <c r="K93" i="2"/>
  <c r="K94" i="2"/>
  <c r="K95" i="2"/>
  <c r="K96" i="2"/>
  <c r="K97" i="2"/>
  <c r="K98" i="2"/>
  <c r="K99" i="2"/>
  <c r="K100" i="2"/>
  <c r="K101" i="2"/>
  <c r="K102" i="2"/>
  <c r="K103" i="2"/>
  <c r="K104" i="2"/>
  <c r="K105" i="2"/>
  <c r="H88" i="2"/>
  <c r="H89" i="2"/>
  <c r="H90" i="2"/>
  <c r="H91" i="2"/>
  <c r="H92" i="2"/>
  <c r="H93" i="2"/>
  <c r="H94" i="2"/>
  <c r="H95" i="2"/>
  <c r="H96" i="2"/>
  <c r="H97" i="2"/>
  <c r="H98" i="2"/>
  <c r="H99" i="2"/>
  <c r="H100" i="2"/>
  <c r="H101" i="2"/>
  <c r="H102" i="2"/>
  <c r="H103" i="2"/>
  <c r="H104" i="2"/>
  <c r="H105" i="2"/>
  <c r="H137" i="6" l="1"/>
  <c r="H139" i="6"/>
  <c r="H141" i="6"/>
  <c r="H143" i="6"/>
  <c r="H145" i="6"/>
  <c r="W39" i="3"/>
  <c r="W38" i="3"/>
  <c r="T38" i="3"/>
  <c r="Q38" i="3"/>
  <c r="W35" i="18"/>
  <c r="Q35" i="18"/>
  <c r="T35" i="18"/>
  <c r="W34" i="18"/>
  <c r="T34" i="18"/>
  <c r="Q34" i="18"/>
  <c r="S6" i="1"/>
  <c r="U7" i="1"/>
  <c r="X7" i="1"/>
  <c r="AA7" i="1"/>
  <c r="P12" i="1"/>
  <c r="P13" i="1"/>
  <c r="P14" i="1"/>
  <c r="W14" i="1"/>
  <c r="Q34" i="1"/>
  <c r="T34" i="1"/>
  <c r="W34" i="1"/>
  <c r="Q35" i="1"/>
  <c r="T35" i="1"/>
  <c r="W35" i="1"/>
  <c r="Z14" i="30" l="1"/>
  <c r="S14" i="30"/>
  <c r="S13" i="30"/>
  <c r="S12" i="30"/>
  <c r="Q13" i="9"/>
  <c r="V29" i="27" l="1"/>
  <c r="S29" i="27"/>
  <c r="P29" i="27"/>
  <c r="I35" i="23"/>
  <c r="I34" i="23"/>
  <c r="I33" i="23"/>
  <c r="I32" i="23"/>
  <c r="FE88" i="12" l="1"/>
  <c r="FE89" i="12"/>
  <c r="FE90" i="12"/>
  <c r="FE91" i="12"/>
  <c r="FE92" i="12"/>
  <c r="T19" i="30" l="1"/>
  <c r="AP14" i="27" l="1"/>
  <c r="Y17" i="23"/>
  <c r="AG150" i="29"/>
  <c r="B149" i="29"/>
  <c r="AG148" i="29"/>
  <c r="B147" i="29"/>
  <c r="AG146" i="29"/>
  <c r="B145" i="29"/>
  <c r="AG144" i="29"/>
  <c r="B143" i="29"/>
  <c r="AG142" i="29"/>
  <c r="B141" i="29"/>
  <c r="B68" i="29"/>
  <c r="B62" i="29"/>
  <c r="B56" i="29"/>
  <c r="B50" i="29"/>
  <c r="C44" i="29"/>
  <c r="C41" i="29"/>
  <c r="C36" i="29"/>
  <c r="C32" i="29"/>
  <c r="B23" i="29"/>
  <c r="F9" i="16" l="1"/>
  <c r="F10" i="16"/>
  <c r="F11" i="16"/>
  <c r="F12" i="16"/>
  <c r="F13" i="16"/>
  <c r="AF146" i="6" l="1"/>
  <c r="K145" i="6"/>
  <c r="K143" i="6"/>
  <c r="K141" i="6"/>
  <c r="K139" i="6"/>
  <c r="K137" i="6"/>
  <c r="AP17" i="27"/>
  <c r="AP18" i="27"/>
  <c r="AP19" i="27"/>
  <c r="AP20" i="27"/>
  <c r="AP21" i="27"/>
  <c r="AP22" i="27"/>
  <c r="AP23" i="27"/>
  <c r="AP24" i="27"/>
  <c r="AP13" i="27"/>
  <c r="AP7" i="27"/>
  <c r="AP8" i="27"/>
  <c r="AP9" i="27"/>
  <c r="AP10" i="27"/>
  <c r="AP11" i="27"/>
  <c r="AP12" i="27"/>
  <c r="Y20" i="23"/>
  <c r="AO20" i="23" s="1"/>
  <c r="Y21" i="23"/>
  <c r="Y22" i="23"/>
  <c r="AD22" i="23" s="1"/>
  <c r="Y23" i="23"/>
  <c r="AD23" i="23" s="1"/>
  <c r="Y24" i="23"/>
  <c r="AO24" i="23" s="1"/>
  <c r="Y25" i="23"/>
  <c r="AL25" i="23" s="1"/>
  <c r="Y26" i="23"/>
  <c r="AO26" i="23" s="1"/>
  <c r="Y27" i="23"/>
  <c r="AD17" i="23"/>
  <c r="AG3" i="23"/>
  <c r="AD3" i="23"/>
  <c r="AA3" i="23"/>
  <c r="BP41" i="12"/>
  <c r="CZ45" i="12" s="1"/>
  <c r="I10" i="7" s="1"/>
  <c r="FE69" i="12" s="1"/>
  <c r="AF100" i="6" s="1"/>
  <c r="BP42" i="12"/>
  <c r="CZ46" i="12" s="1"/>
  <c r="I11" i="7" s="1"/>
  <c r="FE70" i="12" s="1"/>
  <c r="AF102" i="6" s="1"/>
  <c r="BP43" i="12"/>
  <c r="CZ47" i="12" s="1"/>
  <c r="I12" i="7" s="1"/>
  <c r="BP44" i="12"/>
  <c r="CZ48" i="12" s="1"/>
  <c r="I13" i="7" s="1"/>
  <c r="FE72" i="12" s="1"/>
  <c r="AF106" i="6" s="1"/>
  <c r="BP45" i="12"/>
  <c r="CZ49" i="12" s="1"/>
  <c r="I14" i="7" s="1"/>
  <c r="FE73" i="12" s="1"/>
  <c r="AF108" i="6" s="1"/>
  <c r="BP46" i="12"/>
  <c r="CZ50" i="12" s="1"/>
  <c r="I15" i="7" s="1"/>
  <c r="FE74" i="12" s="1"/>
  <c r="AF110" i="6" s="1"/>
  <c r="BP47" i="12"/>
  <c r="CZ51" i="12" s="1"/>
  <c r="I16" i="7" s="1"/>
  <c r="FE75" i="12" s="1"/>
  <c r="AF112" i="6" s="1"/>
  <c r="BP48" i="12"/>
  <c r="CZ52" i="12" s="1"/>
  <c r="I17" i="7" s="1"/>
  <c r="FE76" i="12" s="1"/>
  <c r="AF114" i="6" s="1"/>
  <c r="BP49" i="12"/>
  <c r="CZ53" i="12" s="1"/>
  <c r="I18" i="7" s="1"/>
  <c r="FE77" i="12" s="1"/>
  <c r="AF116" i="6" s="1"/>
  <c r="BP50" i="12"/>
  <c r="CZ54" i="12" s="1"/>
  <c r="I19" i="7" s="1"/>
  <c r="FE78" i="12" s="1"/>
  <c r="AF118" i="6" s="1"/>
  <c r="BP51" i="12"/>
  <c r="CZ55" i="12" s="1"/>
  <c r="I20" i="7" s="1"/>
  <c r="FE79" i="12" s="1"/>
  <c r="AF120" i="6" s="1"/>
  <c r="BP52" i="12"/>
  <c r="CZ56" i="12" s="1"/>
  <c r="I21" i="7" s="1"/>
  <c r="FE80" i="12" s="1"/>
  <c r="AF122" i="6" s="1"/>
  <c r="BP53" i="12"/>
  <c r="CZ57" i="12" s="1"/>
  <c r="I22" i="7" s="1"/>
  <c r="FE81" i="12" s="1"/>
  <c r="AF124" i="6" s="1"/>
  <c r="BP54" i="12"/>
  <c r="CZ58" i="12" s="1"/>
  <c r="I23" i="7" s="1"/>
  <c r="FE82" i="12" s="1"/>
  <c r="AF126" i="6" s="1"/>
  <c r="BP55" i="12"/>
  <c r="CZ59" i="12" s="1"/>
  <c r="I24" i="7" s="1"/>
  <c r="FE83" i="12" s="1"/>
  <c r="AF128" i="6" s="1"/>
  <c r="BP56" i="12"/>
  <c r="CZ60" i="12" s="1"/>
  <c r="I25" i="7" s="1"/>
  <c r="FE84" i="12" s="1"/>
  <c r="AF130" i="6" s="1"/>
  <c r="BP57" i="12"/>
  <c r="CZ61" i="12" s="1"/>
  <c r="I26" i="7" s="1"/>
  <c r="FE85" i="12" s="1"/>
  <c r="AF132" i="6" s="1"/>
  <c r="BP58" i="12"/>
  <c r="CZ62" i="12" s="1"/>
  <c r="I27" i="7" s="1"/>
  <c r="FE86" i="12" s="1"/>
  <c r="AF134" i="6" s="1"/>
  <c r="BP59" i="12"/>
  <c r="CZ63" i="12" s="1"/>
  <c r="I28" i="7" s="1"/>
  <c r="FE87" i="12" s="1"/>
  <c r="AF136" i="6" s="1"/>
  <c r="BP40" i="12"/>
  <c r="CZ44" i="12" s="1"/>
  <c r="I9" i="7" s="1"/>
  <c r="FE68" i="12" s="1"/>
  <c r="AF98" i="6" s="1"/>
  <c r="B61" i="19"/>
  <c r="B55" i="19"/>
  <c r="B49" i="19"/>
  <c r="B43" i="19"/>
  <c r="C37" i="19"/>
  <c r="C34" i="19"/>
  <c r="C30" i="19"/>
  <c r="C27" i="19"/>
  <c r="B18" i="19"/>
  <c r="EU69" i="12"/>
  <c r="R100" i="6" s="1"/>
  <c r="EU70" i="12"/>
  <c r="R102" i="6" s="1"/>
  <c r="EU71" i="12"/>
  <c r="R104" i="6" s="1"/>
  <c r="EU72" i="12"/>
  <c r="R106" i="6" s="1"/>
  <c r="EU73" i="12"/>
  <c r="R108" i="6" s="1"/>
  <c r="EU74" i="12"/>
  <c r="R110" i="6" s="1"/>
  <c r="EU75" i="12"/>
  <c r="R112" i="6" s="1"/>
  <c r="EU76" i="12"/>
  <c r="R114" i="6" s="1"/>
  <c r="EU77" i="12"/>
  <c r="R116" i="6" s="1"/>
  <c r="EU78" i="12"/>
  <c r="R118" i="6" s="1"/>
  <c r="EU79" i="12"/>
  <c r="R120" i="6" s="1"/>
  <c r="EU80" i="12"/>
  <c r="R122" i="6" s="1"/>
  <c r="EU81" i="12"/>
  <c r="R124" i="6" s="1"/>
  <c r="EU82" i="12"/>
  <c r="R126" i="6" s="1"/>
  <c r="EU83" i="12"/>
  <c r="R128" i="6" s="1"/>
  <c r="EU84" i="12"/>
  <c r="R130" i="6" s="1"/>
  <c r="EU85" i="12"/>
  <c r="R132" i="6" s="1"/>
  <c r="EU86" i="12"/>
  <c r="R134" i="6" s="1"/>
  <c r="EU87" i="12"/>
  <c r="R136" i="6" s="1"/>
  <c r="EU88" i="12"/>
  <c r="EU89" i="12"/>
  <c r="EU90" i="12"/>
  <c r="EU91" i="12"/>
  <c r="EU92" i="12"/>
  <c r="EU68" i="12"/>
  <c r="R98" i="6" s="1"/>
  <c r="EK92" i="12"/>
  <c r="EK69" i="12"/>
  <c r="K100" i="6" s="1"/>
  <c r="EK70" i="12"/>
  <c r="K102" i="6" s="1"/>
  <c r="EK71" i="12"/>
  <c r="K104" i="6" s="1"/>
  <c r="EK72" i="12"/>
  <c r="K106" i="6" s="1"/>
  <c r="EK73" i="12"/>
  <c r="K108" i="6" s="1"/>
  <c r="EK74" i="12"/>
  <c r="K110" i="6" s="1"/>
  <c r="EK75" i="12"/>
  <c r="K112" i="6" s="1"/>
  <c r="EK76" i="12"/>
  <c r="K114" i="6" s="1"/>
  <c r="EK77" i="12"/>
  <c r="K116" i="6" s="1"/>
  <c r="EK78" i="12"/>
  <c r="K118" i="6" s="1"/>
  <c r="EK79" i="12"/>
  <c r="K120" i="6" s="1"/>
  <c r="EK80" i="12"/>
  <c r="K122" i="6" s="1"/>
  <c r="EK81" i="12"/>
  <c r="K124" i="6" s="1"/>
  <c r="EK82" i="12"/>
  <c r="K126" i="6" s="1"/>
  <c r="EK83" i="12"/>
  <c r="K128" i="6" s="1"/>
  <c r="EK84" i="12"/>
  <c r="K130" i="6" s="1"/>
  <c r="EK85" i="12"/>
  <c r="K132" i="6" s="1"/>
  <c r="EK86" i="12"/>
  <c r="K134" i="6" s="1"/>
  <c r="EK87" i="12"/>
  <c r="K136" i="6" s="1"/>
  <c r="EK88" i="12"/>
  <c r="EK89" i="12"/>
  <c r="EK90" i="12"/>
  <c r="EK91" i="12"/>
  <c r="EK68" i="12"/>
  <c r="K98" i="6" s="1"/>
  <c r="EG69" i="12"/>
  <c r="H100" i="6" s="1"/>
  <c r="EG70" i="12"/>
  <c r="H102" i="6" s="1"/>
  <c r="EG71" i="12"/>
  <c r="H104" i="6" s="1"/>
  <c r="EG72" i="12"/>
  <c r="H106" i="6" s="1"/>
  <c r="EG73" i="12"/>
  <c r="H108" i="6" s="1"/>
  <c r="EG74" i="12"/>
  <c r="H110" i="6" s="1"/>
  <c r="EG75" i="12"/>
  <c r="H112" i="6" s="1"/>
  <c r="EG76" i="12"/>
  <c r="H114" i="6" s="1"/>
  <c r="EG77" i="12"/>
  <c r="H116" i="6" s="1"/>
  <c r="EA88" i="12"/>
  <c r="B29" i="7" s="1"/>
  <c r="EA89" i="12"/>
  <c r="B30" i="7" s="1"/>
  <c r="EA90" i="12"/>
  <c r="B31" i="7" s="1"/>
  <c r="EA91" i="12"/>
  <c r="B32" i="7" s="1"/>
  <c r="EA92" i="12"/>
  <c r="B33" i="7" s="1"/>
  <c r="FE71" i="12" l="1"/>
  <c r="AF104" i="6" s="1"/>
  <c r="AG138" i="29"/>
  <c r="AG126" i="29"/>
  <c r="AG114" i="29"/>
  <c r="AG136" i="29"/>
  <c r="AG124" i="29"/>
  <c r="AG112" i="29"/>
  <c r="AG134" i="29"/>
  <c r="AG120" i="29"/>
  <c r="AG110" i="29"/>
  <c r="AG108" i="29"/>
  <c r="AG102" i="29"/>
  <c r="AG130" i="29"/>
  <c r="AG118" i="29"/>
  <c r="AG106" i="29"/>
  <c r="AG122" i="29"/>
  <c r="AG132" i="29"/>
  <c r="AG140" i="29"/>
  <c r="AG128" i="29"/>
  <c r="AG116" i="29"/>
  <c r="AG104" i="29"/>
  <c r="CF44" i="12"/>
  <c r="AL23" i="23"/>
  <c r="AO25" i="23"/>
  <c r="AD25" i="23"/>
  <c r="AO23" i="23"/>
  <c r="AD24" i="23"/>
  <c r="AD27" i="23"/>
  <c r="AD21" i="23"/>
  <c r="AO17" i="23"/>
  <c r="AD26" i="23"/>
  <c r="AD20" i="23"/>
  <c r="AL24" i="23"/>
  <c r="AL17" i="23"/>
  <c r="AL22" i="23"/>
  <c r="AO22" i="23"/>
  <c r="AL27" i="23"/>
  <c r="AO21" i="23"/>
  <c r="AL21" i="23"/>
  <c r="AO27" i="23"/>
  <c r="AL26" i="23"/>
  <c r="AL20" i="23"/>
  <c r="B70" i="2"/>
  <c r="B71" i="2"/>
  <c r="L102" i="29" l="1"/>
  <c r="K97" i="6"/>
  <c r="B18" i="2"/>
  <c r="Q13" i="5" l="1"/>
  <c r="AV3" i="23" l="1"/>
  <c r="AT3" i="23"/>
  <c r="AV2" i="23"/>
  <c r="Y16" i="23"/>
  <c r="Y11" i="23"/>
  <c r="Y12" i="23"/>
  <c r="Y13" i="23"/>
  <c r="Y14" i="23"/>
  <c r="Y15" i="23"/>
  <c r="Y10" i="23"/>
  <c r="X14" i="4"/>
  <c r="Q14" i="4"/>
  <c r="Q13" i="4"/>
  <c r="Q12" i="4"/>
  <c r="AA8" i="4"/>
  <c r="X8" i="4"/>
  <c r="U8" i="4"/>
  <c r="S7" i="4"/>
  <c r="DR27" i="12"/>
  <c r="AP16" i="27" s="1"/>
  <c r="DR17" i="12"/>
  <c r="Y9" i="23" l="1"/>
  <c r="AO9" i="23" s="1"/>
  <c r="AP6" i="27"/>
  <c r="Y19" i="23"/>
  <c r="AO13" i="23"/>
  <c r="AL13" i="23"/>
  <c r="AO12" i="23"/>
  <c r="AL12" i="23"/>
  <c r="AL11" i="23"/>
  <c r="AO11" i="23"/>
  <c r="AO10" i="23"/>
  <c r="AL10" i="23"/>
  <c r="AO16" i="23"/>
  <c r="AL16" i="23"/>
  <c r="AO15" i="23"/>
  <c r="AL15" i="23"/>
  <c r="AO14" i="23"/>
  <c r="AL14" i="23"/>
  <c r="AD15" i="23"/>
  <c r="AD13" i="23"/>
  <c r="AD12" i="23"/>
  <c r="AD11" i="23"/>
  <c r="AD14" i="23"/>
  <c r="AD10" i="23"/>
  <c r="AD16" i="23"/>
  <c r="DR16" i="12"/>
  <c r="AP5" i="27" s="1"/>
  <c r="AP26" i="27" s="1"/>
  <c r="AZ67" i="12"/>
  <c r="AZ68" i="12"/>
  <c r="AZ69" i="12"/>
  <c r="AZ70" i="12"/>
  <c r="AZ71" i="12"/>
  <c r="AZ72" i="12"/>
  <c r="AZ73" i="12"/>
  <c r="AZ66" i="12"/>
  <c r="AS67" i="12"/>
  <c r="AS68" i="12"/>
  <c r="AS69" i="12"/>
  <c r="AS70" i="12"/>
  <c r="AS71" i="12"/>
  <c r="AS72" i="12"/>
  <c r="AS73" i="12"/>
  <c r="AS66" i="12"/>
  <c r="AL67" i="12"/>
  <c r="AL68" i="12"/>
  <c r="AL69" i="12"/>
  <c r="AL70" i="12"/>
  <c r="AL71" i="12"/>
  <c r="AL72" i="12"/>
  <c r="AL73" i="12"/>
  <c r="AL66" i="12"/>
  <c r="AS74" i="12" l="1"/>
  <c r="Y8" i="23"/>
  <c r="AD8" i="23" s="1"/>
  <c r="DR37" i="12"/>
  <c r="AL9" i="23"/>
  <c r="AD9" i="23"/>
  <c r="AD19" i="23"/>
  <c r="AO19" i="23"/>
  <c r="AL19" i="23"/>
  <c r="CC84" i="12"/>
  <c r="AZ27" i="12"/>
  <c r="S71" i="19" s="1"/>
  <c r="AZ28" i="12"/>
  <c r="S72" i="19" s="1"/>
  <c r="AZ29" i="12"/>
  <c r="S73" i="19" s="1"/>
  <c r="AZ30" i="12"/>
  <c r="S74" i="19" s="1"/>
  <c r="AZ31" i="12"/>
  <c r="S75" i="19" s="1"/>
  <c r="AZ32" i="12"/>
  <c r="S76" i="19" s="1"/>
  <c r="AZ26" i="12"/>
  <c r="S70" i="19" s="1"/>
  <c r="AS27" i="12"/>
  <c r="AS28" i="12"/>
  <c r="AS29" i="12"/>
  <c r="AS30" i="12"/>
  <c r="AS31" i="12"/>
  <c r="AS32" i="12"/>
  <c r="AS26" i="12"/>
  <c r="AL27" i="12"/>
  <c r="AL28" i="12"/>
  <c r="AL29" i="12"/>
  <c r="AL30" i="12"/>
  <c r="AL31" i="12"/>
  <c r="AL32" i="12"/>
  <c r="AL26" i="12"/>
  <c r="G19" i="4" l="1"/>
  <c r="EM12" i="12"/>
  <c r="AS33" i="12"/>
  <c r="L169" i="29"/>
  <c r="EH106" i="12"/>
  <c r="K163" i="6"/>
  <c r="Y29" i="23"/>
  <c r="M25" i="23"/>
  <c r="P22" i="27"/>
  <c r="W22" i="27" s="1"/>
  <c r="AD29" i="23"/>
  <c r="AO8" i="23"/>
  <c r="AO29" i="23" s="1"/>
  <c r="AL8" i="23"/>
  <c r="CC33" i="12"/>
  <c r="CC32" i="12"/>
  <c r="CC31" i="12"/>
  <c r="L81" i="29" s="1"/>
  <c r="L79" i="29" l="1"/>
  <c r="L83" i="29"/>
  <c r="L85" i="29"/>
  <c r="P8" i="27"/>
  <c r="W8" i="27" s="1"/>
  <c r="K77" i="6"/>
  <c r="AD22" i="27"/>
  <c r="AV22" i="27" s="1"/>
  <c r="K164" i="6"/>
  <c r="P10" i="27"/>
  <c r="W10" i="27" s="1"/>
  <c r="K81" i="6"/>
  <c r="P9" i="27"/>
  <c r="W9" i="27" s="1"/>
  <c r="K79" i="6"/>
  <c r="P7" i="27"/>
  <c r="W7" i="27" s="1"/>
  <c r="K75" i="6"/>
  <c r="S25" i="23"/>
  <c r="AI25" i="23"/>
  <c r="AL29" i="23"/>
  <c r="M12" i="23"/>
  <c r="AI12" i="23" s="1"/>
  <c r="M11" i="23"/>
  <c r="M10" i="23"/>
  <c r="M13" i="23"/>
  <c r="C17" i="3"/>
  <c r="AA7" i="3"/>
  <c r="X7" i="3"/>
  <c r="U7" i="3"/>
  <c r="S6" i="3"/>
  <c r="K76" i="19"/>
  <c r="K75" i="19"/>
  <c r="K74" i="19"/>
  <c r="B71" i="19"/>
  <c r="B70" i="19"/>
  <c r="BN20" i="12"/>
  <c r="AA36" i="6" s="1"/>
  <c r="BN19" i="12"/>
  <c r="AZ20" i="12"/>
  <c r="Q36" i="6" s="1"/>
  <c r="AZ19" i="12"/>
  <c r="Q32" i="6" s="1"/>
  <c r="K73" i="19"/>
  <c r="K70" i="19"/>
  <c r="AA7" i="18"/>
  <c r="X7" i="18"/>
  <c r="U7" i="18"/>
  <c r="K87" i="2"/>
  <c r="K86" i="2"/>
  <c r="H87" i="2"/>
  <c r="H86" i="2"/>
  <c r="B87" i="2"/>
  <c r="B88" i="2"/>
  <c r="B89" i="2"/>
  <c r="B90" i="2"/>
  <c r="B91" i="2"/>
  <c r="B92" i="2"/>
  <c r="B93" i="2"/>
  <c r="B94" i="2"/>
  <c r="B95" i="2"/>
  <c r="B96" i="2"/>
  <c r="B97" i="2"/>
  <c r="B98" i="2"/>
  <c r="B99" i="2"/>
  <c r="B100" i="2"/>
  <c r="B101" i="2"/>
  <c r="B102" i="2"/>
  <c r="B103" i="2"/>
  <c r="B104" i="2"/>
  <c r="B105" i="2"/>
  <c r="B86" i="2"/>
  <c r="R116" i="2"/>
  <c r="R117" i="2"/>
  <c r="R118" i="2"/>
  <c r="K116" i="2"/>
  <c r="K117" i="2"/>
  <c r="K118" i="2"/>
  <c r="B116" i="2"/>
  <c r="B117" i="2"/>
  <c r="B118" i="2"/>
  <c r="R111" i="2"/>
  <c r="K111" i="2"/>
  <c r="B111" i="2"/>
  <c r="R74" i="2"/>
  <c r="R75" i="2"/>
  <c r="R76" i="2"/>
  <c r="K74" i="2"/>
  <c r="K75" i="2"/>
  <c r="K76" i="2"/>
  <c r="B76" i="2"/>
  <c r="B74" i="2"/>
  <c r="B75" i="2"/>
  <c r="R116" i="19"/>
  <c r="R117" i="19"/>
  <c r="R118" i="19"/>
  <c r="K117" i="19"/>
  <c r="K118" i="19"/>
  <c r="B116" i="19"/>
  <c r="BV85" i="12"/>
  <c r="B170" i="29" s="1"/>
  <c r="B118" i="19"/>
  <c r="CJ34" i="12"/>
  <c r="CJ35" i="12"/>
  <c r="CJ36" i="12"/>
  <c r="BV34" i="12"/>
  <c r="BV35" i="12"/>
  <c r="BV36" i="12"/>
  <c r="AF87" i="2"/>
  <c r="AF88" i="2"/>
  <c r="AF89" i="2"/>
  <c r="AF90" i="2"/>
  <c r="AF91" i="2"/>
  <c r="AF92" i="2"/>
  <c r="AF93" i="2"/>
  <c r="AF94" i="2"/>
  <c r="AF95" i="2"/>
  <c r="AF96" i="2"/>
  <c r="AF97" i="2"/>
  <c r="AF98" i="2"/>
  <c r="AF99" i="2"/>
  <c r="AF100" i="2"/>
  <c r="AF101" i="2"/>
  <c r="AF102" i="2"/>
  <c r="AF103" i="2"/>
  <c r="AF104" i="2"/>
  <c r="AF105" i="2"/>
  <c r="AF86" i="2"/>
  <c r="R70" i="2"/>
  <c r="K70" i="2"/>
  <c r="R112" i="19"/>
  <c r="B112" i="19"/>
  <c r="BV81" i="12"/>
  <c r="BV82" i="12"/>
  <c r="BV83" i="12"/>
  <c r="EH54" i="12"/>
  <c r="AD7" i="27" s="1"/>
  <c r="AV7" i="27" s="1"/>
  <c r="BV32" i="12"/>
  <c r="B73" i="19"/>
  <c r="C37" i="2"/>
  <c r="Z33" i="29" l="1"/>
  <c r="AA32" i="6"/>
  <c r="EO101" i="12"/>
  <c r="S159" i="29"/>
  <c r="Z37" i="29"/>
  <c r="P37" i="29"/>
  <c r="P33" i="29"/>
  <c r="B164" i="29"/>
  <c r="S91" i="29"/>
  <c r="B162" i="29"/>
  <c r="S89" i="29"/>
  <c r="B82" i="29"/>
  <c r="L82" i="29" s="1"/>
  <c r="S87" i="29"/>
  <c r="B88" i="29"/>
  <c r="L88" i="29" s="1"/>
  <c r="B90" i="29"/>
  <c r="L90" i="29" s="1"/>
  <c r="B158" i="29"/>
  <c r="L158" i="29" s="1"/>
  <c r="B166" i="29"/>
  <c r="B86" i="29"/>
  <c r="L86" i="29" s="1"/>
  <c r="EA107" i="12"/>
  <c r="B165" i="6" s="1"/>
  <c r="AJ22" i="27"/>
  <c r="EA60" i="12"/>
  <c r="B87" i="6" s="1"/>
  <c r="EO60" i="12"/>
  <c r="S88" i="6" s="1"/>
  <c r="AX25" i="23"/>
  <c r="AT25" i="23"/>
  <c r="S10" i="23"/>
  <c r="AI10" i="23"/>
  <c r="S11" i="23"/>
  <c r="AI11" i="23"/>
  <c r="S13" i="23"/>
  <c r="AI13" i="23"/>
  <c r="S12" i="23"/>
  <c r="EO58" i="12"/>
  <c r="S84" i="6" s="1"/>
  <c r="EO59" i="12"/>
  <c r="S86" i="6" s="1"/>
  <c r="EA104" i="12"/>
  <c r="B159" i="6" s="1"/>
  <c r="EA103" i="12"/>
  <c r="EA56" i="12"/>
  <c r="B79" i="6" s="1"/>
  <c r="EA101" i="12"/>
  <c r="EA59" i="12"/>
  <c r="B85" i="6" s="1"/>
  <c r="DH34" i="12"/>
  <c r="DH32" i="12"/>
  <c r="EA105" i="12"/>
  <c r="B161" i="6" s="1"/>
  <c r="EA58" i="12"/>
  <c r="B83" i="6" s="1"/>
  <c r="P30" i="19"/>
  <c r="DH31" i="12"/>
  <c r="DH30" i="12"/>
  <c r="DH28" i="12"/>
  <c r="DH24" i="12"/>
  <c r="DH23" i="12"/>
  <c r="DH22" i="12"/>
  <c r="DH20" i="12"/>
  <c r="K112" i="19"/>
  <c r="P27" i="19"/>
  <c r="Z27" i="19"/>
  <c r="CC86" i="12"/>
  <c r="L173" i="29" s="1"/>
  <c r="Z30" i="19"/>
  <c r="CC34" i="12"/>
  <c r="CC36" i="12"/>
  <c r="L91" i="29" s="1"/>
  <c r="CC35" i="12"/>
  <c r="BV86" i="12"/>
  <c r="B172" i="29" s="1"/>
  <c r="B72" i="19"/>
  <c r="B76" i="19"/>
  <c r="CJ85" i="12"/>
  <c r="B114" i="19"/>
  <c r="K111" i="19"/>
  <c r="CJ86" i="12"/>
  <c r="S173" i="29" s="1"/>
  <c r="B75" i="19"/>
  <c r="BV80" i="12"/>
  <c r="BV33" i="12"/>
  <c r="BV84" i="12"/>
  <c r="B168" i="29" s="1"/>
  <c r="CC85" i="12"/>
  <c r="CJ80" i="12"/>
  <c r="B115" i="19"/>
  <c r="R111" i="19"/>
  <c r="CC80" i="12"/>
  <c r="L161" i="29" s="1"/>
  <c r="BV31" i="12"/>
  <c r="K116" i="19"/>
  <c r="CJ84" i="12"/>
  <c r="B74" i="19"/>
  <c r="B111" i="19"/>
  <c r="B113" i="19"/>
  <c r="B117" i="19"/>
  <c r="CC37" i="12" l="1"/>
  <c r="P6" i="27" s="1"/>
  <c r="S171" i="29"/>
  <c r="S169" i="29"/>
  <c r="S161" i="29"/>
  <c r="L159" i="29"/>
  <c r="B78" i="29"/>
  <c r="L78" i="29" s="1"/>
  <c r="L171" i="29"/>
  <c r="B80" i="29"/>
  <c r="L80" i="29" s="1"/>
  <c r="L87" i="29"/>
  <c r="S79" i="29"/>
  <c r="B84" i="29"/>
  <c r="B160" i="29"/>
  <c r="L89" i="29"/>
  <c r="K153" i="6"/>
  <c r="K155" i="6"/>
  <c r="EA106" i="12"/>
  <c r="B163" i="6" s="1"/>
  <c r="EO107" i="12"/>
  <c r="R166" i="6" s="1"/>
  <c r="EO106" i="12"/>
  <c r="R164" i="6" s="1"/>
  <c r="EO108" i="12"/>
  <c r="R168" i="6" s="1"/>
  <c r="K87" i="6"/>
  <c r="EH107" i="12"/>
  <c r="K165" i="6"/>
  <c r="EH108" i="12"/>
  <c r="K167" i="6"/>
  <c r="EA55" i="12"/>
  <c r="P12" i="27"/>
  <c r="W12" i="27" s="1"/>
  <c r="K85" i="6"/>
  <c r="P11" i="27"/>
  <c r="W11" i="27" s="1"/>
  <c r="K83" i="6"/>
  <c r="DH35" i="12"/>
  <c r="B27" i="23" s="1"/>
  <c r="EA108" i="12"/>
  <c r="B167" i="6" s="1"/>
  <c r="P13" i="27"/>
  <c r="W13" i="27" s="1"/>
  <c r="EH60" i="12"/>
  <c r="B24" i="23"/>
  <c r="B21" i="27"/>
  <c r="B12" i="23"/>
  <c r="B9" i="27"/>
  <c r="AX11" i="23"/>
  <c r="AT11" i="23"/>
  <c r="M21" i="23"/>
  <c r="P18" i="27"/>
  <c r="W18" i="27" s="1"/>
  <c r="AX13" i="23"/>
  <c r="AT13" i="23"/>
  <c r="B22" i="23"/>
  <c r="B19" i="27"/>
  <c r="B16" i="23"/>
  <c r="B13" i="27"/>
  <c r="B23" i="23"/>
  <c r="B20" i="27"/>
  <c r="B26" i="23"/>
  <c r="B23" i="27"/>
  <c r="B15" i="23"/>
  <c r="B12" i="27"/>
  <c r="M26" i="23"/>
  <c r="P23" i="27"/>
  <c r="W23" i="27" s="1"/>
  <c r="M20" i="23"/>
  <c r="P17" i="27"/>
  <c r="AX12" i="23"/>
  <c r="AT12" i="23"/>
  <c r="AX10" i="23"/>
  <c r="AT10" i="23"/>
  <c r="M27" i="23"/>
  <c r="P24" i="27"/>
  <c r="W24" i="27" s="1"/>
  <c r="B14" i="23"/>
  <c r="B11" i="27"/>
  <c r="B20" i="23"/>
  <c r="B17" i="27"/>
  <c r="M16" i="23"/>
  <c r="EO54" i="12"/>
  <c r="S76" i="6" s="1"/>
  <c r="M14" i="23"/>
  <c r="EH102" i="12"/>
  <c r="AD18" i="27" s="1"/>
  <c r="AV18" i="27" s="1"/>
  <c r="EA102" i="12"/>
  <c r="M15" i="23"/>
  <c r="EA57" i="12"/>
  <c r="B81" i="6" s="1"/>
  <c r="EH58" i="12"/>
  <c r="EH101" i="12"/>
  <c r="EO102" i="12"/>
  <c r="DH33" i="12"/>
  <c r="B22" i="27" s="1"/>
  <c r="EA54" i="12"/>
  <c r="DH18" i="12"/>
  <c r="EH59" i="12"/>
  <c r="DH29" i="12"/>
  <c r="DH19" i="12"/>
  <c r="DH21" i="12"/>
  <c r="L94" i="29" l="1"/>
  <c r="M9" i="23"/>
  <c r="K89" i="6"/>
  <c r="AD24" i="27"/>
  <c r="AV24" i="27" s="1"/>
  <c r="K168" i="6"/>
  <c r="AD23" i="27"/>
  <c r="AV23" i="27" s="1"/>
  <c r="K166" i="6"/>
  <c r="AD17" i="27"/>
  <c r="AD13" i="27"/>
  <c r="AV13" i="27" s="1"/>
  <c r="K88" i="6"/>
  <c r="AD12" i="27"/>
  <c r="K86" i="6"/>
  <c r="AD11" i="27"/>
  <c r="AV11" i="27" s="1"/>
  <c r="K84" i="6"/>
  <c r="B24" i="27"/>
  <c r="AJ18" i="27"/>
  <c r="B10" i="23"/>
  <c r="B7" i="27"/>
  <c r="W17" i="27"/>
  <c r="S27" i="23"/>
  <c r="AI27" i="23"/>
  <c r="S20" i="23"/>
  <c r="AI20" i="23"/>
  <c r="B13" i="23"/>
  <c r="B10" i="27"/>
  <c r="B11" i="23"/>
  <c r="B8" i="27"/>
  <c r="B21" i="23"/>
  <c r="B18" i="27"/>
  <c r="B25" i="23"/>
  <c r="S26" i="23"/>
  <c r="AI26" i="23"/>
  <c r="S21" i="23"/>
  <c r="AI21" i="23"/>
  <c r="S15" i="23"/>
  <c r="AI15" i="23"/>
  <c r="S14" i="23"/>
  <c r="AI14" i="23"/>
  <c r="S16" i="23"/>
  <c r="AI16" i="23"/>
  <c r="S6" i="18"/>
  <c r="O12" i="29" l="1"/>
  <c r="AJ17" i="27"/>
  <c r="AV17" i="27"/>
  <c r="AJ12" i="27"/>
  <c r="AV12" i="27"/>
  <c r="S9" i="23"/>
  <c r="AJ13" i="27"/>
  <c r="AJ23" i="27"/>
  <c r="AJ24" i="27"/>
  <c r="AX27" i="23"/>
  <c r="AT27" i="23"/>
  <c r="AX26" i="23"/>
  <c r="AT26" i="23"/>
  <c r="AX15" i="23"/>
  <c r="AT15" i="23"/>
  <c r="AX16" i="23"/>
  <c r="AT16" i="23"/>
  <c r="AX21" i="23"/>
  <c r="AT21" i="23"/>
  <c r="AX14" i="23"/>
  <c r="AT14" i="23"/>
  <c r="AX20" i="23"/>
  <c r="AT20" i="23"/>
  <c r="AV42" i="12"/>
  <c r="AV43" i="12"/>
  <c r="AV44" i="12"/>
  <c r="AV45" i="12"/>
  <c r="AV46" i="12"/>
  <c r="AV47" i="12"/>
  <c r="AV48" i="12"/>
  <c r="AV49" i="12"/>
  <c r="AV50" i="12"/>
  <c r="AV51" i="12"/>
  <c r="AV52" i="12"/>
  <c r="AV53" i="12"/>
  <c r="AV54" i="12"/>
  <c r="AV55" i="12"/>
  <c r="AV56" i="12"/>
  <c r="AV57" i="12"/>
  <c r="AV58" i="12"/>
  <c r="AV59" i="12"/>
  <c r="AR42" i="12"/>
  <c r="AR43" i="12"/>
  <c r="AR44" i="12"/>
  <c r="AR45" i="12"/>
  <c r="AR46" i="12"/>
  <c r="AR47" i="12"/>
  <c r="AR48" i="12"/>
  <c r="AR49" i="12"/>
  <c r="AR50" i="12"/>
  <c r="AR51" i="12"/>
  <c r="AR52" i="12"/>
  <c r="AR53" i="12"/>
  <c r="AR54" i="12"/>
  <c r="AR55" i="12"/>
  <c r="AR56" i="12"/>
  <c r="AR57" i="12"/>
  <c r="AR58" i="12"/>
  <c r="AR59" i="12"/>
  <c r="CB44" i="12"/>
  <c r="H97" i="6" s="1"/>
  <c r="B87" i="19"/>
  <c r="AL42" i="12"/>
  <c r="B88" i="19" s="1"/>
  <c r="AL43" i="12"/>
  <c r="B89" i="19" s="1"/>
  <c r="AL44" i="12"/>
  <c r="B90" i="19" s="1"/>
  <c r="AL45" i="12"/>
  <c r="B91" i="19" s="1"/>
  <c r="AL46" i="12"/>
  <c r="B92" i="19" s="1"/>
  <c r="AL47" i="12"/>
  <c r="B93" i="19" s="1"/>
  <c r="AL48" i="12"/>
  <c r="B94" i="19" s="1"/>
  <c r="AL49" i="12"/>
  <c r="B95" i="19" s="1"/>
  <c r="AL50" i="12"/>
  <c r="B96" i="19" s="1"/>
  <c r="AL51" i="12"/>
  <c r="B97" i="19" s="1"/>
  <c r="AL52" i="12"/>
  <c r="B98" i="19" s="1"/>
  <c r="AL53" i="12"/>
  <c r="B99" i="19" s="1"/>
  <c r="AL54" i="12"/>
  <c r="B100" i="19" s="1"/>
  <c r="AL55" i="12"/>
  <c r="B101" i="19" s="1"/>
  <c r="AL56" i="12"/>
  <c r="B102" i="19" s="1"/>
  <c r="AL57" i="12"/>
  <c r="B103" i="19" s="1"/>
  <c r="AL58" i="12"/>
  <c r="B104" i="19" s="1"/>
  <c r="AL59" i="12"/>
  <c r="B105" i="19" s="1"/>
  <c r="B86" i="19"/>
  <c r="EH57" i="12"/>
  <c r="BV45" i="12"/>
  <c r="BV46" i="12"/>
  <c r="BV47" i="12"/>
  <c r="BV48" i="12"/>
  <c r="BV49" i="12"/>
  <c r="BV50" i="12"/>
  <c r="BV51" i="12"/>
  <c r="BV52" i="12"/>
  <c r="BV53" i="12"/>
  <c r="BV54" i="12"/>
  <c r="BV55" i="12"/>
  <c r="BV56" i="12"/>
  <c r="BV57" i="12"/>
  <c r="BV58" i="12"/>
  <c r="BV59" i="12"/>
  <c r="BV60" i="12"/>
  <c r="BV61" i="12"/>
  <c r="BV62" i="12"/>
  <c r="BV44" i="12"/>
  <c r="EA68" i="12" s="1"/>
  <c r="B9" i="7" s="1"/>
  <c r="K104" i="19" l="1"/>
  <c r="H104" i="19"/>
  <c r="H98" i="19"/>
  <c r="K98" i="19"/>
  <c r="K92" i="19"/>
  <c r="H92" i="19"/>
  <c r="H103" i="19"/>
  <c r="K103" i="19"/>
  <c r="H97" i="19"/>
  <c r="K97" i="19"/>
  <c r="H91" i="19"/>
  <c r="K91" i="19"/>
  <c r="K102" i="19"/>
  <c r="H102" i="19"/>
  <c r="K96" i="19"/>
  <c r="H96" i="19"/>
  <c r="K90" i="19"/>
  <c r="H90" i="19"/>
  <c r="K101" i="19"/>
  <c r="H101" i="19"/>
  <c r="K95" i="19"/>
  <c r="H95" i="19"/>
  <c r="H89" i="19"/>
  <c r="K89" i="19"/>
  <c r="H100" i="19"/>
  <c r="K100" i="19"/>
  <c r="H94" i="19"/>
  <c r="K94" i="19"/>
  <c r="H105" i="19"/>
  <c r="K105" i="19"/>
  <c r="H99" i="19"/>
  <c r="K99" i="19"/>
  <c r="H93" i="19"/>
  <c r="K93" i="19"/>
  <c r="K88" i="19"/>
  <c r="H88" i="19"/>
  <c r="H87" i="19"/>
  <c r="K87" i="19"/>
  <c r="K86" i="19"/>
  <c r="H86" i="19"/>
  <c r="V12" i="29"/>
  <c r="AB12" i="29" s="1"/>
  <c r="B137" i="29"/>
  <c r="B113" i="29"/>
  <c r="B111" i="29"/>
  <c r="B109" i="29"/>
  <c r="B119" i="29"/>
  <c r="B135" i="29"/>
  <c r="B133" i="29"/>
  <c r="B131" i="29"/>
  <c r="B129" i="29"/>
  <c r="B125" i="29"/>
  <c r="B123" i="29"/>
  <c r="B121" i="29"/>
  <c r="B107" i="29"/>
  <c r="B101" i="29"/>
  <c r="B117" i="29"/>
  <c r="B105" i="29"/>
  <c r="B139" i="29"/>
  <c r="B127" i="29"/>
  <c r="B115" i="29"/>
  <c r="B103" i="29"/>
  <c r="CF45" i="12"/>
  <c r="CB45" i="12"/>
  <c r="CB57" i="12"/>
  <c r="CF58" i="12"/>
  <c r="L130" i="29" s="1"/>
  <c r="CF59" i="12"/>
  <c r="L132" i="29" s="1"/>
  <c r="CB62" i="12"/>
  <c r="CB56" i="12"/>
  <c r="L140" i="29"/>
  <c r="CF57" i="12"/>
  <c r="L128" i="29" s="1"/>
  <c r="CB61" i="12"/>
  <c r="CB55" i="12"/>
  <c r="CF62" i="12"/>
  <c r="L138" i="29" s="1"/>
  <c r="CF56" i="12"/>
  <c r="L126" i="29" s="1"/>
  <c r="CB60" i="12"/>
  <c r="CB54" i="12"/>
  <c r="CF61" i="12"/>
  <c r="L136" i="29" s="1"/>
  <c r="CF55" i="12"/>
  <c r="L124" i="29" s="1"/>
  <c r="CB58" i="12"/>
  <c r="CB59" i="12"/>
  <c r="CF60" i="12"/>
  <c r="L134" i="29" s="1"/>
  <c r="CF54" i="12"/>
  <c r="L122" i="29" s="1"/>
  <c r="AD10" i="27"/>
  <c r="K82" i="6"/>
  <c r="I102" i="29"/>
  <c r="EA75" i="12"/>
  <c r="EA80" i="12"/>
  <c r="B21" i="7" s="1"/>
  <c r="EA74" i="12"/>
  <c r="EA79" i="12"/>
  <c r="B20" i="7" s="1"/>
  <c r="EA81" i="12"/>
  <c r="B22" i="7" s="1"/>
  <c r="EA86" i="12"/>
  <c r="B27" i="7" s="1"/>
  <c r="EA73" i="12"/>
  <c r="EA84" i="12"/>
  <c r="B25" i="7" s="1"/>
  <c r="EA78" i="12"/>
  <c r="B19" i="7" s="1"/>
  <c r="EA72" i="12"/>
  <c r="EA69" i="12"/>
  <c r="EA85" i="12"/>
  <c r="B26" i="7" s="1"/>
  <c r="EA83" i="12"/>
  <c r="B24" i="7" s="1"/>
  <c r="EA77" i="12"/>
  <c r="EA71" i="12"/>
  <c r="EA87" i="12"/>
  <c r="B28" i="7" s="1"/>
  <c r="EA82" i="12"/>
  <c r="B23" i="7" s="1"/>
  <c r="EA76" i="12"/>
  <c r="EA70" i="12"/>
  <c r="CF49" i="12"/>
  <c r="L112" i="29" s="1"/>
  <c r="CB53" i="12"/>
  <c r="CB47" i="12"/>
  <c r="I108" i="29" s="1"/>
  <c r="CB52" i="12"/>
  <c r="CB46" i="12"/>
  <c r="CF53" i="12"/>
  <c r="L120" i="29" s="1"/>
  <c r="CF47" i="12"/>
  <c r="L108" i="29" s="1"/>
  <c r="CB49" i="12"/>
  <c r="CF50" i="12"/>
  <c r="L114" i="29" s="1"/>
  <c r="CB48" i="12"/>
  <c r="CF48" i="12"/>
  <c r="L110" i="29" s="1"/>
  <c r="CB51" i="12"/>
  <c r="CF52" i="12"/>
  <c r="L118" i="29" s="1"/>
  <c r="CF46" i="12"/>
  <c r="L106" i="29" s="1"/>
  <c r="CB50" i="12"/>
  <c r="CF51" i="12"/>
  <c r="L116" i="29" s="1"/>
  <c r="CJ83" i="12"/>
  <c r="R115" i="19"/>
  <c r="EH55" i="12"/>
  <c r="AD8" i="27" s="1"/>
  <c r="AV8" i="27" s="1"/>
  <c r="K71" i="19"/>
  <c r="K114" i="19"/>
  <c r="CC82" i="12"/>
  <c r="L165" i="29" s="1"/>
  <c r="EH56" i="12"/>
  <c r="K72" i="19"/>
  <c r="CC81" i="12"/>
  <c r="K113" i="19"/>
  <c r="R114" i="19"/>
  <c r="CJ82" i="12"/>
  <c r="K115" i="19"/>
  <c r="CC83" i="12"/>
  <c r="L167" i="29" s="1"/>
  <c r="R113" i="19"/>
  <c r="CJ81" i="12"/>
  <c r="CJ31" i="12"/>
  <c r="CJ32" i="12"/>
  <c r="CJ33" i="12"/>
  <c r="AZ44" i="12"/>
  <c r="N90" i="19" s="1"/>
  <c r="AZ41" i="12"/>
  <c r="N87" i="19" s="1"/>
  <c r="AZ48" i="12"/>
  <c r="N94" i="19" s="1"/>
  <c r="AZ42" i="12"/>
  <c r="N88" i="19" s="1"/>
  <c r="AZ47" i="12"/>
  <c r="N93" i="19" s="1"/>
  <c r="AZ45" i="12"/>
  <c r="N91" i="19" s="1"/>
  <c r="AZ53" i="12"/>
  <c r="N99" i="19" s="1"/>
  <c r="AZ56" i="12"/>
  <c r="N102" i="19" s="1"/>
  <c r="AZ50" i="12"/>
  <c r="N96" i="19" s="1"/>
  <c r="AZ58" i="12"/>
  <c r="N104" i="19" s="1"/>
  <c r="AZ52" i="12"/>
  <c r="N98" i="19" s="1"/>
  <c r="AZ46" i="12"/>
  <c r="N92" i="19" s="1"/>
  <c r="AZ43" i="12"/>
  <c r="N89" i="19" s="1"/>
  <c r="AZ59" i="12"/>
  <c r="N105" i="19" s="1"/>
  <c r="AZ49" i="12"/>
  <c r="N95" i="19" s="1"/>
  <c r="AZ51" i="12"/>
  <c r="N97" i="19" s="1"/>
  <c r="AZ57" i="12"/>
  <c r="N103" i="19" s="1"/>
  <c r="AZ40" i="12"/>
  <c r="N86" i="19" s="1"/>
  <c r="AZ54" i="12"/>
  <c r="N100" i="19" s="1"/>
  <c r="AZ55" i="12"/>
  <c r="N101" i="19" s="1"/>
  <c r="L107" i="29" l="1"/>
  <c r="I107" i="29"/>
  <c r="Z107" i="29" s="1"/>
  <c r="S107" i="29"/>
  <c r="O107" i="29"/>
  <c r="O137" i="29"/>
  <c r="L137" i="29"/>
  <c r="I137" i="29"/>
  <c r="Z137" i="29" s="1"/>
  <c r="S137" i="29"/>
  <c r="S127" i="29"/>
  <c r="L127" i="29"/>
  <c r="I127" i="29"/>
  <c r="Z127" i="29" s="1"/>
  <c r="O127" i="29"/>
  <c r="S119" i="29"/>
  <c r="I119" i="29"/>
  <c r="Z119" i="29" s="1"/>
  <c r="O119" i="29"/>
  <c r="L119" i="29"/>
  <c r="L105" i="29"/>
  <c r="S105" i="29"/>
  <c r="I105" i="29"/>
  <c r="Z105" i="29" s="1"/>
  <c r="I109" i="29"/>
  <c r="Z109" i="29" s="1"/>
  <c r="S109" i="29"/>
  <c r="L109" i="29"/>
  <c r="O109" i="29"/>
  <c r="L117" i="29"/>
  <c r="I117" i="29"/>
  <c r="Z117" i="29" s="1"/>
  <c r="S117" i="29"/>
  <c r="O117" i="29"/>
  <c r="I129" i="29"/>
  <c r="Z129" i="29" s="1"/>
  <c r="S129" i="29"/>
  <c r="O129" i="29"/>
  <c r="L129" i="29"/>
  <c r="O111" i="29"/>
  <c r="L111" i="29"/>
  <c r="I111" i="29"/>
  <c r="Z111" i="29" s="1"/>
  <c r="S111" i="29"/>
  <c r="O115" i="29"/>
  <c r="S115" i="29"/>
  <c r="I115" i="29"/>
  <c r="Z115" i="29" s="1"/>
  <c r="L115" i="29"/>
  <c r="I133" i="29"/>
  <c r="Z133" i="29" s="1"/>
  <c r="S133" i="29"/>
  <c r="O133" i="29"/>
  <c r="L133" i="29"/>
  <c r="O121" i="29"/>
  <c r="I121" i="29"/>
  <c r="Z121" i="29" s="1"/>
  <c r="S121" i="29"/>
  <c r="L121" i="29"/>
  <c r="S135" i="29"/>
  <c r="O135" i="29"/>
  <c r="L135" i="29"/>
  <c r="I135" i="29"/>
  <c r="Z135" i="29" s="1"/>
  <c r="S139" i="29"/>
  <c r="O139" i="29"/>
  <c r="L139" i="29"/>
  <c r="I139" i="29"/>
  <c r="Z139" i="29" s="1"/>
  <c r="L123" i="29"/>
  <c r="S123" i="29"/>
  <c r="I123" i="29"/>
  <c r="Z123" i="29" s="1"/>
  <c r="O123" i="29"/>
  <c r="O125" i="29"/>
  <c r="L125" i="29"/>
  <c r="S125" i="29"/>
  <c r="I125" i="29"/>
  <c r="Z125" i="29" s="1"/>
  <c r="I103" i="29"/>
  <c r="Z103" i="29" s="1"/>
  <c r="S103" i="29"/>
  <c r="L103" i="29"/>
  <c r="I101" i="29"/>
  <c r="Z101" i="29" s="1"/>
  <c r="S101" i="29"/>
  <c r="L101" i="29"/>
  <c r="O131" i="29"/>
  <c r="L131" i="29"/>
  <c r="I131" i="29"/>
  <c r="Z131" i="29" s="1"/>
  <c r="S131" i="29"/>
  <c r="S113" i="29"/>
  <c r="O113" i="29"/>
  <c r="L113" i="29"/>
  <c r="I113" i="29"/>
  <c r="Z113" i="29" s="1"/>
  <c r="I106" i="29"/>
  <c r="H101" i="6"/>
  <c r="I114" i="29"/>
  <c r="H109" i="6"/>
  <c r="I116" i="29"/>
  <c r="H111" i="6"/>
  <c r="I110" i="29"/>
  <c r="H105" i="6"/>
  <c r="I112" i="29"/>
  <c r="H107" i="6"/>
  <c r="H103" i="6"/>
  <c r="I118" i="29"/>
  <c r="H113" i="6"/>
  <c r="I120" i="29"/>
  <c r="H115" i="6"/>
  <c r="I130" i="29"/>
  <c r="H125" i="6"/>
  <c r="I138" i="29"/>
  <c r="H133" i="6"/>
  <c r="I124" i="29"/>
  <c r="H119" i="6"/>
  <c r="I136" i="29"/>
  <c r="H131" i="6"/>
  <c r="I122" i="29"/>
  <c r="H117" i="6"/>
  <c r="I128" i="29"/>
  <c r="H123" i="6"/>
  <c r="I134" i="29"/>
  <c r="H129" i="6"/>
  <c r="I140" i="29"/>
  <c r="H135" i="6"/>
  <c r="I132" i="29"/>
  <c r="H127" i="6"/>
  <c r="I126" i="29"/>
  <c r="H121" i="6"/>
  <c r="CC87" i="12"/>
  <c r="S167" i="29"/>
  <c r="S163" i="29"/>
  <c r="S165" i="29"/>
  <c r="AJ10" i="27"/>
  <c r="AV10" i="27"/>
  <c r="L163" i="29"/>
  <c r="AZ60" i="12"/>
  <c r="S85" i="29"/>
  <c r="O11" i="29"/>
  <c r="V11" i="29" s="1"/>
  <c r="S83" i="29"/>
  <c r="S81" i="29"/>
  <c r="O16" i="29"/>
  <c r="V16" i="29" s="1"/>
  <c r="L104" i="29"/>
  <c r="K99" i="6"/>
  <c r="I104" i="29"/>
  <c r="H99" i="6"/>
  <c r="BF55" i="12"/>
  <c r="R101" i="19" s="1"/>
  <c r="K159" i="6"/>
  <c r="K157" i="6"/>
  <c r="K161" i="6"/>
  <c r="K105" i="6"/>
  <c r="K107" i="6"/>
  <c r="K131" i="6"/>
  <c r="K121" i="6"/>
  <c r="K125" i="6"/>
  <c r="K113" i="6"/>
  <c r="K103" i="6"/>
  <c r="K117" i="6"/>
  <c r="K123" i="6"/>
  <c r="K109" i="6"/>
  <c r="K133" i="6"/>
  <c r="K135" i="6"/>
  <c r="K127" i="6"/>
  <c r="K111" i="6"/>
  <c r="K101" i="6"/>
  <c r="K115" i="6"/>
  <c r="K129" i="6"/>
  <c r="K119" i="6"/>
  <c r="BF58" i="12"/>
  <c r="R104" i="19" s="1"/>
  <c r="BF50" i="12"/>
  <c r="R96" i="19" s="1"/>
  <c r="BF53" i="12"/>
  <c r="R99" i="19" s="1"/>
  <c r="BF57" i="12"/>
  <c r="R103" i="19" s="1"/>
  <c r="BF59" i="12"/>
  <c r="R105" i="19" s="1"/>
  <c r="BF54" i="12"/>
  <c r="R100" i="19" s="1"/>
  <c r="BF51" i="12"/>
  <c r="R97" i="19" s="1"/>
  <c r="BF56" i="12"/>
  <c r="R102" i="19" s="1"/>
  <c r="BF52" i="12"/>
  <c r="R98" i="19" s="1"/>
  <c r="AD9" i="27"/>
  <c r="K80" i="6"/>
  <c r="EH61" i="12"/>
  <c r="AJ8" i="27"/>
  <c r="M23" i="23"/>
  <c r="P20" i="27"/>
  <c r="W20" i="27" s="1"/>
  <c r="M22" i="23"/>
  <c r="P19" i="27"/>
  <c r="M24" i="23"/>
  <c r="AI24" i="23" s="1"/>
  <c r="P21" i="27"/>
  <c r="W21" i="27" s="1"/>
  <c r="EO55" i="12"/>
  <c r="EH103" i="12"/>
  <c r="EH104" i="12"/>
  <c r="EH105" i="12"/>
  <c r="B11" i="7"/>
  <c r="B18" i="7"/>
  <c r="B10" i="7"/>
  <c r="B17" i="7"/>
  <c r="B13" i="7"/>
  <c r="B14" i="7"/>
  <c r="B16" i="7"/>
  <c r="B12" i="7"/>
  <c r="B15" i="7"/>
  <c r="EG68" i="12"/>
  <c r="EO56" i="12"/>
  <c r="S80" i="6" s="1"/>
  <c r="EO103" i="12"/>
  <c r="EO104" i="12"/>
  <c r="EO105" i="12"/>
  <c r="R162" i="6" s="1"/>
  <c r="EO57" i="12"/>
  <c r="S82" i="6" s="1"/>
  <c r="BF49" i="12"/>
  <c r="R95" i="19" s="1"/>
  <c r="BF47" i="12"/>
  <c r="R93" i="19" s="1"/>
  <c r="K78" i="19"/>
  <c r="N10" i="19" s="1"/>
  <c r="BF46" i="12"/>
  <c r="R92" i="19" s="1"/>
  <c r="BF40" i="12"/>
  <c r="R86" i="19" s="1"/>
  <c r="N106" i="19"/>
  <c r="BF43" i="12"/>
  <c r="R89" i="19" s="1"/>
  <c r="BF42" i="12"/>
  <c r="R88" i="19" s="1"/>
  <c r="BF48" i="12"/>
  <c r="R94" i="19" s="1"/>
  <c r="BF41" i="12"/>
  <c r="R87" i="19" s="1"/>
  <c r="BF45" i="12"/>
  <c r="R91" i="19" s="1"/>
  <c r="K120" i="19"/>
  <c r="N13" i="19" s="1"/>
  <c r="BF44" i="12"/>
  <c r="R90" i="19" s="1"/>
  <c r="W14" i="18"/>
  <c r="P14" i="18"/>
  <c r="P13" i="18"/>
  <c r="P12" i="18"/>
  <c r="BK53" i="12" l="1"/>
  <c r="Y99" i="19" s="1"/>
  <c r="K90" i="6"/>
  <c r="N12" i="6" s="1"/>
  <c r="AJ9" i="27"/>
  <c r="AV9" i="27"/>
  <c r="BF60" i="12"/>
  <c r="BK60" i="12" s="1"/>
  <c r="L176" i="29"/>
  <c r="M19" i="23"/>
  <c r="S19" i="23" s="1"/>
  <c r="AB16" i="29"/>
  <c r="AB11" i="29"/>
  <c r="BK58" i="12"/>
  <c r="Y104" i="19" s="1"/>
  <c r="BK59" i="12"/>
  <c r="Y105" i="19" s="1"/>
  <c r="BK55" i="12"/>
  <c r="Y101" i="19" s="1"/>
  <c r="K169" i="6"/>
  <c r="BK50" i="12"/>
  <c r="Y96" i="19" s="1"/>
  <c r="AD19" i="27"/>
  <c r="AV19" i="27" s="1"/>
  <c r="EH109" i="12"/>
  <c r="K170" i="6" s="1"/>
  <c r="N17" i="6" s="1"/>
  <c r="AD21" i="27"/>
  <c r="AV21" i="27" s="1"/>
  <c r="K162" i="6"/>
  <c r="AD20" i="27"/>
  <c r="AV20" i="27" s="1"/>
  <c r="K160" i="6"/>
  <c r="BK57" i="12"/>
  <c r="Y103" i="19" s="1"/>
  <c r="BK54" i="12"/>
  <c r="Y100" i="19" s="1"/>
  <c r="BK52" i="12"/>
  <c r="Y98" i="19" s="1"/>
  <c r="BK51" i="12"/>
  <c r="Y97" i="19" s="1"/>
  <c r="BK56" i="12"/>
  <c r="Y102" i="19" s="1"/>
  <c r="EO68" i="12"/>
  <c r="H98" i="6"/>
  <c r="AJ7" i="27"/>
  <c r="S22" i="23"/>
  <c r="AI22" i="23"/>
  <c r="S23" i="23"/>
  <c r="AI23" i="23"/>
  <c r="S24" i="23"/>
  <c r="W19" i="27"/>
  <c r="W16" i="27" s="1"/>
  <c r="P16" i="27"/>
  <c r="BK42" i="12"/>
  <c r="Y88" i="19" s="1"/>
  <c r="U10" i="19"/>
  <c r="AA10" i="19" s="1"/>
  <c r="BK45" i="12"/>
  <c r="Y91" i="19" s="1"/>
  <c r="BK48" i="12"/>
  <c r="Y94" i="19" s="1"/>
  <c r="BK43" i="12"/>
  <c r="Y89" i="19" s="1"/>
  <c r="BK49" i="12"/>
  <c r="Y95" i="19" s="1"/>
  <c r="BK47" i="12"/>
  <c r="Y93" i="19" s="1"/>
  <c r="BK44" i="12"/>
  <c r="Y90" i="19" s="1"/>
  <c r="BK41" i="12"/>
  <c r="Y87" i="19" s="1"/>
  <c r="BK40" i="12"/>
  <c r="Y86" i="19" s="1"/>
  <c r="R106" i="19"/>
  <c r="BK46" i="12"/>
  <c r="Y92" i="19" s="1"/>
  <c r="U13" i="19"/>
  <c r="AA13" i="19" s="1"/>
  <c r="U17" i="6" l="1"/>
  <c r="AA17" i="6" s="1"/>
  <c r="U12" i="6"/>
  <c r="AA12" i="6" s="1"/>
  <c r="O17" i="29"/>
  <c r="AL9" i="12"/>
  <c r="J19" i="18" s="1"/>
  <c r="AI19" i="23"/>
  <c r="AJ21" i="27"/>
  <c r="AJ19" i="27"/>
  <c r="AJ20" i="27"/>
  <c r="N98" i="6"/>
  <c r="AX23" i="23"/>
  <c r="AT23" i="23"/>
  <c r="AX22" i="23"/>
  <c r="AT22" i="23"/>
  <c r="AX24" i="23"/>
  <c r="AT24" i="23"/>
  <c r="Y106" i="19"/>
  <c r="V17" i="29" l="1"/>
  <c r="AB17" i="29" s="1"/>
  <c r="AX19" i="23"/>
  <c r="AT19" i="23"/>
  <c r="F28" i="16"/>
  <c r="F27" i="16"/>
  <c r="F26" i="16"/>
  <c r="F25" i="16"/>
  <c r="F24" i="16"/>
  <c r="F23" i="16"/>
  <c r="F22" i="16"/>
  <c r="F21" i="16"/>
  <c r="F20" i="16"/>
  <c r="F19" i="16"/>
  <c r="F18" i="16"/>
  <c r="F17" i="16"/>
  <c r="F16" i="16"/>
  <c r="F15" i="16"/>
  <c r="F14" i="16"/>
  <c r="F29" i="16"/>
  <c r="F4" i="16"/>
  <c r="H34" i="7"/>
  <c r="EG78" i="12"/>
  <c r="H118" i="6" s="1"/>
  <c r="EG79" i="12"/>
  <c r="H120" i="6" s="1"/>
  <c r="EG80" i="12"/>
  <c r="H122" i="6" s="1"/>
  <c r="EG81" i="12"/>
  <c r="H124" i="6" s="1"/>
  <c r="EG82" i="12"/>
  <c r="H126" i="6" s="1"/>
  <c r="EG83" i="12"/>
  <c r="H128" i="6" s="1"/>
  <c r="EG84" i="12"/>
  <c r="H130" i="6" s="1"/>
  <c r="EG85" i="12"/>
  <c r="H132" i="6" s="1"/>
  <c r="EG86" i="12"/>
  <c r="H134" i="6" s="1"/>
  <c r="EG87" i="12"/>
  <c r="H136" i="6" s="1"/>
  <c r="EG88" i="12"/>
  <c r="H138" i="6" s="1"/>
  <c r="EG89" i="12"/>
  <c r="H140" i="6" s="1"/>
  <c r="EG90" i="12"/>
  <c r="H142" i="6" s="1"/>
  <c r="EG91" i="12"/>
  <c r="H144" i="6" s="1"/>
  <c r="EG92" i="12"/>
  <c r="H146" i="6" s="1"/>
  <c r="F34" i="7" l="1"/>
  <c r="G34" i="7" l="1"/>
  <c r="W15" i="5"/>
  <c r="Q15" i="5"/>
  <c r="Q14" i="5"/>
  <c r="C27" i="10" l="1"/>
  <c r="C24" i="10"/>
  <c r="C20" i="10"/>
  <c r="C17" i="10"/>
  <c r="X15" i="9"/>
  <c r="Q15" i="9"/>
  <c r="Q14" i="9"/>
  <c r="W14" i="3"/>
  <c r="P14" i="3"/>
  <c r="P13" i="3"/>
  <c r="P12" i="3"/>
  <c r="R160" i="6" l="1"/>
  <c r="R158" i="6"/>
  <c r="R156" i="6"/>
  <c r="R154" i="6"/>
  <c r="K158" i="6"/>
  <c r="K156" i="6"/>
  <c r="K154" i="6"/>
  <c r="B157" i="6"/>
  <c r="B155" i="6"/>
  <c r="B153" i="6"/>
  <c r="AF144" i="6"/>
  <c r="AF142" i="6"/>
  <c r="AF140" i="6"/>
  <c r="AF138" i="6"/>
  <c r="P73" i="12"/>
  <c r="CJ65" i="12"/>
  <c r="O144" i="29" s="1"/>
  <c r="O143" i="29" s="1"/>
  <c r="CJ47" i="12"/>
  <c r="CJ46" i="12"/>
  <c r="CJ45" i="12"/>
  <c r="O104" i="29" s="1"/>
  <c r="CJ44" i="12"/>
  <c r="O102" i="29" s="1"/>
  <c r="EO69" i="12"/>
  <c r="EO70" i="12"/>
  <c r="N102" i="6" s="1"/>
  <c r="EO71" i="12"/>
  <c r="N104" i="6" s="1"/>
  <c r="EO72" i="12"/>
  <c r="N106" i="6" s="1"/>
  <c r="EO73" i="12"/>
  <c r="N108" i="6" s="1"/>
  <c r="EO74" i="12"/>
  <c r="N110" i="6" s="1"/>
  <c r="EO75" i="12"/>
  <c r="N112" i="6" s="1"/>
  <c r="EO76" i="12"/>
  <c r="N114" i="6" s="1"/>
  <c r="EO77" i="12"/>
  <c r="N116" i="6" s="1"/>
  <c r="EO78" i="12"/>
  <c r="N118" i="6" s="1"/>
  <c r="EO79" i="12"/>
  <c r="N120" i="6" s="1"/>
  <c r="EO80" i="12"/>
  <c r="N122" i="6" s="1"/>
  <c r="EO81" i="12"/>
  <c r="N124" i="6" s="1"/>
  <c r="EO82" i="12"/>
  <c r="N126" i="6" s="1"/>
  <c r="EO83" i="12"/>
  <c r="N128" i="6" s="1"/>
  <c r="EO84" i="12"/>
  <c r="N130" i="6" s="1"/>
  <c r="EO85" i="12"/>
  <c r="N132" i="6" s="1"/>
  <c r="EO86" i="12"/>
  <c r="N134" i="6" s="1"/>
  <c r="EO87" i="12"/>
  <c r="N136" i="6" s="1"/>
  <c r="EO88" i="12"/>
  <c r="EO89" i="12"/>
  <c r="EO90" i="12"/>
  <c r="EO91" i="12"/>
  <c r="EO92" i="12"/>
  <c r="K146" i="6"/>
  <c r="K144" i="6"/>
  <c r="K142" i="6"/>
  <c r="K140" i="6"/>
  <c r="K138" i="6"/>
  <c r="O108" i="29" l="1"/>
  <c r="O106" i="29"/>
  <c r="N99" i="6"/>
  <c r="N97" i="6"/>
  <c r="N100" i="6"/>
  <c r="EO93" i="12"/>
  <c r="N103" i="6"/>
  <c r="N101" i="6"/>
  <c r="N86" i="2"/>
  <c r="CP45" i="12"/>
  <c r="S104" i="29" s="1"/>
  <c r="V73" i="12"/>
  <c r="N146" i="6"/>
  <c r="N144" i="6"/>
  <c r="N140" i="6"/>
  <c r="N142" i="6"/>
  <c r="N138" i="6"/>
  <c r="N139" i="6"/>
  <c r="CP65" i="12"/>
  <c r="S144" i="29" s="1"/>
  <c r="S143" i="29" s="1"/>
  <c r="CP44" i="12"/>
  <c r="S102" i="29" s="1"/>
  <c r="CP47" i="12"/>
  <c r="CP46" i="12"/>
  <c r="S106" i="29" s="1"/>
  <c r="CJ48" i="12"/>
  <c r="CJ49" i="12"/>
  <c r="CJ50" i="12"/>
  <c r="CJ51" i="12"/>
  <c r="CJ52" i="12"/>
  <c r="CJ53" i="12"/>
  <c r="CJ54" i="12"/>
  <c r="CJ55" i="12"/>
  <c r="CJ56" i="12"/>
  <c r="CJ57" i="12"/>
  <c r="CJ58" i="12"/>
  <c r="CJ59" i="12"/>
  <c r="CJ60" i="12"/>
  <c r="CJ61" i="12"/>
  <c r="CJ62" i="12"/>
  <c r="CJ63" i="12"/>
  <c r="CJ64" i="12"/>
  <c r="O142" i="29" s="1"/>
  <c r="O141" i="29" s="1"/>
  <c r="CJ66" i="12"/>
  <c r="O146" i="29" s="1"/>
  <c r="O145" i="29" s="1"/>
  <c r="CJ67" i="12"/>
  <c r="O148" i="29" s="1"/>
  <c r="O147" i="29" s="1"/>
  <c r="CJ68" i="12"/>
  <c r="O150" i="29" s="1"/>
  <c r="O149" i="29" s="1"/>
  <c r="P74" i="12"/>
  <c r="P75" i="12"/>
  <c r="P76" i="12"/>
  <c r="P77" i="12"/>
  <c r="P78" i="12"/>
  <c r="P79" i="12"/>
  <c r="P80" i="12"/>
  <c r="P81" i="12"/>
  <c r="P82" i="12"/>
  <c r="P83" i="12"/>
  <c r="P84" i="12"/>
  <c r="P85" i="12"/>
  <c r="P86" i="12"/>
  <c r="P87" i="12"/>
  <c r="P88" i="12"/>
  <c r="P89" i="12"/>
  <c r="P90" i="12"/>
  <c r="P91" i="12"/>
  <c r="P92" i="12"/>
  <c r="N91" i="2" l="1"/>
  <c r="N104" i="2"/>
  <c r="N97" i="2"/>
  <c r="N96" i="2"/>
  <c r="N90" i="2"/>
  <c r="N92" i="2"/>
  <c r="N101" i="2"/>
  <c r="N94" i="2"/>
  <c r="N88" i="2"/>
  <c r="N98" i="2"/>
  <c r="N103" i="2"/>
  <c r="N102" i="2"/>
  <c r="N95" i="2"/>
  <c r="N89" i="2"/>
  <c r="N100" i="2"/>
  <c r="N105" i="2"/>
  <c r="N99" i="2"/>
  <c r="N93" i="2"/>
  <c r="N87" i="2"/>
  <c r="P93" i="12"/>
  <c r="O151" i="29" s="1"/>
  <c r="CJ69" i="12"/>
  <c r="O138" i="29"/>
  <c r="O126" i="29"/>
  <c r="O114" i="29"/>
  <c r="O136" i="29"/>
  <c r="O124" i="29"/>
  <c r="O112" i="29"/>
  <c r="O134" i="29"/>
  <c r="O122" i="29"/>
  <c r="O110" i="29"/>
  <c r="O132" i="29"/>
  <c r="O130" i="29"/>
  <c r="O118" i="29"/>
  <c r="S108" i="29"/>
  <c r="O120" i="29"/>
  <c r="O140" i="29"/>
  <c r="O128" i="29"/>
  <c r="O116" i="29"/>
  <c r="R99" i="6"/>
  <c r="N115" i="6"/>
  <c r="N113" i="6"/>
  <c r="N111" i="6"/>
  <c r="N109" i="6"/>
  <c r="N107" i="6"/>
  <c r="N105" i="6"/>
  <c r="R103" i="6"/>
  <c r="R101" i="6"/>
  <c r="R97" i="6"/>
  <c r="N135" i="6"/>
  <c r="N133" i="6"/>
  <c r="N131" i="6"/>
  <c r="N129" i="6"/>
  <c r="N127" i="6"/>
  <c r="N125" i="6"/>
  <c r="N123" i="6"/>
  <c r="N121" i="6"/>
  <c r="N119" i="6"/>
  <c r="N117" i="6"/>
  <c r="N137" i="6"/>
  <c r="R86" i="2"/>
  <c r="V77" i="12"/>
  <c r="V81" i="12"/>
  <c r="V91" i="12"/>
  <c r="V79" i="12"/>
  <c r="V89" i="12"/>
  <c r="V75" i="12"/>
  <c r="V85" i="12"/>
  <c r="V90" i="12"/>
  <c r="V84" i="12"/>
  <c r="V78" i="12"/>
  <c r="V83" i="12"/>
  <c r="V88" i="12"/>
  <c r="V82" i="12"/>
  <c r="V76" i="12"/>
  <c r="V87" i="12"/>
  <c r="V92" i="12"/>
  <c r="V86" i="12"/>
  <c r="V80" i="12"/>
  <c r="V74" i="12"/>
  <c r="N145" i="6"/>
  <c r="CP68" i="12"/>
  <c r="S150" i="29" s="1"/>
  <c r="S149" i="29" s="1"/>
  <c r="N143" i="6"/>
  <c r="CP67" i="12"/>
  <c r="S148" i="29" s="1"/>
  <c r="S147" i="29" s="1"/>
  <c r="N141" i="6"/>
  <c r="CP66" i="12"/>
  <c r="S146" i="29" s="1"/>
  <c r="S145" i="29" s="1"/>
  <c r="CP64" i="12"/>
  <c r="S142" i="29" s="1"/>
  <c r="S141" i="29" s="1"/>
  <c r="CP62" i="12"/>
  <c r="CP50" i="12"/>
  <c r="CP55" i="12"/>
  <c r="CP58" i="12"/>
  <c r="CP52" i="12"/>
  <c r="CP63" i="12"/>
  <c r="CP57" i="12"/>
  <c r="CP51" i="12"/>
  <c r="CP56" i="12"/>
  <c r="CP61" i="12"/>
  <c r="CP49" i="12"/>
  <c r="CP60" i="12"/>
  <c r="CP54" i="12"/>
  <c r="CP48" i="12"/>
  <c r="CP59" i="12"/>
  <c r="CP53" i="12"/>
  <c r="CU44" i="12"/>
  <c r="R139" i="6"/>
  <c r="S78" i="6"/>
  <c r="K78" i="6"/>
  <c r="B77" i="6"/>
  <c r="B75" i="6"/>
  <c r="N106" i="2" l="1"/>
  <c r="R97" i="2"/>
  <c r="R89" i="2"/>
  <c r="R103" i="2"/>
  <c r="R94" i="2"/>
  <c r="R104" i="2"/>
  <c r="R87" i="2"/>
  <c r="R95" i="2"/>
  <c r="R98" i="2"/>
  <c r="R90" i="2"/>
  <c r="R93" i="2"/>
  <c r="R88" i="2"/>
  <c r="R99" i="2"/>
  <c r="R96" i="2"/>
  <c r="R102" i="2"/>
  <c r="R100" i="2"/>
  <c r="R101" i="2"/>
  <c r="R105" i="2"/>
  <c r="R91" i="2"/>
  <c r="R92" i="2"/>
  <c r="V93" i="12"/>
  <c r="CP69" i="12"/>
  <c r="CU69" i="12" s="1"/>
  <c r="BV18" i="12" s="1"/>
  <c r="S128" i="29"/>
  <c r="S136" i="29"/>
  <c r="S120" i="29"/>
  <c r="S130" i="29"/>
  <c r="S132" i="29"/>
  <c r="S126" i="29"/>
  <c r="S124" i="29"/>
  <c r="S110" i="29"/>
  <c r="S116" i="29"/>
  <c r="S114" i="29"/>
  <c r="S122" i="29"/>
  <c r="S140" i="29"/>
  <c r="S138" i="29"/>
  <c r="S134" i="29"/>
  <c r="S112" i="29"/>
  <c r="S118" i="29"/>
  <c r="Z102" i="29"/>
  <c r="O152" i="29"/>
  <c r="R115" i="6"/>
  <c r="R113" i="6"/>
  <c r="R111" i="6"/>
  <c r="R109" i="6"/>
  <c r="R107" i="6"/>
  <c r="R105" i="6"/>
  <c r="Y97" i="6"/>
  <c r="R135" i="6"/>
  <c r="R133" i="6"/>
  <c r="R131" i="6"/>
  <c r="R129" i="6"/>
  <c r="R127" i="6"/>
  <c r="R125" i="6"/>
  <c r="R123" i="6"/>
  <c r="R121" i="6"/>
  <c r="R119" i="6"/>
  <c r="R117" i="6"/>
  <c r="R141" i="6"/>
  <c r="R145" i="6"/>
  <c r="R137" i="6"/>
  <c r="B145" i="6"/>
  <c r="B143" i="6"/>
  <c r="B141" i="6"/>
  <c r="B139" i="6"/>
  <c r="B137" i="6"/>
  <c r="B135" i="6"/>
  <c r="B133" i="6"/>
  <c r="B131" i="6"/>
  <c r="B129" i="6"/>
  <c r="B127" i="6"/>
  <c r="B125" i="6"/>
  <c r="B123" i="6"/>
  <c r="B121" i="6"/>
  <c r="B119" i="6"/>
  <c r="B117" i="6"/>
  <c r="B115" i="6"/>
  <c r="B113" i="6"/>
  <c r="B111" i="6"/>
  <c r="B109" i="6"/>
  <c r="B107" i="6"/>
  <c r="B105" i="6"/>
  <c r="B103" i="6"/>
  <c r="B101" i="6"/>
  <c r="B99" i="6"/>
  <c r="B97" i="6"/>
  <c r="CU64" i="12"/>
  <c r="Z142" i="29" s="1"/>
  <c r="Z141" i="29" s="1"/>
  <c r="EZ92" i="12"/>
  <c r="Y146" i="6" s="1"/>
  <c r="R146" i="6"/>
  <c r="EZ90" i="12"/>
  <c r="Y142" i="6" s="1"/>
  <c r="R142" i="6"/>
  <c r="EZ89" i="12"/>
  <c r="Y140" i="6" s="1"/>
  <c r="R140" i="6"/>
  <c r="EZ88" i="12"/>
  <c r="Y138" i="6" s="1"/>
  <c r="R138" i="6"/>
  <c r="EZ91" i="12"/>
  <c r="Y144" i="6" s="1"/>
  <c r="R144" i="6"/>
  <c r="R143" i="6"/>
  <c r="CU66" i="12"/>
  <c r="Z146" i="29" s="1"/>
  <c r="Z145" i="29" s="1"/>
  <c r="CU65" i="12"/>
  <c r="Z144" i="29" s="1"/>
  <c r="Z143" i="29" s="1"/>
  <c r="CU68" i="12"/>
  <c r="Z150" i="29" s="1"/>
  <c r="Z149" i="29" s="1"/>
  <c r="R106" i="2" l="1"/>
  <c r="S152" i="29"/>
  <c r="AI9" i="23"/>
  <c r="P14" i="27"/>
  <c r="P5" i="27" s="1"/>
  <c r="P26" i="27" s="1"/>
  <c r="M17" i="23"/>
  <c r="Y137" i="6"/>
  <c r="N148" i="6"/>
  <c r="N147" i="6"/>
  <c r="Y141" i="6"/>
  <c r="Y145" i="6"/>
  <c r="Y139" i="6"/>
  <c r="CU67" i="12"/>
  <c r="Z148" i="29" s="1"/>
  <c r="Z147" i="29" s="1"/>
  <c r="S17" i="23" l="1"/>
  <c r="S8" i="23" s="1"/>
  <c r="M8" i="23"/>
  <c r="AX9" i="23"/>
  <c r="AI17" i="23"/>
  <c r="W6" i="27"/>
  <c r="Y143" i="6"/>
  <c r="AD16" i="27"/>
  <c r="EZ69" i="12"/>
  <c r="Y100" i="6" s="1"/>
  <c r="AV16" i="27" l="1"/>
  <c r="AJ16" i="27"/>
  <c r="AT9" i="23"/>
  <c r="M29" i="23"/>
  <c r="AI29" i="23" s="1"/>
  <c r="AI8" i="23"/>
  <c r="EZ72" i="12"/>
  <c r="Y106" i="6" s="1"/>
  <c r="EZ78" i="12"/>
  <c r="Y118" i="6" s="1"/>
  <c r="EZ84" i="12"/>
  <c r="Y130" i="6" s="1"/>
  <c r="EZ73" i="12"/>
  <c r="Y108" i="6" s="1"/>
  <c r="EZ79" i="12"/>
  <c r="Y120" i="6" s="1"/>
  <c r="EZ85" i="12"/>
  <c r="Y132" i="6" s="1"/>
  <c r="EZ74" i="12"/>
  <c r="Y110" i="6" s="1"/>
  <c r="EZ80" i="12"/>
  <c r="Y122" i="6" s="1"/>
  <c r="EZ86" i="12"/>
  <c r="Y134" i="6" s="1"/>
  <c r="EZ75" i="12"/>
  <c r="Y112" i="6" s="1"/>
  <c r="EZ81" i="12"/>
  <c r="Y124" i="6" s="1"/>
  <c r="EZ87" i="12"/>
  <c r="Y136" i="6" s="1"/>
  <c r="EZ76" i="12"/>
  <c r="Y114" i="6" s="1"/>
  <c r="EZ82" i="12"/>
  <c r="EZ71" i="12"/>
  <c r="Y104" i="6" s="1"/>
  <c r="EZ77" i="12"/>
  <c r="Y116" i="6" s="1"/>
  <c r="EZ83" i="12"/>
  <c r="Y128" i="6" s="1"/>
  <c r="EZ70" i="12"/>
  <c r="Y102" i="6" s="1"/>
  <c r="EU93" i="12"/>
  <c r="EZ68" i="12"/>
  <c r="Y98" i="6" s="1"/>
  <c r="Z96" i="1" l="1"/>
  <c r="Z91" i="31"/>
  <c r="AD14" i="27"/>
  <c r="AV14" i="27" s="1"/>
  <c r="AD5" i="27"/>
  <c r="Y126" i="6"/>
  <c r="Z96" i="18"/>
  <c r="AA96" i="16"/>
  <c r="Z100" i="3"/>
  <c r="Z96" i="9"/>
  <c r="Y103" i="10"/>
  <c r="X63" i="4"/>
  <c r="Z96" i="7"/>
  <c r="EZ93" i="12"/>
  <c r="EA12" i="12" s="1"/>
  <c r="EY12" i="12" s="1"/>
  <c r="K22" i="5" s="1"/>
  <c r="R148" i="6"/>
  <c r="AJ5" i="27" l="1"/>
  <c r="AV5" i="27"/>
  <c r="AD26" i="27"/>
  <c r="AJ14" i="27"/>
  <c r="Y148" i="6"/>
  <c r="N14" i="6" s="1"/>
  <c r="U14" i="6" l="1"/>
  <c r="AA14" i="6" s="1"/>
  <c r="N10" i="6"/>
  <c r="Z30" i="2"/>
  <c r="P30" i="2"/>
  <c r="Z27" i="2"/>
  <c r="P27" i="2"/>
  <c r="N11" i="6" l="1"/>
  <c r="U11" i="6" s="1"/>
  <c r="N16" i="6"/>
  <c r="U16" i="6" s="1"/>
  <c r="CU47" i="12"/>
  <c r="CU48" i="12"/>
  <c r="CU46" i="12"/>
  <c r="CU45" i="12"/>
  <c r="Z104" i="29" s="1"/>
  <c r="CU56" i="12"/>
  <c r="CU54" i="12"/>
  <c r="CU60" i="12"/>
  <c r="CU51" i="12"/>
  <c r="CU57" i="12"/>
  <c r="CU52" i="12"/>
  <c r="CU58" i="12"/>
  <c r="CU53" i="12"/>
  <c r="CU59" i="12"/>
  <c r="CU49" i="12"/>
  <c r="CU55" i="12"/>
  <c r="CU61" i="12"/>
  <c r="CU50" i="12"/>
  <c r="CU62" i="12"/>
  <c r="CU63" i="12"/>
  <c r="Z120" i="29" l="1"/>
  <c r="Z126" i="29"/>
  <c r="Z116" i="29"/>
  <c r="Z140" i="29"/>
  <c r="Z134" i="29"/>
  <c r="Z138" i="29"/>
  <c r="Z118" i="29"/>
  <c r="Z112" i="29"/>
  <c r="Z110" i="29"/>
  <c r="Z132" i="29"/>
  <c r="Z108" i="29"/>
  <c r="Z122" i="29"/>
  <c r="Z114" i="29"/>
  <c r="Z130" i="29"/>
  <c r="Z136" i="29"/>
  <c r="Z124" i="29"/>
  <c r="Z128" i="29"/>
  <c r="Z106" i="29"/>
  <c r="Y99" i="6"/>
  <c r="Y115" i="6"/>
  <c r="Y113" i="6"/>
  <c r="Y111" i="6"/>
  <c r="Y109" i="6"/>
  <c r="Y107" i="6"/>
  <c r="Y105" i="6"/>
  <c r="Y103" i="6"/>
  <c r="Y101" i="6"/>
  <c r="Y135" i="6"/>
  <c r="Y133" i="6"/>
  <c r="Y131" i="6"/>
  <c r="Y129" i="6"/>
  <c r="Y127" i="6"/>
  <c r="Y125" i="6"/>
  <c r="Y123" i="6"/>
  <c r="Y121" i="6"/>
  <c r="Y119" i="6"/>
  <c r="Y117" i="6"/>
  <c r="AA16" i="6"/>
  <c r="Z152" i="29"/>
  <c r="O14" i="29" s="1"/>
  <c r="R147" i="6"/>
  <c r="V14" i="29" l="1"/>
  <c r="AB14" i="29" s="1"/>
  <c r="O10" i="29"/>
  <c r="O20" i="29" s="1"/>
  <c r="W14" i="27"/>
  <c r="W5" i="27" s="1"/>
  <c r="W26" i="27" s="1"/>
  <c r="AA11" i="6"/>
  <c r="Y147" i="6"/>
  <c r="R113" i="2"/>
  <c r="R114" i="2"/>
  <c r="R115" i="2"/>
  <c r="R112" i="2"/>
  <c r="K113" i="2"/>
  <c r="K114" i="2"/>
  <c r="K115" i="2"/>
  <c r="K112" i="2"/>
  <c r="B113" i="2"/>
  <c r="B114" i="2"/>
  <c r="B115" i="2"/>
  <c r="B112" i="2"/>
  <c r="V10" i="29" l="1"/>
  <c r="AT17" i="23"/>
  <c r="AX17" i="23"/>
  <c r="K120" i="2"/>
  <c r="N13" i="2" s="1"/>
  <c r="AB10" i="29" l="1"/>
  <c r="V20" i="29"/>
  <c r="AB20" i="29" s="1"/>
  <c r="S29" i="23"/>
  <c r="AX8" i="23"/>
  <c r="AT8" i="23"/>
  <c r="U13" i="2"/>
  <c r="AA13" i="2" s="1"/>
  <c r="R72" i="2"/>
  <c r="R73" i="2"/>
  <c r="R71" i="2"/>
  <c r="K72" i="2"/>
  <c r="K73" i="2"/>
  <c r="K71" i="2"/>
  <c r="B73" i="2"/>
  <c r="B72" i="2"/>
  <c r="AT29" i="23" l="1"/>
  <c r="AX29" i="23"/>
  <c r="K78" i="2"/>
  <c r="N10" i="2" s="1"/>
  <c r="U10" i="2" l="1"/>
  <c r="C25" i="3"/>
  <c r="T39" i="3"/>
  <c r="Q39" i="3"/>
  <c r="AA10" i="2" l="1"/>
  <c r="AA91" i="12"/>
  <c r="AA90" i="12"/>
  <c r="AA84" i="12"/>
  <c r="AA78" i="12"/>
  <c r="AA85" i="12"/>
  <c r="AA89" i="12"/>
  <c r="AA88" i="12"/>
  <c r="AA87" i="12"/>
  <c r="AA92" i="12"/>
  <c r="AA86" i="12"/>
  <c r="B61" i="2"/>
  <c r="B55" i="2"/>
  <c r="B49" i="2"/>
  <c r="B43" i="2"/>
  <c r="Y98" i="2" l="1"/>
  <c r="Y103" i="2"/>
  <c r="Y91" i="2"/>
  <c r="Y105" i="2"/>
  <c r="Y104" i="2"/>
  <c r="Y99" i="2"/>
  <c r="Y97" i="2"/>
  <c r="Y100" i="2"/>
  <c r="Y101" i="2"/>
  <c r="Y102" i="2"/>
  <c r="AA79" i="12"/>
  <c r="AA83" i="12"/>
  <c r="AA82" i="12"/>
  <c r="AA77" i="12"/>
  <c r="AA81" i="12"/>
  <c r="AA80" i="12"/>
  <c r="AA74" i="12"/>
  <c r="AA73" i="12"/>
  <c r="AA75" i="12"/>
  <c r="AA76" i="12"/>
  <c r="C34" i="2"/>
  <c r="C30" i="2"/>
  <c r="C27" i="2"/>
  <c r="Y95" i="2" l="1"/>
  <c r="Y96" i="2"/>
  <c r="Y92" i="2"/>
  <c r="Y89" i="2"/>
  <c r="Y90" i="2"/>
  <c r="Y88" i="2"/>
  <c r="Y87" i="2"/>
  <c r="Y93" i="2"/>
  <c r="Y94" i="2"/>
  <c r="S151" i="29"/>
  <c r="Y86" i="2"/>
  <c r="AA93" i="12"/>
  <c r="Y106" i="2" l="1"/>
  <c r="N11" i="2" s="1"/>
  <c r="N9" i="2" s="1"/>
  <c r="N15" i="2" s="1"/>
  <c r="Z151" i="29"/>
  <c r="O13" i="29" s="1"/>
  <c r="V13" i="29" s="1"/>
  <c r="N13" i="6"/>
  <c r="U13" i="6" s="1"/>
  <c r="B20" i="12"/>
  <c r="H19" i="1" s="1"/>
  <c r="O19" i="29" l="1"/>
  <c r="O9" i="29"/>
  <c r="V9" i="29" s="1"/>
  <c r="AB13" i="29"/>
  <c r="N9" i="6"/>
  <c r="N11" i="19"/>
  <c r="N9" i="19" s="1"/>
  <c r="U11" i="2"/>
  <c r="U9" i="2" s="1"/>
  <c r="U15" i="2" s="1"/>
  <c r="AA13" i="6"/>
  <c r="N19" i="6" l="1"/>
  <c r="U9" i="6"/>
  <c r="U19" i="6" s="1"/>
  <c r="AB9" i="29"/>
  <c r="AB19" i="29"/>
  <c r="V19" i="29"/>
  <c r="AA11" i="2"/>
  <c r="AA9" i="2" s="1"/>
  <c r="AA15" i="2" s="1"/>
  <c r="N15" i="19"/>
  <c r="U11" i="19"/>
  <c r="AA9" i="6" l="1"/>
  <c r="AA19" i="6" s="1"/>
  <c r="U15" i="19"/>
  <c r="AA11" i="19"/>
  <c r="U9" i="19" s="1"/>
  <c r="K76" i="6"/>
  <c r="AD6" i="27" l="1"/>
  <c r="AV6" i="27" s="1"/>
  <c r="AJ11" i="27"/>
  <c r="AA15" i="19"/>
  <c r="AA9" i="19"/>
  <c r="AC7" i="10"/>
  <c r="AK7" i="10" s="1"/>
  <c r="AV26" i="27" l="1"/>
  <c r="AJ26" i="27"/>
  <c r="AJ6" i="27"/>
  <c r="N20" i="6" l="1"/>
  <c r="U10" i="6"/>
  <c r="AA10" i="6" s="1"/>
  <c r="U20" i="6" l="1"/>
  <c r="AA20" i="6" s="1"/>
</calcChain>
</file>

<file path=xl/sharedStrings.xml><?xml version="1.0" encoding="utf-8"?>
<sst xmlns="http://schemas.openxmlformats.org/spreadsheetml/2006/main" count="1113" uniqueCount="441">
  <si>
    <t>別紙様式第１号</t>
    <rPh sb="0" eb="2">
      <t>ベッシ</t>
    </rPh>
    <rPh sb="2" eb="4">
      <t>ヨウシキ</t>
    </rPh>
    <rPh sb="4" eb="5">
      <t>ダイ</t>
    </rPh>
    <rPh sb="6" eb="7">
      <t>ゴウ</t>
    </rPh>
    <phoneticPr fontId="1"/>
  </si>
  <si>
    <t>一般社団法人中央酪農会議</t>
    <rPh sb="0" eb="2">
      <t>イッパン</t>
    </rPh>
    <rPh sb="2" eb="4">
      <t>シャダン</t>
    </rPh>
    <rPh sb="4" eb="6">
      <t>ホウジン</t>
    </rPh>
    <rPh sb="6" eb="8">
      <t>チュウオウ</t>
    </rPh>
    <rPh sb="8" eb="10">
      <t>ラクノウ</t>
    </rPh>
    <rPh sb="10" eb="12">
      <t>カイギ</t>
    </rPh>
    <phoneticPr fontId="1"/>
  </si>
  <si>
    <t>　会　長　中家　徹　殿</t>
    <rPh sb="1" eb="2">
      <t>カイ</t>
    </rPh>
    <rPh sb="3" eb="4">
      <t>ナガ</t>
    </rPh>
    <rPh sb="5" eb="7">
      <t>ナカイエ</t>
    </rPh>
    <rPh sb="8" eb="9">
      <t>トオル</t>
    </rPh>
    <rPh sb="10" eb="11">
      <t>ドノ</t>
    </rPh>
    <phoneticPr fontId="1"/>
  </si>
  <si>
    <t>記</t>
    <rPh sb="0" eb="1">
      <t>キ</t>
    </rPh>
    <phoneticPr fontId="1"/>
  </si>
  <si>
    <t>１　事業の目的</t>
    <phoneticPr fontId="1"/>
  </si>
  <si>
    <t>別添「生産基盤拡大加速化事業（乳用牛）取組計画」のとおり</t>
    <phoneticPr fontId="1"/>
  </si>
  <si>
    <t>２　事業の内容</t>
    <phoneticPr fontId="1"/>
  </si>
  <si>
    <t>別添「生産基盤拡大加速化事業（乳用牛）取組計画」のとおり</t>
    <phoneticPr fontId="1"/>
  </si>
  <si>
    <t>３　事業に要する経費及び負担区分</t>
    <phoneticPr fontId="1"/>
  </si>
  <si>
    <t>４　事業実施期間</t>
    <phoneticPr fontId="1"/>
  </si>
  <si>
    <t>５　添付書類</t>
    <phoneticPr fontId="1"/>
  </si>
  <si>
    <t>（１）畜産クラスター計画（都道府県知事の承認通知を含む）</t>
    <phoneticPr fontId="1"/>
  </si>
  <si>
    <t>（２）計画の説明に必要な書類</t>
    <phoneticPr fontId="1"/>
  </si>
  <si>
    <t>別紙様式第１号の別添</t>
    <rPh sb="0" eb="2">
      <t>ベッシ</t>
    </rPh>
    <rPh sb="2" eb="4">
      <t>ヨウシキ</t>
    </rPh>
    <rPh sb="4" eb="5">
      <t>ダイ</t>
    </rPh>
    <rPh sb="6" eb="7">
      <t>ゴウ</t>
    </rPh>
    <rPh sb="8" eb="10">
      <t>ベッテン</t>
    </rPh>
    <phoneticPr fontId="1"/>
  </si>
  <si>
    <t xml:space="preserve">生産基盤拡大加速化事業（乳用牛）取組計画
</t>
    <phoneticPr fontId="1"/>
  </si>
  <si>
    <t>１　総括表</t>
    <phoneticPr fontId="1"/>
  </si>
  <si>
    <t>事業費</t>
  </si>
  <si>
    <t>負担区分</t>
  </si>
  <si>
    <t>備考</t>
  </si>
  <si>
    <t>国庫補助金</t>
  </si>
  <si>
    <t>取組主体</t>
  </si>
  <si>
    <t>合計</t>
  </si>
  <si>
    <t>事業内容</t>
    <phoneticPr fontId="1"/>
  </si>
  <si>
    <t>円</t>
    <rPh sb="0" eb="1">
      <t>エン</t>
    </rPh>
    <phoneticPr fontId="1"/>
  </si>
  <si>
    <t xml:space="preserve">
２　事業の目的</t>
    <phoneticPr fontId="1"/>
  </si>
  <si>
    <t>３　事業実施後の成果</t>
    <phoneticPr fontId="1"/>
  </si>
  <si>
    <t>成果目標の具体的な内容</t>
  </si>
  <si>
    <t>成果目標値</t>
  </si>
  <si>
    <t>成果の検証方法（直近値及び目標値の算出方法）</t>
  </si>
  <si>
    <t>４　生乳生産拡大計画</t>
    <phoneticPr fontId="1"/>
  </si>
  <si>
    <t>増頭数</t>
    <phoneticPr fontId="1"/>
  </si>
  <si>
    <t>備考</t>
    <phoneticPr fontId="1"/>
  </si>
  <si>
    <t>（２）性判別精液や性判別受精卵を活用し後継牛確保を図る計画</t>
    <phoneticPr fontId="1"/>
  </si>
  <si>
    <t>（３）飼養管理の改善や供用期間の延長等を図る計画</t>
    <phoneticPr fontId="1"/>
  </si>
  <si>
    <t>５　事業内容</t>
    <phoneticPr fontId="1"/>
  </si>
  <si>
    <t>（１）生乳生産拡大計画の策定</t>
    <phoneticPr fontId="1"/>
  </si>
  <si>
    <t>区分（費目）</t>
    <phoneticPr fontId="1"/>
  </si>
  <si>
    <t>国庫補助金</t>
    <phoneticPr fontId="1"/>
  </si>
  <si>
    <t>積算根拠</t>
    <phoneticPr fontId="1"/>
  </si>
  <si>
    <t>構成員</t>
    <phoneticPr fontId="1"/>
  </si>
  <si>
    <t>事業費</t>
    <phoneticPr fontId="1"/>
  </si>
  <si>
    <t>補助金</t>
    <phoneticPr fontId="1"/>
  </si>
  <si>
    <t>①</t>
    <phoneticPr fontId="1"/>
  </si>
  <si>
    <t>②</t>
    <phoneticPr fontId="1"/>
  </si>
  <si>
    <t>③</t>
    <phoneticPr fontId="1"/>
  </si>
  <si>
    <t>合計</t>
    <phoneticPr fontId="1"/>
  </si>
  <si>
    <t>６　経費の内訳</t>
    <phoneticPr fontId="1"/>
  </si>
  <si>
    <t>７　事業の推進実施体制図</t>
    <phoneticPr fontId="1"/>
  </si>
  <si>
    <t>８　その他の添付資料</t>
    <phoneticPr fontId="1"/>
  </si>
  <si>
    <t>（２）その他</t>
    <phoneticPr fontId="1"/>
  </si>
  <si>
    <t>別紙様式第２号</t>
    <rPh sb="0" eb="2">
      <t>ベッシ</t>
    </rPh>
    <rPh sb="2" eb="4">
      <t>ヨウシキ</t>
    </rPh>
    <rPh sb="4" eb="5">
      <t>ダイ</t>
    </rPh>
    <rPh sb="6" eb="7">
      <t>ゴウ</t>
    </rPh>
    <phoneticPr fontId="1"/>
  </si>
  <si>
    <t>１　変更理由</t>
    <rPh sb="2" eb="4">
      <t>ヘンコウ</t>
    </rPh>
    <rPh sb="4" eb="6">
      <t>リユウ</t>
    </rPh>
    <phoneticPr fontId="1"/>
  </si>
  <si>
    <t>別紙様式第３号</t>
    <rPh sb="0" eb="2">
      <t>ベッシ</t>
    </rPh>
    <rPh sb="2" eb="4">
      <t>ヨウシキ</t>
    </rPh>
    <rPh sb="4" eb="5">
      <t>ダイ</t>
    </rPh>
    <rPh sb="6" eb="7">
      <t>ゴウ</t>
    </rPh>
    <phoneticPr fontId="1"/>
  </si>
  <si>
    <t>補助金概算払請求書</t>
    <rPh sb="0" eb="3">
      <t>ホジョキン</t>
    </rPh>
    <rPh sb="3" eb="5">
      <t>ガイサン</t>
    </rPh>
    <rPh sb="5" eb="6">
      <t>バライ</t>
    </rPh>
    <rPh sb="6" eb="9">
      <t>セイキュウショ</t>
    </rPh>
    <phoneticPr fontId="1"/>
  </si>
  <si>
    <t>１　補助金概算払請求額</t>
    <phoneticPr fontId="1"/>
  </si>
  <si>
    <t>区分</t>
    <rPh sb="0" eb="2">
      <t>クブン</t>
    </rPh>
    <phoneticPr fontId="1"/>
  </si>
  <si>
    <t>交付決定</t>
    <rPh sb="0" eb="2">
      <t>コウフ</t>
    </rPh>
    <rPh sb="2" eb="4">
      <t>ケッテイ</t>
    </rPh>
    <phoneticPr fontId="1"/>
  </si>
  <si>
    <t>④</t>
    <phoneticPr fontId="1"/>
  </si>
  <si>
    <t>今回概算払
請求額</t>
    <phoneticPr fontId="1"/>
  </si>
  <si>
    <t>⑤</t>
    <phoneticPr fontId="1"/>
  </si>
  <si>
    <t>③／①</t>
    <phoneticPr fontId="1"/>
  </si>
  <si>
    <t>(④+⑤)/②</t>
    <phoneticPr fontId="1"/>
  </si>
  <si>
    <t>残額</t>
    <phoneticPr fontId="1"/>
  </si>
  <si>
    <t>合計</t>
    <rPh sb="0" eb="2">
      <t>ゴウケイ</t>
    </rPh>
    <phoneticPr fontId="1"/>
  </si>
  <si>
    <t>％</t>
    <phoneticPr fontId="1"/>
  </si>
  <si>
    <t>２　振込先金融機関名等</t>
    <phoneticPr fontId="1"/>
  </si>
  <si>
    <t>別紙様式第４号</t>
    <rPh sb="0" eb="2">
      <t>ベッシ</t>
    </rPh>
    <rPh sb="2" eb="4">
      <t>ヨウシキ</t>
    </rPh>
    <rPh sb="4" eb="5">
      <t>ダイ</t>
    </rPh>
    <rPh sb="6" eb="7">
      <t>ゴウ</t>
    </rPh>
    <phoneticPr fontId="1"/>
  </si>
  <si>
    <t>別添「生産基盤拡大加速化事業（乳用牛）実績」のとおり</t>
    <rPh sb="19" eb="21">
      <t>ジッセキ</t>
    </rPh>
    <phoneticPr fontId="1"/>
  </si>
  <si>
    <t>導入
頭数</t>
    <phoneticPr fontId="1"/>
  </si>
  <si>
    <t>いずれか少ない頭数</t>
    <phoneticPr fontId="1"/>
  </si>
  <si>
    <t>４　事業に係る精算額</t>
    <phoneticPr fontId="1"/>
  </si>
  <si>
    <t>５　事業実施期間</t>
    <phoneticPr fontId="1"/>
  </si>
  <si>
    <t>６　振込先金融機関名等</t>
    <phoneticPr fontId="1"/>
  </si>
  <si>
    <t xml:space="preserve">生産基盤拡大加速化事業（乳用牛）実績
</t>
    <rPh sb="16" eb="18">
      <t>ジッセキ</t>
    </rPh>
    <phoneticPr fontId="1"/>
  </si>
  <si>
    <t>構成員</t>
    <rPh sb="0" eb="3">
      <t>コウセイイン</t>
    </rPh>
    <phoneticPr fontId="1"/>
  </si>
  <si>
    <t>備考</t>
    <rPh sb="0" eb="2">
      <t>ビコウ</t>
    </rPh>
    <phoneticPr fontId="1"/>
  </si>
  <si>
    <t>（１）貸付契約の写し又は同様の内容が確認できる書類</t>
    <phoneticPr fontId="1"/>
  </si>
  <si>
    <t>NO</t>
    <phoneticPr fontId="1"/>
  </si>
  <si>
    <t>乳用雌牛の飼養頭数（24か月齢以上）</t>
    <phoneticPr fontId="1"/>
  </si>
  <si>
    <t>奨励金交付
対象頭数</t>
    <phoneticPr fontId="1"/>
  </si>
  <si>
    <t>①</t>
    <phoneticPr fontId="1"/>
  </si>
  <si>
    <t>②</t>
    <phoneticPr fontId="1"/>
  </si>
  <si>
    <t>③</t>
    <phoneticPr fontId="1"/>
  </si>
  <si>
    <t>④＝min(②,120頭)-①</t>
    <phoneticPr fontId="1"/>
  </si>
  <si>
    <t>⑤＝min（③,④,60頭）</t>
    <phoneticPr fontId="1"/>
  </si>
  <si>
    <t>個体識別番号</t>
    <phoneticPr fontId="1"/>
  </si>
  <si>
    <t>購入先（※１）
（家畜市場名等）</t>
    <phoneticPr fontId="1"/>
  </si>
  <si>
    <t>構成員：</t>
    <rPh sb="0" eb="3">
      <t>コウセイイン</t>
    </rPh>
    <phoneticPr fontId="1"/>
  </si>
  <si>
    <t>取組主体名：</t>
    <rPh sb="0" eb="2">
      <t>トリクミ</t>
    </rPh>
    <rPh sb="2" eb="4">
      <t>シュタイ</t>
    </rPh>
    <rPh sb="4" eb="5">
      <t>メイ</t>
    </rPh>
    <phoneticPr fontId="1"/>
  </si>
  <si>
    <t>基本情報</t>
    <rPh sb="0" eb="2">
      <t>キホン</t>
    </rPh>
    <rPh sb="2" eb="4">
      <t>ジョウホウ</t>
    </rPh>
    <phoneticPr fontId="6"/>
  </si>
  <si>
    <t>取組主体名</t>
    <rPh sb="0" eb="2">
      <t>トリクミ</t>
    </rPh>
    <rPh sb="2" eb="4">
      <t>シュタイ</t>
    </rPh>
    <rPh sb="4" eb="5">
      <t>メイ</t>
    </rPh>
    <phoneticPr fontId="6"/>
  </si>
  <si>
    <t>取組主体住所</t>
    <rPh sb="0" eb="2">
      <t>トリクミ</t>
    </rPh>
    <rPh sb="2" eb="4">
      <t>シュタイ</t>
    </rPh>
    <rPh sb="4" eb="6">
      <t>ジュウショ</t>
    </rPh>
    <phoneticPr fontId="6"/>
  </si>
  <si>
    <t>代表者肩書</t>
    <rPh sb="0" eb="3">
      <t>ダイヒョウシャ</t>
    </rPh>
    <rPh sb="3" eb="5">
      <t>カタガキ</t>
    </rPh>
    <phoneticPr fontId="6"/>
  </si>
  <si>
    <t>代表者氏名</t>
    <rPh sb="0" eb="3">
      <t>ダイヒョウシャ</t>
    </rPh>
    <rPh sb="3" eb="5">
      <t>シメイ</t>
    </rPh>
    <phoneticPr fontId="6"/>
  </si>
  <si>
    <t>発信番号</t>
    <rPh sb="0" eb="2">
      <t>ハッシン</t>
    </rPh>
    <rPh sb="2" eb="4">
      <t>バンゴウ</t>
    </rPh>
    <phoneticPr fontId="6"/>
  </si>
  <si>
    <t>発信日</t>
    <rPh sb="0" eb="2">
      <t>ハッシン</t>
    </rPh>
    <rPh sb="2" eb="3">
      <t>ビ</t>
    </rPh>
    <phoneticPr fontId="6"/>
  </si>
  <si>
    <t>令和</t>
    <rPh sb="0" eb="1">
      <t>レイ</t>
    </rPh>
    <rPh sb="1" eb="2">
      <t>ワ</t>
    </rPh>
    <phoneticPr fontId="6"/>
  </si>
  <si>
    <t>年</t>
    <rPh sb="0" eb="1">
      <t>ネン</t>
    </rPh>
    <phoneticPr fontId="6"/>
  </si>
  <si>
    <t>月</t>
    <rPh sb="0" eb="1">
      <t>ゲツ</t>
    </rPh>
    <phoneticPr fontId="6"/>
  </si>
  <si>
    <t>日</t>
    <rPh sb="0" eb="1">
      <t>ニチ</t>
    </rPh>
    <phoneticPr fontId="6"/>
  </si>
  <si>
    <t>事業着手年月日</t>
    <phoneticPr fontId="6"/>
  </si>
  <si>
    <t>中酪からの交付決定日付・番号</t>
    <rPh sb="0" eb="1">
      <t>チュウ</t>
    </rPh>
    <rPh sb="1" eb="2">
      <t>ラク</t>
    </rPh>
    <rPh sb="5" eb="7">
      <t>コウフ</t>
    </rPh>
    <rPh sb="7" eb="9">
      <t>ケッテイ</t>
    </rPh>
    <rPh sb="9" eb="11">
      <t>ヒヅケ</t>
    </rPh>
    <rPh sb="12" eb="14">
      <t>バンゴウ</t>
    </rPh>
    <phoneticPr fontId="6"/>
  </si>
  <si>
    <t>令和</t>
    <rPh sb="0" eb="2">
      <t>レイワ</t>
    </rPh>
    <phoneticPr fontId="6"/>
  </si>
  <si>
    <t>事業完了予定年月日</t>
    <phoneticPr fontId="6"/>
  </si>
  <si>
    <t>金融機関名</t>
    <rPh sb="0" eb="2">
      <t>キンユウ</t>
    </rPh>
    <rPh sb="2" eb="4">
      <t>キカン</t>
    </rPh>
    <rPh sb="4" eb="5">
      <t>メイ</t>
    </rPh>
    <phoneticPr fontId="6"/>
  </si>
  <si>
    <t>支店名</t>
    <rPh sb="0" eb="3">
      <t>シテンメイ</t>
    </rPh>
    <phoneticPr fontId="6"/>
  </si>
  <si>
    <t>預金種別</t>
    <rPh sb="0" eb="2">
      <t>ヨキン</t>
    </rPh>
    <rPh sb="2" eb="4">
      <t>シュベツ</t>
    </rPh>
    <phoneticPr fontId="6"/>
  </si>
  <si>
    <t>口座番号</t>
    <rPh sb="0" eb="2">
      <t>コウザ</t>
    </rPh>
    <rPh sb="2" eb="4">
      <t>バンゴウ</t>
    </rPh>
    <phoneticPr fontId="6"/>
  </si>
  <si>
    <t>口座名義</t>
    <rPh sb="0" eb="2">
      <t>コウザ</t>
    </rPh>
    <rPh sb="2" eb="4">
      <t>メイギ</t>
    </rPh>
    <phoneticPr fontId="6"/>
  </si>
  <si>
    <t>ﾌﾘｶﾞﾅ（口座名義）</t>
    <rPh sb="6" eb="8">
      <t>コウザ</t>
    </rPh>
    <rPh sb="8" eb="10">
      <t>メイギ</t>
    </rPh>
    <phoneticPr fontId="6"/>
  </si>
  <si>
    <t>５．事業内容</t>
    <rPh sb="2" eb="4">
      <t>ジギョウ</t>
    </rPh>
    <rPh sb="4" eb="6">
      <t>ナイヨウ</t>
    </rPh>
    <phoneticPr fontId="6"/>
  </si>
  <si>
    <t>印</t>
    <rPh sb="0" eb="1">
      <t>イン</t>
    </rPh>
    <phoneticPr fontId="1"/>
  </si>
  <si>
    <t>年</t>
    <rPh sb="0" eb="1">
      <t>ネン</t>
    </rPh>
    <phoneticPr fontId="1"/>
  </si>
  <si>
    <t>月</t>
    <rPh sb="0" eb="1">
      <t>ガツ</t>
    </rPh>
    <phoneticPr fontId="1"/>
  </si>
  <si>
    <t>日</t>
    <rPh sb="0" eb="1">
      <t>ニチ</t>
    </rPh>
    <phoneticPr fontId="1"/>
  </si>
  <si>
    <t>（１）事業着手年月日</t>
    <phoneticPr fontId="1"/>
  </si>
  <si>
    <t>令和</t>
    <rPh sb="0" eb="2">
      <t>レイワ</t>
    </rPh>
    <phoneticPr fontId="1"/>
  </si>
  <si>
    <t>（２）事業完了予定年月日</t>
    <phoneticPr fontId="1"/>
  </si>
  <si>
    <t>２　事業の目的</t>
    <rPh sb="2" eb="4">
      <t>ジギョウ</t>
    </rPh>
    <rPh sb="5" eb="7">
      <t>モクテキ</t>
    </rPh>
    <phoneticPr fontId="6"/>
  </si>
  <si>
    <t>３　事業実施後の成果</t>
    <rPh sb="2" eb="4">
      <t>ジギョウ</t>
    </rPh>
    <rPh sb="4" eb="6">
      <t>ジッシ</t>
    </rPh>
    <rPh sb="6" eb="7">
      <t>ゴ</t>
    </rPh>
    <rPh sb="8" eb="10">
      <t>セイカ</t>
    </rPh>
    <phoneticPr fontId="6"/>
  </si>
  <si>
    <t>４　生乳生産拡大計画</t>
    <phoneticPr fontId="6"/>
  </si>
  <si>
    <t>７　事業の推進実施体制図</t>
  </si>
  <si>
    <t>（生乳生産量）</t>
  </si>
  <si>
    <t>（生乳生産量）</t>
    <rPh sb="1" eb="3">
      <t>セイニュウ</t>
    </rPh>
    <rPh sb="3" eb="5">
      <t>セイサン</t>
    </rPh>
    <rPh sb="5" eb="6">
      <t>リョウ</t>
    </rPh>
    <phoneticPr fontId="1"/>
  </si>
  <si>
    <t>（和牛受精卵移植数）</t>
  </si>
  <si>
    <t>（和牛受精卵移植数）</t>
    <rPh sb="1" eb="3">
      <t>ワギュウ</t>
    </rPh>
    <rPh sb="3" eb="6">
      <t>ジュセイラン</t>
    </rPh>
    <rPh sb="6" eb="8">
      <t>イショク</t>
    </rPh>
    <rPh sb="8" eb="9">
      <t>スウ</t>
    </rPh>
    <phoneticPr fontId="1"/>
  </si>
  <si>
    <t>（２）性判別精液等を活用し、後継牛を確保する取組</t>
    <rPh sb="8" eb="9">
      <t>トウ</t>
    </rPh>
    <rPh sb="10" eb="12">
      <t>カツヨウ</t>
    </rPh>
    <rPh sb="22" eb="24">
      <t>トリクミ</t>
    </rPh>
    <phoneticPr fontId="1"/>
  </si>
  <si>
    <t>（４）和牛受精卵移植を活用する取組</t>
    <rPh sb="3" eb="5">
      <t>ワギュウ</t>
    </rPh>
    <rPh sb="5" eb="8">
      <t>ジュセイラン</t>
    </rPh>
    <rPh sb="8" eb="10">
      <t>イショク</t>
    </rPh>
    <rPh sb="11" eb="13">
      <t>カツヨウ</t>
    </rPh>
    <rPh sb="15" eb="17">
      <t>トリクミ</t>
    </rPh>
    <phoneticPr fontId="1"/>
  </si>
  <si>
    <t>区分（費目）</t>
    <phoneticPr fontId="1"/>
  </si>
  <si>
    <t>区分（費目）</t>
    <phoneticPr fontId="1"/>
  </si>
  <si>
    <t>積算根拠</t>
    <phoneticPr fontId="1"/>
  </si>
  <si>
    <t>積算根拠</t>
    <phoneticPr fontId="1"/>
  </si>
  <si>
    <t>令和</t>
    <rPh sb="0" eb="2">
      <t>レイワ</t>
    </rPh>
    <phoneticPr fontId="1"/>
  </si>
  <si>
    <t>１　変更理由</t>
    <rPh sb="2" eb="4">
      <t>ヘンコウ</t>
    </rPh>
    <rPh sb="4" eb="6">
      <t>リユウ</t>
    </rPh>
    <phoneticPr fontId="6"/>
  </si>
  <si>
    <t>２　事業の内容</t>
    <rPh sb="2" eb="4">
      <t>ジギョウ</t>
    </rPh>
    <rPh sb="5" eb="7">
      <t>ナイヨウ</t>
    </rPh>
    <phoneticPr fontId="1"/>
  </si>
  <si>
    <t>合計</t>
    <rPh sb="0" eb="2">
      <t>ゴウケイ</t>
    </rPh>
    <phoneticPr fontId="1"/>
  </si>
  <si>
    <t>合計</t>
    <rPh sb="0" eb="2">
      <t>ゴウケイ</t>
    </rPh>
    <phoneticPr fontId="1"/>
  </si>
  <si>
    <t>事業執行体制</t>
    <rPh sb="0" eb="2">
      <t>ジギョウ</t>
    </rPh>
    <rPh sb="2" eb="4">
      <t>シッコウ</t>
    </rPh>
    <rPh sb="4" eb="6">
      <t>タイセイ</t>
    </rPh>
    <phoneticPr fontId="1"/>
  </si>
  <si>
    <t>担当</t>
    <rPh sb="0" eb="2">
      <t>タントウ</t>
    </rPh>
    <phoneticPr fontId="1"/>
  </si>
  <si>
    <t>所属</t>
    <rPh sb="0" eb="2">
      <t>ショゾク</t>
    </rPh>
    <phoneticPr fontId="1"/>
  </si>
  <si>
    <t>氏名</t>
    <rPh sb="0" eb="2">
      <t>シメイ</t>
    </rPh>
    <phoneticPr fontId="1"/>
  </si>
  <si>
    <t>備考</t>
    <rPh sb="0" eb="2">
      <t>ビコウ</t>
    </rPh>
    <phoneticPr fontId="1"/>
  </si>
  <si>
    <t>事業責任者</t>
    <rPh sb="0" eb="2">
      <t>ジギョウ</t>
    </rPh>
    <rPh sb="2" eb="5">
      <t>セキニンシャ</t>
    </rPh>
    <phoneticPr fontId="1"/>
  </si>
  <si>
    <t>会計担当者</t>
    <rPh sb="0" eb="2">
      <t>カイケイ</t>
    </rPh>
    <rPh sb="2" eb="5">
      <t>タントウシャ</t>
    </rPh>
    <phoneticPr fontId="1"/>
  </si>
  <si>
    <t>事業担当者</t>
    <rPh sb="0" eb="2">
      <t>ジギョウ</t>
    </rPh>
    <rPh sb="2" eb="5">
      <t>タントウシャ</t>
    </rPh>
    <phoneticPr fontId="1"/>
  </si>
  <si>
    <t>●●</t>
    <phoneticPr fontId="1"/>
  </si>
  <si>
    <t>事務処理体制</t>
    <rPh sb="0" eb="2">
      <t>ジム</t>
    </rPh>
    <rPh sb="2" eb="4">
      <t>ショリ</t>
    </rPh>
    <rPh sb="4" eb="6">
      <t>タイセイ</t>
    </rPh>
    <phoneticPr fontId="1"/>
  </si>
  <si>
    <t>８　その他の添付資料</t>
  </si>
  <si>
    <t>別紙様式第２号の別添</t>
    <rPh sb="0" eb="2">
      <t>ベッシ</t>
    </rPh>
    <rPh sb="2" eb="4">
      <t>ヨウシキ</t>
    </rPh>
    <rPh sb="4" eb="5">
      <t>ダイ</t>
    </rPh>
    <rPh sb="6" eb="7">
      <t>ゴウ</t>
    </rPh>
    <rPh sb="8" eb="10">
      <t>ベッテン</t>
    </rPh>
    <phoneticPr fontId="1"/>
  </si>
  <si>
    <t>●成果目標の具体的な内容</t>
    <rPh sb="1" eb="3">
      <t>セイカ</t>
    </rPh>
    <rPh sb="3" eb="5">
      <t>モクヒョウ</t>
    </rPh>
    <rPh sb="6" eb="9">
      <t>グタイテキ</t>
    </rPh>
    <rPh sb="10" eb="12">
      <t>ナイヨウ</t>
    </rPh>
    <phoneticPr fontId="6"/>
  </si>
  <si>
    <t>●成果の検証方法（直近値及び目標値の算出方法）</t>
    <phoneticPr fontId="1"/>
  </si>
  <si>
    <t>（生乳生産量）</t>
    <phoneticPr fontId="1"/>
  </si>
  <si>
    <t>（和牛受精卵移植数）</t>
    <phoneticPr fontId="1"/>
  </si>
  <si>
    <t>●成果目標値</t>
    <rPh sb="1" eb="3">
      <t>セイカ</t>
    </rPh>
    <rPh sb="3" eb="5">
      <t>モクヒョウ</t>
    </rPh>
    <rPh sb="5" eb="6">
      <t>チ</t>
    </rPh>
    <phoneticPr fontId="6"/>
  </si>
  <si>
    <t>頭</t>
    <rPh sb="0" eb="1">
      <t>トウ</t>
    </rPh>
    <phoneticPr fontId="1"/>
  </si>
  <si>
    <t>担当者</t>
    <rPh sb="0" eb="3">
      <t>タントウシャ</t>
    </rPh>
    <phoneticPr fontId="1"/>
  </si>
  <si>
    <t>〇〇</t>
    <phoneticPr fontId="1"/>
  </si>
  <si>
    <t>↓</t>
    <phoneticPr fontId="1"/>
  </si>
  <si>
    <t>→</t>
    <phoneticPr fontId="1"/>
  </si>
  <si>
    <t>←</t>
    <phoneticPr fontId="1"/>
  </si>
  <si>
    <t>円</t>
    <rPh sb="0" eb="1">
      <t>エン</t>
    </rPh>
    <phoneticPr fontId="1"/>
  </si>
  <si>
    <t>（令和</t>
    <rPh sb="1" eb="3">
      <t>レイワ</t>
    </rPh>
    <phoneticPr fontId="1"/>
  </si>
  <si>
    <t>日現在）</t>
    <rPh sb="0" eb="1">
      <t>ニチ</t>
    </rPh>
    <rPh sb="1" eb="3">
      <t>ゲンザイ</t>
    </rPh>
    <phoneticPr fontId="1"/>
  </si>
  <si>
    <t>別紙様式第５号</t>
    <phoneticPr fontId="1"/>
  </si>
  <si>
    <t>記</t>
    <rPh sb="0" eb="1">
      <t>キ</t>
    </rPh>
    <phoneticPr fontId="1"/>
  </si>
  <si>
    <t>１　事業の目的</t>
    <phoneticPr fontId="1"/>
  </si>
  <si>
    <t>２　事業の成果</t>
    <phoneticPr fontId="1"/>
  </si>
  <si>
    <t>別添「事業の成果状況」のとおり</t>
  </si>
  <si>
    <t>別紙様式第５号の別添</t>
    <phoneticPr fontId="1"/>
  </si>
  <si>
    <t>事業の成果状況</t>
    <phoneticPr fontId="1"/>
  </si>
  <si>
    <t>１　基本情報</t>
    <phoneticPr fontId="1"/>
  </si>
  <si>
    <t>市町村名</t>
    <rPh sb="0" eb="3">
      <t>シチョウソン</t>
    </rPh>
    <rPh sb="3" eb="4">
      <t>メイ</t>
    </rPh>
    <phoneticPr fontId="1"/>
  </si>
  <si>
    <t>事業費</t>
    <rPh sb="0" eb="3">
      <t>ジギョウヒ</t>
    </rPh>
    <phoneticPr fontId="1"/>
  </si>
  <si>
    <t>補助金</t>
    <rPh sb="0" eb="3">
      <t>ホジョキン</t>
    </rPh>
    <phoneticPr fontId="1"/>
  </si>
  <si>
    <t>備考</t>
    <rPh sb="0" eb="2">
      <t>ビコウ</t>
    </rPh>
    <phoneticPr fontId="1"/>
  </si>
  <si>
    <t>成果目標の具体的な内容</t>
    <rPh sb="0" eb="2">
      <t>セイカ</t>
    </rPh>
    <rPh sb="2" eb="4">
      <t>モクヒョウ</t>
    </rPh>
    <rPh sb="5" eb="8">
      <t>グタイテキ</t>
    </rPh>
    <rPh sb="9" eb="11">
      <t>ナイヨウ</t>
    </rPh>
    <phoneticPr fontId="1"/>
  </si>
  <si>
    <t>（生乳生産量）</t>
    <rPh sb="1" eb="6">
      <t>セイニュウセイサンリョウ</t>
    </rPh>
    <phoneticPr fontId="1"/>
  </si>
  <si>
    <t>成果の検証方法（直近値及び成果の算出方法）</t>
    <rPh sb="0" eb="2">
      <t>セイカ</t>
    </rPh>
    <rPh sb="3" eb="5">
      <t>ケンショウ</t>
    </rPh>
    <rPh sb="5" eb="7">
      <t>ホウホウ</t>
    </rPh>
    <rPh sb="8" eb="10">
      <t>チョッキン</t>
    </rPh>
    <rPh sb="10" eb="11">
      <t>チ</t>
    </rPh>
    <rPh sb="11" eb="12">
      <t>オヨ</t>
    </rPh>
    <rPh sb="13" eb="15">
      <t>セイカ</t>
    </rPh>
    <rPh sb="16" eb="18">
      <t>サンシュツ</t>
    </rPh>
    <rPh sb="18" eb="20">
      <t>ホウホウ</t>
    </rPh>
    <phoneticPr fontId="1"/>
  </si>
  <si>
    <t>（和牛受精卵移植数）</t>
    <rPh sb="1" eb="3">
      <t>ワギュウ</t>
    </rPh>
    <rPh sb="3" eb="8">
      <t>ジュセイランイショク</t>
    </rPh>
    <rPh sb="8" eb="9">
      <t>スウ</t>
    </rPh>
    <phoneticPr fontId="1"/>
  </si>
  <si>
    <t>成果目標</t>
    <rPh sb="0" eb="2">
      <t>セイカ</t>
    </rPh>
    <rPh sb="2" eb="4">
      <t>モクヒョウ</t>
    </rPh>
    <phoneticPr fontId="1"/>
  </si>
  <si>
    <t>（和牛受精卵移植数）</t>
    <rPh sb="1" eb="8">
      <t>ワギュウジュセイランイショク</t>
    </rPh>
    <rPh sb="8" eb="9">
      <t>スウ</t>
    </rPh>
    <phoneticPr fontId="1"/>
  </si>
  <si>
    <t>効果</t>
    <rPh sb="0" eb="2">
      <t>コウカ</t>
    </rPh>
    <phoneticPr fontId="1"/>
  </si>
  <si>
    <t>現状及び成果実績</t>
    <rPh sb="0" eb="2">
      <t>ゲンジョウ</t>
    </rPh>
    <rPh sb="2" eb="3">
      <t>オヨ</t>
    </rPh>
    <rPh sb="4" eb="6">
      <t>セイカ</t>
    </rPh>
    <rPh sb="6" eb="8">
      <t>ジッセキ</t>
    </rPh>
    <phoneticPr fontId="1"/>
  </si>
  <si>
    <t>（１）変動要因の考察</t>
    <phoneticPr fontId="1"/>
  </si>
  <si>
    <t>（２）今後の対応方針</t>
    <phoneticPr fontId="1"/>
  </si>
  <si>
    <t>振込先金融機関名等</t>
    <rPh sb="0" eb="3">
      <t>フリコミサキ</t>
    </rPh>
    <rPh sb="3" eb="5">
      <t>キンユウ</t>
    </rPh>
    <rPh sb="5" eb="7">
      <t>キカン</t>
    </rPh>
    <rPh sb="7" eb="8">
      <t>メイ</t>
    </rPh>
    <rPh sb="8" eb="9">
      <t>トウ</t>
    </rPh>
    <phoneticPr fontId="1"/>
  </si>
  <si>
    <t>（１）生乳生産拡大計画の策定</t>
    <phoneticPr fontId="1"/>
  </si>
  <si>
    <t>（１）生乳生産拡大計画の策定</t>
    <rPh sb="3" eb="5">
      <t>セイニュウ</t>
    </rPh>
    <rPh sb="5" eb="7">
      <t>セイサン</t>
    </rPh>
    <rPh sb="7" eb="9">
      <t>カクダイ</t>
    </rPh>
    <rPh sb="9" eb="11">
      <t>ケイカク</t>
    </rPh>
    <rPh sb="12" eb="14">
      <t>サクテイ</t>
    </rPh>
    <phoneticPr fontId="1"/>
  </si>
  <si>
    <t>６　事業の推進実施体制図</t>
    <phoneticPr fontId="1"/>
  </si>
  <si>
    <t>７　その他の添付資料</t>
    <phoneticPr fontId="1"/>
  </si>
  <si>
    <t>円</t>
    <rPh sb="0" eb="1">
      <t>エン</t>
    </rPh>
    <phoneticPr fontId="1"/>
  </si>
  <si>
    <r>
      <t>交付申請金額</t>
    </r>
    <r>
      <rPr>
        <sz val="11"/>
        <color rgb="FFFF0000"/>
        <rFont val="ＭＳ 明朝"/>
        <family val="1"/>
        <charset val="128"/>
      </rPr>
      <t>※自動計算</t>
    </r>
    <rPh sb="0" eb="2">
      <t>コウフ</t>
    </rPh>
    <rPh sb="2" eb="4">
      <t>シンセイ</t>
    </rPh>
    <rPh sb="4" eb="6">
      <t>キンガク</t>
    </rPh>
    <rPh sb="7" eb="9">
      <t>ジドウ</t>
    </rPh>
    <rPh sb="9" eb="11">
      <t>ケイサン</t>
    </rPh>
    <phoneticPr fontId="1"/>
  </si>
  <si>
    <t>１　補助金概算払請求額</t>
    <phoneticPr fontId="1"/>
  </si>
  <si>
    <t>事業遂行状況</t>
    <phoneticPr fontId="1"/>
  </si>
  <si>
    <t>様式に直接記入</t>
    <rPh sb="3" eb="5">
      <t>チョクセツ</t>
    </rPh>
    <rPh sb="5" eb="7">
      <t>キニュウ</t>
    </rPh>
    <phoneticPr fontId="1"/>
  </si>
  <si>
    <r>
      <t xml:space="preserve">構成員
</t>
    </r>
    <r>
      <rPr>
        <sz val="11"/>
        <color rgb="FFFF0000"/>
        <rFont val="ＭＳ 明朝"/>
        <family val="1"/>
        <charset val="128"/>
      </rPr>
      <t>※牧場名または農家氏名を記載</t>
    </r>
    <rPh sb="5" eb="7">
      <t>ボクジョウ</t>
    </rPh>
    <rPh sb="7" eb="8">
      <t>メイ</t>
    </rPh>
    <rPh sb="11" eb="13">
      <t>ノウカ</t>
    </rPh>
    <rPh sb="13" eb="15">
      <t>シメイ</t>
    </rPh>
    <rPh sb="16" eb="18">
      <t>キサイ</t>
    </rPh>
    <phoneticPr fontId="1"/>
  </si>
  <si>
    <t>国庫補助金（円）</t>
    <rPh sb="6" eb="7">
      <t>エン</t>
    </rPh>
    <phoneticPr fontId="1"/>
  </si>
  <si>
    <t>年</t>
    <rPh sb="0" eb="1">
      <t>ネン</t>
    </rPh>
    <phoneticPr fontId="1"/>
  </si>
  <si>
    <t>月</t>
    <rPh sb="0" eb="1">
      <t>ガツ</t>
    </rPh>
    <phoneticPr fontId="1"/>
  </si>
  <si>
    <t>日</t>
    <rPh sb="0" eb="1">
      <t>ニチ</t>
    </rPh>
    <phoneticPr fontId="1"/>
  </si>
  <si>
    <t>で補助金の交付決定の</t>
    <rPh sb="5" eb="7">
      <t>コウフ</t>
    </rPh>
    <rPh sb="7" eb="9">
      <t>ケッテイ</t>
    </rPh>
    <phoneticPr fontId="1"/>
  </si>
  <si>
    <t>なお、併せて精算額</t>
    <phoneticPr fontId="1"/>
  </si>
  <si>
    <t>円の交付を請求します。</t>
    <phoneticPr fontId="1"/>
  </si>
  <si>
    <t>円</t>
    <rPh sb="0" eb="1">
      <t>エン</t>
    </rPh>
    <phoneticPr fontId="1"/>
  </si>
  <si>
    <t>令和</t>
    <rPh sb="0" eb="2">
      <t>レイワ</t>
    </rPh>
    <phoneticPr fontId="1"/>
  </si>
  <si>
    <t>印</t>
    <rPh sb="0" eb="1">
      <t>イン</t>
    </rPh>
    <phoneticPr fontId="1"/>
  </si>
  <si>
    <t>(単位：円）</t>
    <rPh sb="1" eb="3">
      <t>タンイ</t>
    </rPh>
    <rPh sb="4" eb="5">
      <t>エン</t>
    </rPh>
    <phoneticPr fontId="1"/>
  </si>
  <si>
    <t>（生乳生産量）</t>
    <phoneticPr fontId="1"/>
  </si>
  <si>
    <t>（和牛受精卵移植数）</t>
    <phoneticPr fontId="1"/>
  </si>
  <si>
    <t>トン</t>
    <phoneticPr fontId="1"/>
  </si>
  <si>
    <t>本</t>
    <rPh sb="0" eb="1">
      <t>ホン</t>
    </rPh>
    <phoneticPr fontId="1"/>
  </si>
  <si>
    <t>トン</t>
    <phoneticPr fontId="1"/>
  </si>
  <si>
    <t>本</t>
    <rPh sb="0" eb="1">
      <t>ホン</t>
    </rPh>
    <phoneticPr fontId="1"/>
  </si>
  <si>
    <t>トン</t>
    <phoneticPr fontId="1"/>
  </si>
  <si>
    <t>本</t>
    <rPh sb="0" eb="1">
      <t>ホン</t>
    </rPh>
    <phoneticPr fontId="1"/>
  </si>
  <si>
    <t>本</t>
    <rPh sb="0" eb="1">
      <t>ホン</t>
    </rPh>
    <phoneticPr fontId="1"/>
  </si>
  <si>
    <t>事業費
(円）</t>
    <rPh sb="5" eb="6">
      <t>エン</t>
    </rPh>
    <phoneticPr fontId="1"/>
  </si>
  <si>
    <t>補助金
(円）</t>
    <phoneticPr fontId="1"/>
  </si>
  <si>
    <t>いずれか
少ない頭数</t>
    <phoneticPr fontId="1"/>
  </si>
  <si>
    <t>国庫補助金（円）</t>
    <phoneticPr fontId="1"/>
  </si>
  <si>
    <t>（１）乳用雌牛を増頭し、生乳生産量を拡大する取組</t>
    <rPh sb="8" eb="10">
      <t>ゾウトウ</t>
    </rPh>
    <rPh sb="12" eb="14">
      <t>セイニュウ</t>
    </rPh>
    <rPh sb="14" eb="16">
      <t>セイサン</t>
    </rPh>
    <rPh sb="16" eb="17">
      <t>リョウ</t>
    </rPh>
    <rPh sb="18" eb="20">
      <t>カクダイ</t>
    </rPh>
    <rPh sb="22" eb="24">
      <t>トリクミ</t>
    </rPh>
    <phoneticPr fontId="1"/>
  </si>
  <si>
    <t>（１）乳用雌牛を増頭し、生乳生産量を拡大する取組</t>
    <phoneticPr fontId="1"/>
  </si>
  <si>
    <t>年</t>
    <rPh sb="0" eb="1">
      <t>ネン</t>
    </rPh>
    <phoneticPr fontId="1"/>
  </si>
  <si>
    <t>月</t>
    <rPh sb="0" eb="1">
      <t>ガツ</t>
    </rPh>
    <phoneticPr fontId="1"/>
  </si>
  <si>
    <t>日</t>
    <rPh sb="0" eb="1">
      <t>ニチ</t>
    </rPh>
    <phoneticPr fontId="1"/>
  </si>
  <si>
    <t>印</t>
    <rPh sb="0" eb="1">
      <t>イン</t>
    </rPh>
    <phoneticPr fontId="1"/>
  </si>
  <si>
    <t>奨励金額
（円）</t>
    <phoneticPr fontId="1"/>
  </si>
  <si>
    <t>整備書類の
有無</t>
    <rPh sb="0" eb="2">
      <t>セイビ</t>
    </rPh>
    <rPh sb="2" eb="4">
      <t>ショルイ</t>
    </rPh>
    <rPh sb="6" eb="8">
      <t>ウム</t>
    </rPh>
    <phoneticPr fontId="1"/>
  </si>
  <si>
    <t>市場での購入日</t>
    <rPh sb="0" eb="2">
      <t>シジョウ</t>
    </rPh>
    <rPh sb="4" eb="6">
      <t>コウニュウ</t>
    </rPh>
    <rPh sb="6" eb="7">
      <t>ビ</t>
    </rPh>
    <phoneticPr fontId="1"/>
  </si>
  <si>
    <t>奨励金交付対象の初妊牛情報</t>
    <rPh sb="11" eb="13">
      <t>ジョウホウ</t>
    </rPh>
    <phoneticPr fontId="1"/>
  </si>
  <si>
    <t>取組計画承認申請書</t>
    <rPh sb="0" eb="1">
      <t>ト</t>
    </rPh>
    <rPh sb="1" eb="2">
      <t>クミ</t>
    </rPh>
    <rPh sb="2" eb="4">
      <t>ケイカク</t>
    </rPh>
    <rPh sb="4" eb="6">
      <t>ショウニン</t>
    </rPh>
    <rPh sb="6" eb="8">
      <t>シンセイ</t>
    </rPh>
    <rPh sb="8" eb="9">
      <t>ショ</t>
    </rPh>
    <phoneticPr fontId="1"/>
  </si>
  <si>
    <t>補助金交付申請書</t>
    <rPh sb="0" eb="3">
      <t>ホジョキン</t>
    </rPh>
    <rPh sb="3" eb="5">
      <t>コウフ</t>
    </rPh>
    <rPh sb="5" eb="8">
      <t>シンセイショ</t>
    </rPh>
    <phoneticPr fontId="1"/>
  </si>
  <si>
    <t>（４）和牛受精卵移植を活用する取組</t>
    <phoneticPr fontId="1"/>
  </si>
  <si>
    <t>（１）関係機関、受益する経営体及び取組主体の位置図（関係図）</t>
    <phoneticPr fontId="1"/>
  </si>
  <si>
    <t>１　生乳生産基盤の拡大</t>
    <phoneticPr fontId="1"/>
  </si>
  <si>
    <t>２　事業推進</t>
    <rPh sb="2" eb="4">
      <t>ジギョウ</t>
    </rPh>
    <rPh sb="4" eb="6">
      <t>スイシン</t>
    </rPh>
    <phoneticPr fontId="1"/>
  </si>
  <si>
    <t>６　経費の内訳</t>
    <rPh sb="2" eb="4">
      <t>ケイヒ</t>
    </rPh>
    <rPh sb="5" eb="7">
      <t>ウチワケ</t>
    </rPh>
    <phoneticPr fontId="1"/>
  </si>
  <si>
    <t>※</t>
    <phoneticPr fontId="1"/>
  </si>
  <si>
    <t>２　事業推進</t>
    <rPh sb="2" eb="4">
      <t>ジギョウ</t>
    </rPh>
    <rPh sb="4" eb="6">
      <t>スイシン</t>
    </rPh>
    <phoneticPr fontId="1"/>
  </si>
  <si>
    <t>５　事業内容</t>
    <rPh sb="2" eb="4">
      <t>ジギョウ</t>
    </rPh>
    <rPh sb="4" eb="6">
      <t>ナイヨウ</t>
    </rPh>
    <phoneticPr fontId="6"/>
  </si>
  <si>
    <t>別添「生産基盤拡大加速化事業（乳用牛）取組計画」のとおり</t>
  </si>
  <si>
    <t>年</t>
    <rPh sb="0" eb="1">
      <t>ネン</t>
    </rPh>
    <phoneticPr fontId="1"/>
  </si>
  <si>
    <t>月</t>
    <rPh sb="0" eb="1">
      <t>ガツ</t>
    </rPh>
    <phoneticPr fontId="1"/>
  </si>
  <si>
    <t>日</t>
    <rPh sb="0" eb="1">
      <t>ニチ</t>
    </rPh>
    <phoneticPr fontId="1"/>
  </si>
  <si>
    <t>令和</t>
    <phoneticPr fontId="1"/>
  </si>
  <si>
    <t>既概算払受領額</t>
    <phoneticPr fontId="1"/>
  </si>
  <si>
    <t>増頭数
※②&gt;120の場合は
②＝120で算出</t>
    <phoneticPr fontId="1"/>
  </si>
  <si>
    <t>※期中で事業への参加をやめる構成員は、増頭数「0」導入頭数「0」と記載してください。</t>
    <rPh sb="1" eb="3">
      <t>キチュウ</t>
    </rPh>
    <rPh sb="4" eb="6">
      <t>ジギョウ</t>
    </rPh>
    <rPh sb="8" eb="10">
      <t>サンカ</t>
    </rPh>
    <rPh sb="14" eb="17">
      <t>コウセイイン</t>
    </rPh>
    <rPh sb="19" eb="21">
      <t>ゾウトウ</t>
    </rPh>
    <rPh sb="21" eb="22">
      <t>スウ</t>
    </rPh>
    <rPh sb="25" eb="27">
      <t>ドウニュウ</t>
    </rPh>
    <rPh sb="27" eb="29">
      <t>トウスウ</t>
    </rPh>
    <rPh sb="33" eb="35">
      <t>キサイ</t>
    </rPh>
    <phoneticPr fontId="1"/>
  </si>
  <si>
    <t>今回精算払
請求額</t>
    <rPh sb="2" eb="4">
      <t>セイサン</t>
    </rPh>
    <phoneticPr fontId="1"/>
  </si>
  <si>
    <t>事業実績</t>
    <rPh sb="2" eb="4">
      <t>ジッセキ</t>
    </rPh>
    <phoneticPr fontId="1"/>
  </si>
  <si>
    <t>（２）乳用牛増頭奨励金</t>
  </si>
  <si>
    <t>（２）乳用牛増頭奨励金</t>
    <rPh sb="5" eb="6">
      <t>ウシ</t>
    </rPh>
    <phoneticPr fontId="1"/>
  </si>
  <si>
    <t>別紙様式第６号</t>
    <phoneticPr fontId="1"/>
  </si>
  <si>
    <t>消費税仕入控除税額報告書</t>
    <phoneticPr fontId="1"/>
  </si>
  <si>
    <t>令和２年度生産基盤拡大加速化事業（乳用牛）補助金の</t>
    <rPh sb="0" eb="2">
      <t>レイワ</t>
    </rPh>
    <phoneticPr fontId="1"/>
  </si>
  <si>
    <t>記</t>
  </si>
  <si>
    <t>による額の確定通知額）</t>
    <phoneticPr fontId="1"/>
  </si>
  <si>
    <t>金</t>
    <rPh sb="0" eb="1">
      <t>キン</t>
    </rPh>
    <phoneticPr fontId="1"/>
  </si>
  <si>
    <t>２　補助金の確定時に減額した消費税仕入控除税額</t>
    <phoneticPr fontId="1"/>
  </si>
  <si>
    <t>直接記入してください</t>
    <rPh sb="0" eb="2">
      <t>チョクセツ</t>
    </rPh>
    <rPh sb="2" eb="4">
      <t>キニュウ</t>
    </rPh>
    <phoneticPr fontId="1"/>
  </si>
  <si>
    <t>３　消費税及び地方消費税の申告により確定した消費税仕入控除税額</t>
    <phoneticPr fontId="1"/>
  </si>
  <si>
    <t>４　補助金返還相当額（３－２）</t>
    <phoneticPr fontId="1"/>
  </si>
  <si>
    <t>５　当該補助金に係る仕入れに係る消費税仕入控除税額が明らかにならない場</t>
    <phoneticPr fontId="1"/>
  </si>
  <si>
    <t>合、その状況を記載</t>
    <phoneticPr fontId="1"/>
  </si>
  <si>
    <t>６　当該補助金に係る消費税仕入控除税額がない場合、その理由を記載</t>
    <phoneticPr fontId="1"/>
  </si>
  <si>
    <r>
      <t>計画申請金額</t>
    </r>
    <r>
      <rPr>
        <sz val="11"/>
        <color rgb="FFFF0000"/>
        <rFont val="ＭＳ 明朝"/>
        <family val="1"/>
        <charset val="128"/>
      </rPr>
      <t>※自動計算</t>
    </r>
    <rPh sb="0" eb="2">
      <t>ケイカク</t>
    </rPh>
    <rPh sb="2" eb="4">
      <t>シンセイ</t>
    </rPh>
    <rPh sb="4" eb="6">
      <t>キンガク</t>
    </rPh>
    <rPh sb="7" eb="9">
      <t>ジドウ</t>
    </rPh>
    <rPh sb="9" eb="11">
      <t>ケイサン</t>
    </rPh>
    <phoneticPr fontId="1"/>
  </si>
  <si>
    <t>金融機関名　：</t>
    <rPh sb="0" eb="2">
      <t>キンユウ</t>
    </rPh>
    <rPh sb="2" eb="4">
      <t>キカン</t>
    </rPh>
    <rPh sb="4" eb="5">
      <t>メイ</t>
    </rPh>
    <phoneticPr fontId="1"/>
  </si>
  <si>
    <t>支店名　　　：</t>
    <rPh sb="0" eb="3">
      <t>シテンメイ</t>
    </rPh>
    <phoneticPr fontId="1"/>
  </si>
  <si>
    <t>預金種別　　：</t>
    <rPh sb="0" eb="2">
      <t>ヨキン</t>
    </rPh>
    <rPh sb="2" eb="4">
      <t>シュベツ</t>
    </rPh>
    <phoneticPr fontId="1"/>
  </si>
  <si>
    <t>口座番号　　：</t>
    <rPh sb="0" eb="2">
      <t>コウザ</t>
    </rPh>
    <rPh sb="2" eb="4">
      <t>バンゴウ</t>
    </rPh>
    <phoneticPr fontId="1"/>
  </si>
  <si>
    <t>ﾌﾘｶﾞﾅ　　　 ：</t>
    <phoneticPr fontId="1"/>
  </si>
  <si>
    <t>口座名義　　：</t>
    <rPh sb="0" eb="2">
      <t>コウザ</t>
    </rPh>
    <rPh sb="2" eb="4">
      <t>メイギ</t>
    </rPh>
    <phoneticPr fontId="1"/>
  </si>
  <si>
    <t>１　補助金等に係る予算の執行の適正化に関する法律（昭和30年法律第179号）第15</t>
    <phoneticPr fontId="1"/>
  </si>
  <si>
    <t>条の補助金の額の確定額（</t>
    <rPh sb="0" eb="1">
      <t>ジョウ</t>
    </rPh>
    <phoneticPr fontId="1"/>
  </si>
  <si>
    <t>直接記入してください</t>
    <rPh sb="0" eb="2">
      <t>チョクセツ</t>
    </rPh>
    <rPh sb="2" eb="4">
      <t>キニュウ</t>
    </rPh>
    <phoneticPr fontId="1"/>
  </si>
  <si>
    <t>なお、併せて補助金に係る消費税仕入控除税額</t>
    <phoneticPr fontId="1"/>
  </si>
  <si>
    <t>円を返還します。</t>
    <phoneticPr fontId="1"/>
  </si>
  <si>
    <t>あった生産基盤拡大加速化事業（乳用牛）補助金について、生産基盤拡大加速化</t>
    <rPh sb="33" eb="35">
      <t>カソク</t>
    </rPh>
    <rPh sb="35" eb="36">
      <t>カ</t>
    </rPh>
    <phoneticPr fontId="1"/>
  </si>
  <si>
    <t>事業（乳用牛）実施要領第16の３の規定に基づき下記のとおり報告します。</t>
    <phoneticPr fontId="1"/>
  </si>
  <si>
    <r>
      <t>精算額</t>
    </r>
    <r>
      <rPr>
        <sz val="11"/>
        <color rgb="FFFF0000"/>
        <rFont val="ＭＳ 明朝"/>
        <family val="1"/>
        <charset val="128"/>
      </rPr>
      <t>※自動計算</t>
    </r>
    <rPh sb="0" eb="2">
      <t>セイサン</t>
    </rPh>
    <phoneticPr fontId="1"/>
  </si>
  <si>
    <t>円</t>
    <rPh sb="0" eb="1">
      <t>エン</t>
    </rPh>
    <phoneticPr fontId="1"/>
  </si>
  <si>
    <t>概算払額</t>
    <rPh sb="0" eb="2">
      <t>ガイサン</t>
    </rPh>
    <rPh sb="2" eb="3">
      <t>バラ</t>
    </rPh>
    <rPh sb="3" eb="4">
      <t>ガク</t>
    </rPh>
    <phoneticPr fontId="1"/>
  </si>
  <si>
    <r>
      <t>交付申請金額（変更承認）</t>
    </r>
    <r>
      <rPr>
        <sz val="11"/>
        <color rgb="FFFF0000"/>
        <rFont val="ＭＳ 明朝"/>
        <family val="1"/>
        <charset val="128"/>
      </rPr>
      <t>※自動計算</t>
    </r>
    <rPh sb="0" eb="2">
      <t>コウフ</t>
    </rPh>
    <rPh sb="2" eb="4">
      <t>シンセイ</t>
    </rPh>
    <rPh sb="4" eb="6">
      <t>キンガク</t>
    </rPh>
    <rPh sb="7" eb="9">
      <t>ヘンコウ</t>
    </rPh>
    <rPh sb="9" eb="11">
      <t>ショウニン</t>
    </rPh>
    <phoneticPr fontId="1"/>
  </si>
  <si>
    <t>事業実績額</t>
    <rPh sb="0" eb="2">
      <t>ジギョウ</t>
    </rPh>
    <rPh sb="2" eb="4">
      <t>ジッセキ</t>
    </rPh>
    <rPh sb="4" eb="5">
      <t>ガク</t>
    </rPh>
    <phoneticPr fontId="1"/>
  </si>
  <si>
    <t>補助金交付変更承認申請書（計画変更承認申請）</t>
    <rPh sb="0" eb="3">
      <t>ホジョキン</t>
    </rPh>
    <rPh sb="3" eb="5">
      <t>コウフ</t>
    </rPh>
    <rPh sb="5" eb="7">
      <t>ヘンコウ</t>
    </rPh>
    <rPh sb="7" eb="9">
      <t>ショウニン</t>
    </rPh>
    <rPh sb="9" eb="12">
      <t>シンセイショ</t>
    </rPh>
    <rPh sb="13" eb="15">
      <t>ケイカク</t>
    </rPh>
    <rPh sb="15" eb="17">
      <t>ヘンコウ</t>
    </rPh>
    <rPh sb="17" eb="19">
      <t>ショウニン</t>
    </rPh>
    <rPh sb="19" eb="21">
      <t>シンセイ</t>
    </rPh>
    <phoneticPr fontId="1"/>
  </si>
  <si>
    <t>（３）飼養管理の改善や、供用期間の延長等への取組</t>
    <rPh sb="22" eb="24">
      <t>トリクミ</t>
    </rPh>
    <phoneticPr fontId="1"/>
  </si>
  <si>
    <t>頭</t>
    <rPh sb="0" eb="1">
      <t>トウ</t>
    </rPh>
    <phoneticPr fontId="1"/>
  </si>
  <si>
    <t>円</t>
    <rPh sb="0" eb="1">
      <t>エン</t>
    </rPh>
    <phoneticPr fontId="1"/>
  </si>
  <si>
    <t>（３）飼養管理の改善や,供用期間の延長等への取組</t>
    <rPh sb="22" eb="24">
      <t>トリクミ</t>
    </rPh>
    <phoneticPr fontId="1"/>
  </si>
  <si>
    <t>まで予定出来高</t>
    <phoneticPr fontId="1"/>
  </si>
  <si>
    <t>②－④－⑤＝⑥</t>
    <phoneticPr fontId="1"/>
  </si>
  <si>
    <t>出来高</t>
    <phoneticPr fontId="1"/>
  </si>
  <si>
    <t>（２）乳用牛増頭奨励金</t>
    <rPh sb="5" eb="6">
      <t>ギュウ</t>
    </rPh>
    <phoneticPr fontId="1"/>
  </si>
  <si>
    <t>No</t>
    <phoneticPr fontId="1"/>
  </si>
  <si>
    <t>導入費用（※２）
（円）
①</t>
    <rPh sb="10" eb="11">
      <t>エン</t>
    </rPh>
    <phoneticPr fontId="1"/>
  </si>
  <si>
    <t>奨励金額（円）
②＝min(①,275000)</t>
    <rPh sb="5" eb="6">
      <t>エン</t>
    </rPh>
    <phoneticPr fontId="1"/>
  </si>
  <si>
    <t>取組主体名</t>
    <rPh sb="0" eb="2">
      <t>トリクミ</t>
    </rPh>
    <rPh sb="2" eb="4">
      <t>シュタイ</t>
    </rPh>
    <rPh sb="4" eb="5">
      <t>メイ</t>
    </rPh>
    <phoneticPr fontId="1"/>
  </si>
  <si>
    <t>都道府県名</t>
    <rPh sb="0" eb="4">
      <t>トドウフケン</t>
    </rPh>
    <rPh sb="4" eb="5">
      <t>メイ</t>
    </rPh>
    <phoneticPr fontId="1"/>
  </si>
  <si>
    <t>頭</t>
    <rPh sb="0" eb="1">
      <t>トウ</t>
    </rPh>
    <phoneticPr fontId="1"/>
  </si>
  <si>
    <t>円</t>
    <rPh sb="0" eb="1">
      <t>エン</t>
    </rPh>
    <phoneticPr fontId="1"/>
  </si>
  <si>
    <t>（２）事業完了年月日</t>
    <phoneticPr fontId="1"/>
  </si>
  <si>
    <t>既概算払額</t>
    <phoneticPr fontId="1"/>
  </si>
  <si>
    <t>施したいので、生産基盤拡大加速化事業（乳用牛）実施要領第９の１の規定に</t>
    <phoneticPr fontId="1"/>
  </si>
  <si>
    <t>基づき補助金　　　</t>
    <phoneticPr fontId="1"/>
  </si>
  <si>
    <t>円を交付されたく、関係書類</t>
    <phoneticPr fontId="1"/>
  </si>
  <si>
    <t>を添えて申請します。</t>
    <phoneticPr fontId="1"/>
  </si>
  <si>
    <t xml:space="preserve"> </t>
    <phoneticPr fontId="1"/>
  </si>
  <si>
    <t>（２）乳用牛増頭奨励金</t>
    <rPh sb="3" eb="4">
      <t>ニュウ</t>
    </rPh>
    <rPh sb="4" eb="5">
      <t>ヨウ</t>
    </rPh>
    <rPh sb="5" eb="6">
      <t>ギュウ</t>
    </rPh>
    <rPh sb="6" eb="8">
      <t>ゾウトウ</t>
    </rPh>
    <rPh sb="8" eb="11">
      <t>ショウレイキン</t>
    </rPh>
    <phoneticPr fontId="1"/>
  </si>
  <si>
    <t>の規定に基づき申請します。</t>
    <phoneticPr fontId="1"/>
  </si>
  <si>
    <t>更したいので承認されたく、生産基盤拡大加速化事業（乳用牛）要領第８の３</t>
    <phoneticPr fontId="1"/>
  </si>
  <si>
    <t>で補助金の交</t>
    <phoneticPr fontId="1"/>
  </si>
  <si>
    <t>付決定のあった生産基盤拡大加速化事業（乳用牛）補助金について、下記</t>
    <rPh sb="23" eb="26">
      <t>ホジョキン</t>
    </rPh>
    <rPh sb="31" eb="32">
      <t>シタ</t>
    </rPh>
    <phoneticPr fontId="1"/>
  </si>
  <si>
    <t>のとおり金</t>
    <phoneticPr fontId="1"/>
  </si>
  <si>
    <t>円を概算払により支払われたく生</t>
    <phoneticPr fontId="1"/>
  </si>
  <si>
    <t>き請求します。</t>
    <phoneticPr fontId="1"/>
  </si>
  <si>
    <t>産基盤拡大加速化事業（乳用牛）実施要領第９の２の（２）の規定に基づ</t>
    <rPh sb="28" eb="30">
      <t>キテイ</t>
    </rPh>
    <phoneticPr fontId="1"/>
  </si>
  <si>
    <t>で補助金の交付</t>
    <rPh sb="5" eb="7">
      <t>コウフ</t>
    </rPh>
    <phoneticPr fontId="1"/>
  </si>
  <si>
    <t>決定のあった生産基盤拡大加速化事業（乳用牛）について、下記のとおり実施</t>
    <phoneticPr fontId="1"/>
  </si>
  <si>
    <t>きその実績を報告します。</t>
    <phoneticPr fontId="1"/>
  </si>
  <si>
    <t>したので、生産基盤拡大加速化事業（乳用牛）実施要領第11の１の規定に基づ</t>
    <phoneticPr fontId="1"/>
  </si>
  <si>
    <t>下記のとおり、生産基盤拡大加速化事業（乳用牛）実施要領（令和２年４月</t>
    <rPh sb="28" eb="30">
      <t>レイワ</t>
    </rPh>
    <phoneticPr fontId="1"/>
  </si>
  <si>
    <t>えて報告します。</t>
    <phoneticPr fontId="1"/>
  </si>
  <si>
    <t>３０日付け中酪（総務）発第６０号）第12の１の規定に基づき、関係書類を添</t>
    <rPh sb="8" eb="10">
      <t>ソウム</t>
    </rPh>
    <rPh sb="11" eb="12">
      <t>ハツ</t>
    </rPh>
    <phoneticPr fontId="1"/>
  </si>
  <si>
    <t>令和３年度生産基盤拡大加速化事業（乳用牛）　様式入力用シート</t>
    <rPh sb="22" eb="24">
      <t>ヨウシキ</t>
    </rPh>
    <rPh sb="24" eb="26">
      <t>ニュウリョク</t>
    </rPh>
    <rPh sb="26" eb="27">
      <t>ヨウ</t>
    </rPh>
    <phoneticPr fontId="1"/>
  </si>
  <si>
    <t>【別紙様式第１号（計画）】取組計画承認申請書</t>
    <rPh sb="9" eb="11">
      <t>ケイカク</t>
    </rPh>
    <rPh sb="13" eb="15">
      <t>トリクミ</t>
    </rPh>
    <rPh sb="15" eb="17">
      <t>ケイカク</t>
    </rPh>
    <rPh sb="17" eb="19">
      <t>ショウニン</t>
    </rPh>
    <rPh sb="19" eb="22">
      <t>シンセイショ</t>
    </rPh>
    <phoneticPr fontId="6"/>
  </si>
  <si>
    <t>【別紙様式第１号の別紙（計画）】　生産基盤拡大加速化事業（乳用牛）取組計画</t>
    <rPh sb="1" eb="3">
      <t>ベッシ</t>
    </rPh>
    <rPh sb="3" eb="5">
      <t>ヨウシキ</t>
    </rPh>
    <rPh sb="5" eb="6">
      <t>ダイ</t>
    </rPh>
    <rPh sb="7" eb="8">
      <t>ゴウ</t>
    </rPh>
    <rPh sb="9" eb="11">
      <t>ベッシ</t>
    </rPh>
    <rPh sb="12" eb="14">
      <t>ケイカク</t>
    </rPh>
    <phoneticPr fontId="1"/>
  </si>
  <si>
    <t>【別紙様式第１号（交付）】補助金交付申請書</t>
    <phoneticPr fontId="6"/>
  </si>
  <si>
    <t>【別紙様式第１号の別紙（交付）】　生産基盤拡大加速化事業（乳用牛）取組計画</t>
    <rPh sb="1" eb="3">
      <t>ベッシ</t>
    </rPh>
    <rPh sb="3" eb="5">
      <t>ヨウシキ</t>
    </rPh>
    <rPh sb="5" eb="6">
      <t>ダイ</t>
    </rPh>
    <rPh sb="7" eb="8">
      <t>ゴウ</t>
    </rPh>
    <rPh sb="9" eb="11">
      <t>ベッシ</t>
    </rPh>
    <rPh sb="12" eb="14">
      <t>コウフ</t>
    </rPh>
    <rPh sb="17" eb="28">
      <t>セイサンキバンカクダイカソクカジギョウ</t>
    </rPh>
    <rPh sb="29" eb="32">
      <t>ニュウヨウギュウ</t>
    </rPh>
    <rPh sb="33" eb="35">
      <t>トリクミ</t>
    </rPh>
    <rPh sb="35" eb="37">
      <t>ケイカク</t>
    </rPh>
    <phoneticPr fontId="1"/>
  </si>
  <si>
    <t>【別紙様式第２号】補助金交付変更承認申請書（計画変更承認申請）</t>
    <rPh sb="9" eb="12">
      <t>ホジョキン</t>
    </rPh>
    <rPh sb="12" eb="14">
      <t>コウフ</t>
    </rPh>
    <rPh sb="14" eb="16">
      <t>ヘンコウ</t>
    </rPh>
    <rPh sb="16" eb="18">
      <t>ショウニン</t>
    </rPh>
    <rPh sb="18" eb="21">
      <t>シンセイショ</t>
    </rPh>
    <rPh sb="22" eb="24">
      <t>ケイカク</t>
    </rPh>
    <rPh sb="24" eb="26">
      <t>ヘンコウ</t>
    </rPh>
    <rPh sb="26" eb="28">
      <t>ショウニン</t>
    </rPh>
    <rPh sb="28" eb="30">
      <t>シンセイ</t>
    </rPh>
    <phoneticPr fontId="6"/>
  </si>
  <si>
    <t>【別紙様式第２号の別添】生産基盤拡大加速化事業（乳用牛）取組計画</t>
    <rPh sb="12" eb="23">
      <t>セイサンキバンカクダイカソクカジギョウ</t>
    </rPh>
    <rPh sb="24" eb="27">
      <t>ニュウヨウギュウ</t>
    </rPh>
    <rPh sb="28" eb="30">
      <t>トリクミ</t>
    </rPh>
    <rPh sb="30" eb="32">
      <t>ケイカク</t>
    </rPh>
    <phoneticPr fontId="1"/>
  </si>
  <si>
    <t>【別紙様式第４号】実績報告書</t>
    <rPh sb="13" eb="14">
      <t>ショ</t>
    </rPh>
    <phoneticPr fontId="6"/>
  </si>
  <si>
    <t>【別添様式第３号】補助金概算払請求書</t>
    <rPh sb="9" eb="12">
      <t>ホジョキン</t>
    </rPh>
    <rPh sb="12" eb="14">
      <t>ガイサン</t>
    </rPh>
    <rPh sb="14" eb="15">
      <t>ハラ</t>
    </rPh>
    <rPh sb="15" eb="17">
      <t>セイキュウ</t>
    </rPh>
    <rPh sb="17" eb="18">
      <t>ショ</t>
    </rPh>
    <phoneticPr fontId="6"/>
  </si>
  <si>
    <t>令和●年●月●日付け　中酪（総務）発第●●号</t>
    <phoneticPr fontId="1"/>
  </si>
  <si>
    <t>直近（令和２年度末）</t>
    <rPh sb="3" eb="5">
      <t>レイワ</t>
    </rPh>
    <rPh sb="6" eb="7">
      <t>ネン</t>
    </rPh>
    <rPh sb="7" eb="8">
      <t>ド</t>
    </rPh>
    <rPh sb="8" eb="9">
      <t>マツ</t>
    </rPh>
    <phoneticPr fontId="1"/>
  </si>
  <si>
    <t>目標値（令和４年度末）</t>
    <rPh sb="4" eb="6">
      <t>レイワ</t>
    </rPh>
    <rPh sb="7" eb="8">
      <t>ネン</t>
    </rPh>
    <rPh sb="8" eb="9">
      <t>ド</t>
    </rPh>
    <rPh sb="9" eb="10">
      <t>マツ</t>
    </rPh>
    <phoneticPr fontId="1"/>
  </si>
  <si>
    <t>円</t>
    <rPh sb="0" eb="1">
      <t>エン</t>
    </rPh>
    <phoneticPr fontId="1"/>
  </si>
  <si>
    <t>別紙様式第４号の別添１</t>
    <rPh sb="0" eb="2">
      <t>ベッシ</t>
    </rPh>
    <rPh sb="2" eb="4">
      <t>ヨウシキ</t>
    </rPh>
    <rPh sb="4" eb="5">
      <t>ダイ</t>
    </rPh>
    <rPh sb="6" eb="7">
      <t>ゴウ</t>
    </rPh>
    <rPh sb="8" eb="10">
      <t>ベッテン</t>
    </rPh>
    <phoneticPr fontId="1"/>
  </si>
  <si>
    <t>【別紙様式第４号の別添１】生産基盤拡大加速化事業（乳用牛）実績</t>
    <rPh sb="9" eb="11">
      <t>ベッテン</t>
    </rPh>
    <rPh sb="29" eb="31">
      <t>ジッセキ</t>
    </rPh>
    <phoneticPr fontId="6"/>
  </si>
  <si>
    <t>別紙様式第４号の別添２</t>
    <phoneticPr fontId="1"/>
  </si>
  <si>
    <t>別紙様式第４号の別添３</t>
    <phoneticPr fontId="1"/>
  </si>
  <si>
    <t>奨励金交付対象（増頭分）初妊牛の詳細（令和3年1月1日～12月31日）</t>
    <phoneticPr fontId="1"/>
  </si>
  <si>
    <t>※１　：　都府県又は市町村の職員その他畜産に関する学識経験者等を構成員とした評価委員会において市場価格等を勘案し適正な
　　　　　評価を受けた価格による購入については「その他」と記載し、評価委員会名を備考に記載すること。なお、評価委員会
　　　　　での協議書類等を整備すること。
※２　：　購入した場所及び価格を証明するものの写しを整備すること。</t>
    <rPh sb="15" eb="16">
      <t>イン</t>
    </rPh>
    <phoneticPr fontId="1"/>
  </si>
  <si>
    <t>別紙様式第４号の別添４（農水省要領別紙６　別記様式第２号）</t>
    <rPh sb="0" eb="2">
      <t>ベッシ</t>
    </rPh>
    <rPh sb="2" eb="4">
      <t>ヨウシキ</t>
    </rPh>
    <rPh sb="4" eb="5">
      <t>ダイ</t>
    </rPh>
    <rPh sb="6" eb="7">
      <t>ゴウ</t>
    </rPh>
    <rPh sb="8" eb="10">
      <t>ベッテン</t>
    </rPh>
    <rPh sb="12" eb="15">
      <t>ノウスイショウ</t>
    </rPh>
    <rPh sb="15" eb="17">
      <t>ヨウリョウ</t>
    </rPh>
    <rPh sb="17" eb="19">
      <t>ベッシ</t>
    </rPh>
    <rPh sb="21" eb="23">
      <t>ベッキ</t>
    </rPh>
    <rPh sb="23" eb="25">
      <t>ヨウシキ</t>
    </rPh>
    <rPh sb="25" eb="26">
      <t>ダイ</t>
    </rPh>
    <rPh sb="27" eb="28">
      <t>ゴウ</t>
    </rPh>
    <phoneticPr fontId="1"/>
  </si>
  <si>
    <t>令和３年度生産基盤拡大加速化事業（乳用牛）実績報告書</t>
    <rPh sb="0" eb="2">
      <t>レイワ</t>
    </rPh>
    <rPh sb="3" eb="4">
      <t>ネン</t>
    </rPh>
    <rPh sb="4" eb="5">
      <t>ド</t>
    </rPh>
    <rPh sb="5" eb="16">
      <t>セイサンキバンカクダイカソクカジギョウ</t>
    </rPh>
    <rPh sb="17" eb="20">
      <t>ニュウヨウギュウ</t>
    </rPh>
    <rPh sb="21" eb="23">
      <t>ジッセキ</t>
    </rPh>
    <rPh sb="23" eb="25">
      <t>ホウコク</t>
    </rPh>
    <rPh sb="25" eb="26">
      <t>ショ</t>
    </rPh>
    <phoneticPr fontId="1"/>
  </si>
  <si>
    <t>下記のとおり、畜産・酪農収益力強化総合対策基金等実施要領（平成２８</t>
    <phoneticPr fontId="1"/>
  </si>
  <si>
    <t>年１月２０日付け２７生畜第１６２１号農林水産省生産局長通知）別紙６</t>
    <rPh sb="2" eb="3">
      <t>ガツ</t>
    </rPh>
    <phoneticPr fontId="1"/>
  </si>
  <si>
    <t>第８の１の規定に基づき、関係書類を添えて報告します。</t>
    <phoneticPr fontId="1"/>
  </si>
  <si>
    <t>別添「生産基盤拡大加速化事業（乳用牛）実績」のとおり</t>
    <phoneticPr fontId="1"/>
  </si>
  <si>
    <t>１　事業の目的</t>
    <rPh sb="2" eb="4">
      <t>ジギョウ</t>
    </rPh>
    <rPh sb="5" eb="7">
      <t>モクテキ</t>
    </rPh>
    <phoneticPr fontId="1"/>
  </si>
  <si>
    <t>２　事業の目的</t>
    <rPh sb="2" eb="4">
      <t>ジギョウ</t>
    </rPh>
    <rPh sb="5" eb="7">
      <t>モクテキ</t>
    </rPh>
    <phoneticPr fontId="1"/>
  </si>
  <si>
    <t>３　成果の概要</t>
    <phoneticPr fontId="1"/>
  </si>
  <si>
    <t>４　現状及び成果</t>
    <phoneticPr fontId="1"/>
  </si>
  <si>
    <t>５　成果の変動要因の考察及び今後の対応方針</t>
    <phoneticPr fontId="1"/>
  </si>
  <si>
    <t>６　その他</t>
    <phoneticPr fontId="1"/>
  </si>
  <si>
    <t>７　添付資料</t>
    <phoneticPr fontId="1"/>
  </si>
  <si>
    <t>令和３年度生産基盤拡大加速化事業（乳用牛）</t>
    <rPh sb="0" eb="2">
      <t>レイワ</t>
    </rPh>
    <rPh sb="3" eb="5">
      <t>ネンド</t>
    </rPh>
    <rPh sb="5" eb="7">
      <t>セイサン</t>
    </rPh>
    <rPh sb="7" eb="9">
      <t>キバン</t>
    </rPh>
    <rPh sb="9" eb="11">
      <t>カクダイ</t>
    </rPh>
    <rPh sb="11" eb="14">
      <t>カソクカ</t>
    </rPh>
    <rPh sb="14" eb="16">
      <t>ジギョウ</t>
    </rPh>
    <rPh sb="17" eb="20">
      <t>ニュウヨウギュウ</t>
    </rPh>
    <phoneticPr fontId="1"/>
  </si>
  <si>
    <t>令和３年度において、生産基盤拡大加速化事業（乳用牛）を下記のとおり実</t>
    <rPh sb="0" eb="2">
      <t>レイワ</t>
    </rPh>
    <phoneticPr fontId="1"/>
  </si>
  <si>
    <t>（</t>
    <phoneticPr fontId="1"/>
  </si>
  <si>
    <t>トン）</t>
    <phoneticPr fontId="1"/>
  </si>
  <si>
    <t>（和牛受精卵移植数）</t>
    <phoneticPr fontId="1"/>
  </si>
  <si>
    <t>本）</t>
    <rPh sb="0" eb="1">
      <t>ホン</t>
    </rPh>
    <phoneticPr fontId="1"/>
  </si>
  <si>
    <t>トン</t>
    <phoneticPr fontId="1"/>
  </si>
  <si>
    <t>直近（令和２年度末）</t>
    <rPh sb="0" eb="2">
      <t>チョッキン</t>
    </rPh>
    <rPh sb="3" eb="5">
      <t>レイワ</t>
    </rPh>
    <rPh sb="6" eb="9">
      <t>ネンドマツ</t>
    </rPh>
    <rPh sb="7" eb="8">
      <t>ド</t>
    </rPh>
    <rPh sb="8" eb="9">
      <t>マツ</t>
    </rPh>
    <phoneticPr fontId="1"/>
  </si>
  <si>
    <t>目標値（令和４年度末）</t>
    <rPh sb="9" eb="10">
      <t>マツ</t>
    </rPh>
    <phoneticPr fontId="1"/>
  </si>
  <si>
    <t>直近（令和２年度）</t>
    <rPh sb="0" eb="2">
      <t>チョッキン</t>
    </rPh>
    <rPh sb="3" eb="5">
      <t>レイワ</t>
    </rPh>
    <rPh sb="6" eb="7">
      <t>ネン</t>
    </rPh>
    <rPh sb="7" eb="8">
      <t>ド</t>
    </rPh>
    <phoneticPr fontId="1"/>
  </si>
  <si>
    <t>目標値（令和４年度）</t>
    <phoneticPr fontId="1"/>
  </si>
  <si>
    <t>※「別紙様式第４号の別添２」に記入すると反映されるように設定しています。</t>
    <phoneticPr fontId="1"/>
  </si>
  <si>
    <t>中酪からの交付決定日付・番号</t>
    <phoneticPr fontId="1"/>
  </si>
  <si>
    <t>令和●年●月●日付け　中酪（総務）発第●●号</t>
    <phoneticPr fontId="1"/>
  </si>
  <si>
    <t>※期中で事業への参加をやめた場合、成果目標達成の必要はなくなります。</t>
    <rPh sb="1" eb="3">
      <t>キチュウ</t>
    </rPh>
    <rPh sb="4" eb="6">
      <t>ジギョウ</t>
    </rPh>
    <rPh sb="8" eb="10">
      <t>サンカ</t>
    </rPh>
    <rPh sb="14" eb="16">
      <t>バアイ</t>
    </rPh>
    <rPh sb="17" eb="19">
      <t>セイカ</t>
    </rPh>
    <rPh sb="19" eb="21">
      <t>モクヒョウ</t>
    </rPh>
    <rPh sb="21" eb="23">
      <t>タッセイ</t>
    </rPh>
    <rPh sb="24" eb="26">
      <t>ヒツヨウ</t>
    </rPh>
    <phoneticPr fontId="1"/>
  </si>
  <si>
    <t>※概算払いを受けたい金額を区分ごとに記入して
　ください。</t>
    <phoneticPr fontId="1"/>
  </si>
  <si>
    <t>※●には中酪からの直近の補助金交付決定通知の
　発番及び発出日を記入してください。</t>
    <rPh sb="9" eb="11">
      <t>チョッキン</t>
    </rPh>
    <phoneticPr fontId="1"/>
  </si>
  <si>
    <t>※●には中酪からの補助金交付決定通知の発番及び発出日を記入してください。</t>
    <phoneticPr fontId="1"/>
  </si>
  <si>
    <t>３　事業実施後の成果</t>
    <phoneticPr fontId="1"/>
  </si>
  <si>
    <t>２　事業の目的</t>
    <phoneticPr fontId="1"/>
  </si>
  <si>
    <t>※計画申請で記入した内容を過去形で記載して下さい。</t>
    <rPh sb="1" eb="3">
      <t>ケイカク</t>
    </rPh>
    <rPh sb="3" eb="5">
      <t>シンセイ</t>
    </rPh>
    <rPh sb="6" eb="8">
      <t>キニュウ</t>
    </rPh>
    <rPh sb="10" eb="12">
      <t>ナイヨウ</t>
    </rPh>
    <rPh sb="13" eb="16">
      <t>カコケイ</t>
    </rPh>
    <rPh sb="17" eb="19">
      <t>キサイ</t>
    </rPh>
    <rPh sb="21" eb="22">
      <t>クダ</t>
    </rPh>
    <phoneticPr fontId="1"/>
  </si>
  <si>
    <t>●成果目標値</t>
  </si>
  <si>
    <t>本</t>
    <rPh sb="0" eb="1">
      <t>ホン</t>
    </rPh>
    <phoneticPr fontId="1"/>
  </si>
  <si>
    <t>４　生乳生産拡大実績</t>
    <rPh sb="2" eb="4">
      <t>セイニュウ</t>
    </rPh>
    <rPh sb="4" eb="6">
      <t>セイサン</t>
    </rPh>
    <rPh sb="6" eb="8">
      <t>カクダイ</t>
    </rPh>
    <rPh sb="8" eb="10">
      <t>ジッセキ</t>
    </rPh>
    <phoneticPr fontId="1"/>
  </si>
  <si>
    <t>（１）乳用雌牛を増頭し、生乳生産量を拡大する取組</t>
  </si>
  <si>
    <t>（２）性判別精液や性判別受精卵を活用し後継牛確保を図る計画</t>
    <phoneticPr fontId="1"/>
  </si>
  <si>
    <t>（３）飼養管理の改善や供用期間の延長等を図る計画</t>
    <phoneticPr fontId="1"/>
  </si>
  <si>
    <t>（４）和牛受精卵移植を活用する取組</t>
    <phoneticPr fontId="1"/>
  </si>
  <si>
    <t>５　事業内容</t>
    <rPh sb="2" eb="4">
      <t>ジギョウ</t>
    </rPh>
    <rPh sb="4" eb="6">
      <t>ナイヨウ</t>
    </rPh>
    <phoneticPr fontId="1"/>
  </si>
  <si>
    <t>（２）乳用牛増頭奨励金</t>
    <phoneticPr fontId="1"/>
  </si>
  <si>
    <t>ﾌﾘｶﾞﾅ（口座名義）</t>
    <rPh sb="5" eb="7">
      <t>コウザ</t>
    </rPh>
    <rPh sb="7" eb="9">
      <t>メイギ</t>
    </rPh>
    <rPh sb="9" eb="10">
      <t>）</t>
    </rPh>
    <phoneticPr fontId="6"/>
  </si>
  <si>
    <t>口座名義</t>
    <phoneticPr fontId="6"/>
  </si>
  <si>
    <t>※●には中酪からの直近の補助金交付決定通知の発番及び発出日を記入してください。</t>
    <phoneticPr fontId="1"/>
  </si>
  <si>
    <t>※事業を中止する構成員がいる場合は、その構成員分の数量を抜いた数値を記入してください。</t>
    <rPh sb="1" eb="3">
      <t>ジギョウ</t>
    </rPh>
    <rPh sb="4" eb="6">
      <t>チュウシ</t>
    </rPh>
    <rPh sb="8" eb="11">
      <t>コウセイイン</t>
    </rPh>
    <rPh sb="14" eb="16">
      <t>バアイ</t>
    </rPh>
    <rPh sb="20" eb="23">
      <t>コウセイイン</t>
    </rPh>
    <rPh sb="23" eb="24">
      <t>ブン</t>
    </rPh>
    <rPh sb="25" eb="27">
      <t>スウリョウ</t>
    </rPh>
    <rPh sb="28" eb="29">
      <t>ヌ</t>
    </rPh>
    <rPh sb="31" eb="33">
      <t>スウチ</t>
    </rPh>
    <rPh sb="34" eb="36">
      <t>キニュウ</t>
    </rPh>
    <phoneticPr fontId="1"/>
  </si>
  <si>
    <t>令和３年度生産基盤拡大加速化事業（乳用牛）実績報告書</t>
    <rPh sb="0" eb="2">
      <t>レイワ</t>
    </rPh>
    <rPh sb="3" eb="5">
      <t>ネンド</t>
    </rPh>
    <rPh sb="5" eb="7">
      <t>セイサン</t>
    </rPh>
    <rPh sb="7" eb="9">
      <t>キバン</t>
    </rPh>
    <rPh sb="9" eb="11">
      <t>カクダイ</t>
    </rPh>
    <rPh sb="11" eb="14">
      <t>カソクカ</t>
    </rPh>
    <rPh sb="14" eb="16">
      <t>ジギョウ</t>
    </rPh>
    <rPh sb="17" eb="20">
      <t>ニュウヨウギュウ</t>
    </rPh>
    <phoneticPr fontId="1"/>
  </si>
  <si>
    <t>（</t>
    <phoneticPr fontId="1"/>
  </si>
  <si>
    <t>トン）</t>
    <phoneticPr fontId="1"/>
  </si>
  <si>
    <t>本）</t>
    <rPh sb="0" eb="1">
      <t>ホン</t>
    </rPh>
    <phoneticPr fontId="1"/>
  </si>
  <si>
    <t>４　生乳生産拡大実績</t>
    <rPh sb="8" eb="10">
      <t>ジッセキ</t>
    </rPh>
    <phoneticPr fontId="1"/>
  </si>
  <si>
    <t>１　生乳生産基盤の拡大</t>
  </si>
  <si>
    <t>１　生乳生産基盤の拡大</t>
    <phoneticPr fontId="1"/>
  </si>
  <si>
    <t>（１）生乳生産拡大計画の策定</t>
  </si>
  <si>
    <t>２　事業推進</t>
  </si>
  <si>
    <t>期末頭数
（令和3年
12月31日時点）</t>
    <phoneticPr fontId="1"/>
  </si>
  <si>
    <t>期首頭数
（令和2年
12月31日時点）</t>
    <phoneticPr fontId="1"/>
  </si>
  <si>
    <t>家畜市場における
初妊牛購入頭数
（令和3年1月1日
～12月31日）</t>
    <phoneticPr fontId="1"/>
  </si>
  <si>
    <t>令和３年度生産基盤拡大加速化事業（乳用牛）成果報告書</t>
    <rPh sb="0" eb="2">
      <t>レイワ</t>
    </rPh>
    <phoneticPr fontId="1"/>
  </si>
  <si>
    <t>計画策定時
(令和２年度末)</t>
    <rPh sb="7" eb="9">
      <t>レイワ</t>
    </rPh>
    <rPh sb="11" eb="12">
      <t>ド</t>
    </rPh>
    <phoneticPr fontId="1"/>
  </si>
  <si>
    <t>成果実績
(令和４年度末)</t>
    <rPh sb="6" eb="8">
      <t>レイワ</t>
    </rPh>
    <rPh sb="10" eb="11">
      <t>ド</t>
    </rPh>
    <phoneticPr fontId="1"/>
  </si>
  <si>
    <t>計画策定時（令和２年度末）</t>
    <rPh sb="0" eb="2">
      <t>ケイカク</t>
    </rPh>
    <rPh sb="2" eb="4">
      <t>サクテイ</t>
    </rPh>
    <rPh sb="4" eb="5">
      <t>ジ</t>
    </rPh>
    <rPh sb="6" eb="8">
      <t>レイワ</t>
    </rPh>
    <rPh sb="9" eb="10">
      <t>ネン</t>
    </rPh>
    <rPh sb="10" eb="11">
      <t>ド</t>
    </rPh>
    <rPh sb="11" eb="12">
      <t>マツ</t>
    </rPh>
    <phoneticPr fontId="1"/>
  </si>
  <si>
    <t>目標年度（令和４年度末）</t>
    <rPh sb="0" eb="2">
      <t>モクヒョウ</t>
    </rPh>
    <rPh sb="2" eb="4">
      <t>ネンド</t>
    </rPh>
    <rPh sb="5" eb="7">
      <t>レイワ</t>
    </rPh>
    <rPh sb="8" eb="9">
      <t>ネン</t>
    </rPh>
    <rPh sb="9" eb="10">
      <t>ド</t>
    </rPh>
    <rPh sb="10" eb="11">
      <t>マツ</t>
    </rPh>
    <phoneticPr fontId="1"/>
  </si>
  <si>
    <t>令和●年●月●日付け　中酪（総務）発第●●号</t>
    <rPh sb="0" eb="2">
      <t>レイワ</t>
    </rPh>
    <rPh sb="3" eb="4">
      <t>ネン</t>
    </rPh>
    <rPh sb="5" eb="6">
      <t>ガツ</t>
    </rPh>
    <rPh sb="7" eb="8">
      <t>ニチ</t>
    </rPh>
    <rPh sb="8" eb="9">
      <t>ツ</t>
    </rPh>
    <rPh sb="11" eb="13">
      <t>チュウラク</t>
    </rPh>
    <rPh sb="14" eb="16">
      <t>ソウム</t>
    </rPh>
    <rPh sb="17" eb="18">
      <t>ハツ</t>
    </rPh>
    <rPh sb="18" eb="19">
      <t>ダイ</t>
    </rPh>
    <rPh sb="21" eb="22">
      <t>ゴウ</t>
    </rPh>
    <phoneticPr fontId="1"/>
  </si>
  <si>
    <t xml:space="preserve">※以下、計画申請時の数値を自動入力する関数が入力されています。
</t>
    <phoneticPr fontId="1"/>
  </si>
  <si>
    <t>　変更がある場合は関数を削除し、直接入力してください。</t>
    <phoneticPr fontId="1"/>
  </si>
  <si>
    <t>※交付申請の前に計画変更（右の別紙様式第２号の入力）をした場合は、A～AIの列の情報を</t>
    <rPh sb="1" eb="5">
      <t>コウフシンセイ</t>
    </rPh>
    <rPh sb="6" eb="7">
      <t>マエ</t>
    </rPh>
    <rPh sb="8" eb="10">
      <t>ケイカク</t>
    </rPh>
    <rPh sb="10" eb="12">
      <t>ヘンコウ</t>
    </rPh>
    <rPh sb="13" eb="14">
      <t>ミギ</t>
    </rPh>
    <rPh sb="15" eb="17">
      <t>ベッシ</t>
    </rPh>
    <rPh sb="17" eb="19">
      <t>ヨウシキ</t>
    </rPh>
    <rPh sb="19" eb="20">
      <t>ダイ</t>
    </rPh>
    <rPh sb="21" eb="22">
      <t>ゴウ</t>
    </rPh>
    <rPh sb="23" eb="25">
      <t>ニュウリョク</t>
    </rPh>
    <rPh sb="29" eb="31">
      <t>バアイ</t>
    </rPh>
    <rPh sb="38" eb="39">
      <t>レツ</t>
    </rPh>
    <rPh sb="40" eb="42">
      <t>ジョウホウ</t>
    </rPh>
    <phoneticPr fontId="1"/>
  </si>
  <si>
    <t>※事業の参加を中止する構成員がいる場合は、その構成員分の数量を減らして記載して下さい。</t>
    <rPh sb="1" eb="3">
      <t>ジギョウ</t>
    </rPh>
    <rPh sb="4" eb="6">
      <t>サンカ</t>
    </rPh>
    <rPh sb="7" eb="9">
      <t>チュウシ</t>
    </rPh>
    <rPh sb="11" eb="14">
      <t>コウセイイン</t>
    </rPh>
    <rPh sb="17" eb="19">
      <t>バアイ</t>
    </rPh>
    <rPh sb="23" eb="26">
      <t>コウセイイン</t>
    </rPh>
    <rPh sb="26" eb="27">
      <t>ブン</t>
    </rPh>
    <rPh sb="28" eb="30">
      <t>スウリョウ</t>
    </rPh>
    <rPh sb="31" eb="32">
      <t>ヘ</t>
    </rPh>
    <rPh sb="35" eb="37">
      <t>キサイ</t>
    </rPh>
    <rPh sb="39" eb="40">
      <t>クダ</t>
    </rPh>
    <phoneticPr fontId="1"/>
  </si>
  <si>
    <t>※期中で事業への参加をやめる構成員は、増頭数「0」導入頭数「0」と記載してください。</t>
    <phoneticPr fontId="1"/>
  </si>
  <si>
    <t>※期中で事業への参加をやめた場合、成果目標達成の必要はなくなります。</t>
    <phoneticPr fontId="1"/>
  </si>
  <si>
    <t>　なお、構成員が表に入りきらない場合は個別にご相談ください。</t>
    <rPh sb="4" eb="7">
      <t>コウセイイン</t>
    </rPh>
    <rPh sb="8" eb="9">
      <t>ヒョウ</t>
    </rPh>
    <rPh sb="10" eb="11">
      <t>ハイ</t>
    </rPh>
    <phoneticPr fontId="1"/>
  </si>
  <si>
    <t>※新規で事業に参加する構成員は、既に記載のある構成員の下から数式を削除して記載して下さい。</t>
    <rPh sb="1" eb="3">
      <t>シンキ</t>
    </rPh>
    <rPh sb="4" eb="6">
      <t>ジギョウ</t>
    </rPh>
    <rPh sb="7" eb="9">
      <t>サンカ</t>
    </rPh>
    <rPh sb="11" eb="14">
      <t>コウセイイン</t>
    </rPh>
    <rPh sb="16" eb="17">
      <t>スデ</t>
    </rPh>
    <rPh sb="18" eb="20">
      <t>キサイ</t>
    </rPh>
    <rPh sb="23" eb="26">
      <t>コウセイイン</t>
    </rPh>
    <rPh sb="27" eb="28">
      <t>シタ</t>
    </rPh>
    <rPh sb="30" eb="32">
      <t>スウシキ</t>
    </rPh>
    <rPh sb="33" eb="35">
      <t>サクジョ</t>
    </rPh>
    <rPh sb="37" eb="39">
      <t>キサイ</t>
    </rPh>
    <rPh sb="41" eb="42">
      <t>クダ</t>
    </rPh>
    <phoneticPr fontId="1"/>
  </si>
  <si>
    <t>様式に直接記入（変更が無ければ、別紙様式第１号の別添（計画）と同じ内容を記載。）</t>
    <rPh sb="16" eb="18">
      <t>ベッシ</t>
    </rPh>
    <rPh sb="27" eb="29">
      <t>ケイカク</t>
    </rPh>
    <phoneticPr fontId="1"/>
  </si>
  <si>
    <t>※交付決定前に変更する場合は別添様式第２号の表題名を「計画変更承認申請書」に修正して下さい。</t>
    <rPh sb="1" eb="5">
      <t>コウフケッテイ</t>
    </rPh>
    <rPh sb="5" eb="6">
      <t>マエ</t>
    </rPh>
    <rPh sb="7" eb="9">
      <t>ヘンコウ</t>
    </rPh>
    <rPh sb="11" eb="13">
      <t>バアイ</t>
    </rPh>
    <rPh sb="22" eb="25">
      <t>ヒョウダイメイ</t>
    </rPh>
    <rPh sb="27" eb="29">
      <t>ケイカク</t>
    </rPh>
    <rPh sb="29" eb="31">
      <t>ヘンコウ</t>
    </rPh>
    <rPh sb="31" eb="33">
      <t>ショウニン</t>
    </rPh>
    <rPh sb="33" eb="36">
      <t>シンセイショ</t>
    </rPh>
    <rPh sb="38" eb="40">
      <t>シュウセイ</t>
    </rPh>
    <rPh sb="42" eb="43">
      <t>クダ</t>
    </rPh>
    <phoneticPr fontId="1"/>
  </si>
  <si>
    <t>※事業を中止する構成員がいる場合は、その構成員分の数量を抜いた数値を記入してください。</t>
    <phoneticPr fontId="1"/>
  </si>
  <si>
    <t>※目標値は直近の10％以上を設定すること</t>
    <rPh sb="1" eb="4">
      <t>モクヒョウチ</t>
    </rPh>
    <phoneticPr fontId="1"/>
  </si>
  <si>
    <t>　（根拠を証明できるもののみで結構です）</t>
    <phoneticPr fontId="1"/>
  </si>
  <si>
    <t>※「別紙様式第４号の別添２」で、計画変更時に事業への参加を中止した構成員の情報を削除すると、</t>
    <rPh sb="16" eb="18">
      <t>ケイカク</t>
    </rPh>
    <rPh sb="18" eb="20">
      <t>ヘンコウ</t>
    </rPh>
    <rPh sb="20" eb="21">
      <t>ジ</t>
    </rPh>
    <rPh sb="22" eb="24">
      <t>ジギョウ</t>
    </rPh>
    <rPh sb="26" eb="28">
      <t>サンカ</t>
    </rPh>
    <rPh sb="29" eb="31">
      <t>チュウシ</t>
    </rPh>
    <rPh sb="33" eb="36">
      <t>コウセイイン</t>
    </rPh>
    <rPh sb="37" eb="39">
      <t>ジョウホウ</t>
    </rPh>
    <rPh sb="40" eb="42">
      <t>サクジョ</t>
    </rPh>
    <phoneticPr fontId="1"/>
  </si>
  <si>
    <t>　該当セルにエラー（#REF!）が表示されるので、DZ列からFI列までのセルを選択し、</t>
    <phoneticPr fontId="1"/>
  </si>
  <si>
    <t>　削除→「上方向にシフト」を選択して下さい。</t>
    <phoneticPr fontId="1"/>
  </si>
  <si>
    <t>※別紙様式第４号の別添２及び３は様式に直接記入</t>
    <rPh sb="1" eb="3">
      <t>ベッシ</t>
    </rPh>
    <rPh sb="9" eb="11">
      <t>ベッテン</t>
    </rPh>
    <rPh sb="12" eb="13">
      <t>オヨ</t>
    </rPh>
    <phoneticPr fontId="6"/>
  </si>
  <si>
    <t>※計画申請で記入した内容を出来る限り定量的に（または具体的に行った取組を）過去形で記載して下さい。</t>
    <rPh sb="13" eb="15">
      <t>デキ</t>
    </rPh>
    <rPh sb="16" eb="17">
      <t>カギ</t>
    </rPh>
    <rPh sb="18" eb="20">
      <t>テイリョウ</t>
    </rPh>
    <rPh sb="20" eb="21">
      <t>テキ</t>
    </rPh>
    <rPh sb="26" eb="28">
      <t>グタイ</t>
    </rPh>
    <rPh sb="28" eb="29">
      <t>テキ</t>
    </rPh>
    <rPh sb="30" eb="31">
      <t>オコナ</t>
    </rPh>
    <rPh sb="33" eb="35">
      <t>トリクミ</t>
    </rPh>
    <rPh sb="37" eb="40">
      <t>カコケイ</t>
    </rPh>
    <rPh sb="41" eb="43">
      <t>キサイ</t>
    </rPh>
    <rPh sb="45" eb="46">
      <t>クダ</t>
    </rPh>
    <phoneticPr fontId="1"/>
  </si>
  <si>
    <t>（２）評価委員会に係る書類</t>
    <phoneticPr fontId="1"/>
  </si>
  <si>
    <t>（３）その他</t>
    <phoneticPr fontId="1"/>
  </si>
  <si>
    <t>直接記入</t>
    <rPh sb="0" eb="2">
      <t>チョクセツ</t>
    </rPh>
    <rPh sb="2" eb="4">
      <t>キニュウ</t>
    </rPh>
    <phoneticPr fontId="1"/>
  </si>
  <si>
    <t>直接記入してください</t>
    <phoneticPr fontId="1"/>
  </si>
  <si>
    <t>直接記入してください</t>
    <rPh sb="0" eb="2">
      <t>チョクセツ</t>
    </rPh>
    <rPh sb="2" eb="4">
      <t>キニュウ</t>
    </rPh>
    <phoneticPr fontId="1"/>
  </si>
  <si>
    <t>で補助金の交付決定</t>
    <rPh sb="7" eb="9">
      <t>ケッテイ</t>
    </rPh>
    <phoneticPr fontId="1"/>
  </si>
  <si>
    <t>のあった生産基盤拡大加速化事業（乳用牛）について、下記の理由により変</t>
    <phoneticPr fontId="1"/>
  </si>
  <si>
    <t>　計画変更の数値に修正すると、「別紙様式第１号の別添（交付）」のシートに</t>
    <phoneticPr fontId="1"/>
  </si>
  <si>
    <t>正しく反映されます。</t>
    <phoneticPr fontId="1"/>
  </si>
  <si>
    <t>※様式の設定上、計画変更で奨励金交付額が0円となる構成員も別紙様式第４号の別添１およ</t>
    <rPh sb="1" eb="3">
      <t>ヨウシキ</t>
    </rPh>
    <rPh sb="4" eb="6">
      <t>セッテイ</t>
    </rPh>
    <rPh sb="6" eb="7">
      <t>ジョウ</t>
    </rPh>
    <rPh sb="8" eb="10">
      <t>ケイカク</t>
    </rPh>
    <rPh sb="10" eb="12">
      <t>ヘンコウ</t>
    </rPh>
    <rPh sb="13" eb="16">
      <t>ショウレイキン</t>
    </rPh>
    <rPh sb="16" eb="18">
      <t>コウフ</t>
    </rPh>
    <rPh sb="18" eb="19">
      <t>ガク</t>
    </rPh>
    <rPh sb="21" eb="22">
      <t>エン</t>
    </rPh>
    <rPh sb="25" eb="28">
      <t>コウセイイン</t>
    </rPh>
    <phoneticPr fontId="1"/>
  </si>
  <si>
    <t>　び「別添２」に表示されるようになっていますが、別紙様式第４号の作成時に削除いただきます。</t>
    <phoneticPr fontId="1"/>
  </si>
  <si>
    <t>※黄色のセルに入力すると、全ての様式シートに反映されるようになっています。</t>
    <rPh sb="1" eb="3">
      <t>キイロ</t>
    </rPh>
    <rPh sb="7" eb="9">
      <t>ニュウリョク</t>
    </rPh>
    <rPh sb="13" eb="14">
      <t>スベ</t>
    </rPh>
    <rPh sb="16" eb="18">
      <t>ヨウシキ</t>
    </rPh>
    <rPh sb="22" eb="24">
      <t>ハンエイ</t>
    </rPh>
    <phoneticPr fontId="1"/>
  </si>
  <si>
    <t>様式４の別添３②の合計</t>
    <rPh sb="9" eb="11">
      <t>ゴウケイ</t>
    </rPh>
    <phoneticPr fontId="1"/>
  </si>
  <si>
    <t>○</t>
    <phoneticPr fontId="1"/>
  </si>
  <si>
    <r>
      <t>直近</t>
    </r>
    <r>
      <rPr>
        <sz val="10"/>
        <color theme="1"/>
        <rFont val="ＭＳ 明朝"/>
        <family val="1"/>
        <charset val="128"/>
      </rPr>
      <t>（令和２年度末）</t>
    </r>
    <phoneticPr fontId="1"/>
  </si>
  <si>
    <r>
      <t>目標値</t>
    </r>
    <r>
      <rPr>
        <sz val="10"/>
        <color theme="1"/>
        <rFont val="ＭＳ 明朝"/>
        <family val="1"/>
        <charset val="128"/>
      </rPr>
      <t>（令和４年度末）</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</si>
</sst>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DBNum3]#,##0"/>
    <numFmt numFmtId="177" formatCode="#,##0_ "/>
    <numFmt numFmtId="178" formatCode="&quot;(&quot;#,##0&quot;)&quot;"/>
    <numFmt numFmtId="179" formatCode="#"/>
    <numFmt numFmtId="180" formatCode="#,##0_);[Red]\(#,##0\)"/>
    <numFmt numFmtId="181" formatCode="#;\(@\)"/>
    <numFmt numFmtId="182" formatCode="[DBNum3]0"/>
    <numFmt numFmtId="183" formatCode="#,###"/>
    <numFmt numFmtId="184" formatCode="&quot;(&quot;#,###&quot;)&quot;"/>
    <numFmt numFmtId="185" formatCode="[DBNum3]#,###"/>
    <numFmt numFmtId="186" formatCode="[DBNum3]#,###;[DBNum3]#,###"/>
    <numFmt numFmtId="187" formatCode="[DBNum3]\(#,##0&quot;ト&quot;&quot;ン&quot;\)"/>
    <numFmt numFmtId="188" formatCode="[DBNum3]\(#,##0&quot;本&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z val="11"/>
      <color theme="1"/>
      <name val="ＭＳ Ｐゴシック"/>
      <family val="2"/>
      <charset val="128"/>
      <scheme val="minor"/>
    </font>
    <font>
      <sz val="6"/>
      <name val="ＭＳ Ｐゴシック"/>
      <family val="3"/>
      <charset val="128"/>
      <scheme val="minor"/>
    </font>
    <font>
      <b/>
      <sz val="12"/>
      <color rgb="FFFF0000"/>
      <name val="ＭＳ 明朝"/>
      <family val="1"/>
      <charset val="128"/>
    </font>
    <font>
      <sz val="12"/>
      <name val="ＭＳ 明朝"/>
      <family val="1"/>
      <charset val="128"/>
    </font>
    <font>
      <b/>
      <sz val="11"/>
      <color theme="1"/>
      <name val="ＭＳ 明朝"/>
      <family val="1"/>
      <charset val="128"/>
    </font>
    <font>
      <sz val="11"/>
      <color rgb="FF0070C0"/>
      <name val="ＭＳ 明朝"/>
      <family val="1"/>
      <charset val="128"/>
    </font>
    <font>
      <b/>
      <sz val="11"/>
      <color rgb="FFFF0000"/>
      <name val="ＭＳ 明朝"/>
      <family val="1"/>
      <charset val="128"/>
    </font>
    <font>
      <sz val="11"/>
      <name val="ＭＳ 明朝"/>
      <family val="1"/>
      <charset val="128"/>
    </font>
    <font>
      <sz val="11"/>
      <color rgb="FFFF0000"/>
      <name val="ＭＳ 明朝"/>
      <family val="1"/>
      <charset val="128"/>
    </font>
    <font>
      <u/>
      <sz val="12"/>
      <color theme="1"/>
      <name val="ＭＳ Ｐゴシック"/>
      <family val="3"/>
      <charset val="128"/>
      <scheme val="major"/>
    </font>
    <font>
      <sz val="12"/>
      <color rgb="FFFF0000"/>
      <name val="ＭＳ 明朝"/>
      <family val="1"/>
      <charset val="128"/>
    </font>
    <font>
      <b/>
      <sz val="11"/>
      <name val="ＭＳ 明朝"/>
      <family val="1"/>
      <charset val="128"/>
    </font>
    <font>
      <sz val="10"/>
      <name val="ＭＳ 明朝"/>
      <family val="1"/>
      <charset val="128"/>
    </font>
    <font>
      <b/>
      <u val="double"/>
      <sz val="11"/>
      <color rgb="FFFF0000"/>
      <name val="ＭＳ 明朝"/>
      <family val="1"/>
      <charset val="128"/>
    </font>
  </fonts>
  <fills count="11">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43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0" xfId="0" applyFont="1" applyBorder="1">
      <alignment vertical="center"/>
    </xf>
    <xf numFmtId="0" fontId="2" fillId="0" borderId="0" xfId="0" applyFont="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2" fillId="0" borderId="9" xfId="0" applyFont="1" applyBorder="1">
      <alignment vertical="center"/>
    </xf>
    <xf numFmtId="0" fontId="2" fillId="0" borderId="14"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1"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14"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horizontal="right" vertical="center"/>
    </xf>
    <xf numFmtId="0" fontId="2" fillId="0" borderId="0" xfId="0" applyFont="1" applyAlignment="1">
      <alignment horizontal="right" vertical="center"/>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15" xfId="0" applyFont="1" applyBorder="1" applyAlignment="1">
      <alignment vertical="top" wrapText="1"/>
    </xf>
    <xf numFmtId="0" fontId="3" fillId="0" borderId="12" xfId="0" applyFont="1" applyBorder="1" applyAlignment="1">
      <alignment vertical="top" wrapText="1"/>
    </xf>
    <xf numFmtId="0" fontId="2" fillId="0" borderId="2" xfId="0" applyFont="1" applyBorder="1" applyAlignment="1">
      <alignment horizontal="right" vertical="top" wrapText="1"/>
    </xf>
    <xf numFmtId="0" fontId="2" fillId="0" borderId="0" xfId="0" applyFont="1" applyBorder="1" applyAlignment="1">
      <alignment horizontal="right" vertical="top" wrapText="1"/>
    </xf>
    <xf numFmtId="0" fontId="2" fillId="0" borderId="3" xfId="0" applyFont="1" applyBorder="1" applyAlignment="1">
      <alignment horizontal="right" vertical="top" wrapText="1"/>
    </xf>
    <xf numFmtId="49" fontId="2" fillId="0" borderId="2" xfId="0" applyNumberFormat="1"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left" vertical="center"/>
    </xf>
    <xf numFmtId="176" fontId="2" fillId="0" borderId="0" xfId="0" applyNumberFormat="1" applyFont="1" applyBorder="1" applyAlignment="1">
      <alignment vertical="center"/>
    </xf>
    <xf numFmtId="0" fontId="7" fillId="0" borderId="0" xfId="0" applyFont="1">
      <alignment vertical="center"/>
    </xf>
    <xf numFmtId="0" fontId="8" fillId="0" borderId="0" xfId="0" applyFont="1">
      <alignment vertical="center"/>
    </xf>
    <xf numFmtId="0" fontId="2" fillId="0" borderId="14" xfId="0" applyFont="1" applyBorder="1" applyAlignment="1">
      <alignment horizontal="right" vertical="center"/>
    </xf>
    <xf numFmtId="3" fontId="2" fillId="0" borderId="0" xfId="0" applyNumberFormat="1" applyFont="1" applyBorder="1" applyAlignment="1">
      <alignment horizontal="left" vertical="center"/>
    </xf>
    <xf numFmtId="180" fontId="2" fillId="0" borderId="15" xfId="0" applyNumberFormat="1" applyFont="1" applyBorder="1" applyAlignment="1">
      <alignment vertical="center" wrapText="1"/>
    </xf>
    <xf numFmtId="0" fontId="2" fillId="0" borderId="0" xfId="0" applyFont="1" applyBorder="1" applyAlignment="1">
      <alignment horizontal="center" vertical="top" wrapText="1"/>
    </xf>
    <xf numFmtId="49" fontId="2" fillId="0" borderId="11" xfId="0" applyNumberFormat="1" applyFont="1" applyBorder="1" applyAlignment="1">
      <alignment vertical="center" wrapText="1"/>
    </xf>
    <xf numFmtId="0" fontId="2" fillId="0" borderId="11" xfId="0" applyFont="1" applyBorder="1" applyAlignment="1">
      <alignment horizontal="right" vertical="top" wrapText="1"/>
    </xf>
    <xf numFmtId="0" fontId="2" fillId="0" borderId="15" xfId="0" applyFont="1" applyBorder="1" applyAlignment="1">
      <alignment horizontal="right" vertical="top" wrapText="1"/>
    </xf>
    <xf numFmtId="0" fontId="2" fillId="0" borderId="12" xfId="0" applyFont="1" applyBorder="1" applyAlignment="1">
      <alignment horizontal="right" vertical="top" wrapText="1"/>
    </xf>
    <xf numFmtId="178" fontId="2" fillId="0" borderId="11" xfId="0" applyNumberFormat="1" applyFont="1" applyBorder="1" applyAlignment="1">
      <alignment horizontal="right" vertical="center"/>
    </xf>
    <xf numFmtId="178" fontId="2" fillId="0" borderId="15" xfId="0" applyNumberFormat="1" applyFont="1" applyBorder="1" applyAlignment="1">
      <alignment horizontal="right" vertical="center"/>
    </xf>
    <xf numFmtId="181" fontId="2" fillId="0" borderId="11" xfId="0" applyNumberFormat="1" applyFont="1" applyBorder="1" applyAlignment="1">
      <alignment horizontal="left" vertical="center"/>
    </xf>
    <xf numFmtId="181" fontId="2" fillId="0" borderId="15" xfId="0" applyNumberFormat="1" applyFont="1" applyBorder="1" applyAlignment="1">
      <alignment horizontal="left" vertical="center"/>
    </xf>
    <xf numFmtId="181" fontId="2" fillId="0" borderId="12" xfId="0" applyNumberFormat="1" applyFont="1" applyBorder="1" applyAlignment="1">
      <alignment horizontal="left"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9" fillId="2" borderId="0" xfId="0" applyFont="1" applyFill="1" applyAlignment="1"/>
    <xf numFmtId="0" fontId="3" fillId="2" borderId="0" xfId="0" applyFont="1" applyFill="1" applyAlignment="1"/>
    <xf numFmtId="0" fontId="3" fillId="0" borderId="0" xfId="0" applyFont="1" applyAlignment="1"/>
    <xf numFmtId="0" fontId="3" fillId="6" borderId="0" xfId="0" applyFont="1" applyFill="1" applyAlignment="1"/>
    <xf numFmtId="0" fontId="3" fillId="0" borderId="0" xfId="0" applyFont="1" applyFill="1" applyAlignment="1"/>
    <xf numFmtId="0" fontId="9" fillId="3" borderId="0" xfId="0" applyFont="1" applyFill="1" applyAlignment="1"/>
    <xf numFmtId="0" fontId="3" fillId="3" borderId="0" xfId="0" applyFont="1" applyFill="1" applyAlignment="1"/>
    <xf numFmtId="0" fontId="3" fillId="0" borderId="0" xfId="0" applyFont="1" applyAlignment="1">
      <alignment horizontal="center"/>
    </xf>
    <xf numFmtId="0" fontId="3" fillId="0" borderId="0" xfId="0" applyFont="1" applyFill="1" applyBorder="1" applyAlignment="1"/>
    <xf numFmtId="0" fontId="3" fillId="0" borderId="14" xfId="0" applyFont="1" applyFill="1" applyBorder="1" applyAlignment="1"/>
    <xf numFmtId="0" fontId="3" fillId="0" borderId="10" xfId="0" applyFont="1" applyFill="1" applyBorder="1" applyAlignment="1"/>
    <xf numFmtId="0" fontId="3" fillId="0" borderId="3" xfId="0" applyFont="1" applyFill="1" applyBorder="1" applyAlignment="1"/>
    <xf numFmtId="0" fontId="10" fillId="0" borderId="0" xfId="0" applyFont="1" applyFill="1" applyBorder="1" applyAlignment="1"/>
    <xf numFmtId="0" fontId="3" fillId="0" borderId="0" xfId="0" applyFont="1" applyAlignment="1">
      <alignment horizontal="left"/>
    </xf>
    <xf numFmtId="0" fontId="9" fillId="5" borderId="0" xfId="0" applyFont="1" applyFill="1" applyAlignment="1"/>
    <xf numFmtId="0" fontId="3" fillId="5" borderId="0" xfId="0" applyFont="1" applyFill="1" applyAlignment="1"/>
    <xf numFmtId="0" fontId="9" fillId="0" borderId="0" xfId="0" applyFont="1" applyAlignment="1"/>
    <xf numFmtId="0" fontId="10" fillId="0" borderId="0" xfId="0" applyFont="1" applyAlignment="1"/>
    <xf numFmtId="0" fontId="3" fillId="0" borderId="0" xfId="0" applyFont="1" applyFill="1" applyBorder="1" applyAlignment="1">
      <alignment horizontal="right"/>
    </xf>
    <xf numFmtId="0" fontId="3" fillId="0" borderId="0" xfId="0" applyFont="1" applyBorder="1" applyAlignment="1"/>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center"/>
    </xf>
    <xf numFmtId="0" fontId="3" fillId="0" borderId="0" xfId="0" applyFont="1" applyFill="1" applyBorder="1" applyAlignment="1">
      <alignment horizontal="left" wrapText="1"/>
    </xf>
    <xf numFmtId="0" fontId="11" fillId="0" borderId="0" xfId="0" applyFont="1" applyFill="1" applyAlignment="1"/>
    <xf numFmtId="0" fontId="3" fillId="0" borderId="13" xfId="0" applyFont="1" applyFill="1" applyBorder="1" applyAlignment="1"/>
    <xf numFmtId="0" fontId="3" fillId="0" borderId="5" xfId="0" applyFont="1" applyFill="1" applyBorder="1" applyAlignment="1"/>
    <xf numFmtId="0" fontId="11" fillId="0" borderId="0" xfId="0" applyFont="1" applyAlignme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9" xfId="0" applyFont="1" applyBorder="1" applyAlignment="1">
      <alignment vertical="center"/>
    </xf>
    <xf numFmtId="0" fontId="3" fillId="0" borderId="2" xfId="0" applyFont="1" applyBorder="1" applyAlignment="1">
      <alignment vertical="center"/>
    </xf>
    <xf numFmtId="0" fontId="3" fillId="0" borderId="0" xfId="0" applyFont="1">
      <alignment vertical="center"/>
    </xf>
    <xf numFmtId="0" fontId="3" fillId="0" borderId="14" xfId="0" applyFont="1" applyBorder="1" applyAlignment="1"/>
    <xf numFmtId="0" fontId="3" fillId="0" borderId="0" xfId="0" applyFont="1" applyBorder="1">
      <alignment vertical="center"/>
    </xf>
    <xf numFmtId="0" fontId="3" fillId="0" borderId="2" xfId="0" applyFont="1" applyBorder="1">
      <alignment vertical="center"/>
    </xf>
    <xf numFmtId="0" fontId="3" fillId="0" borderId="2" xfId="0" applyFont="1" applyBorder="1" applyAlignment="1">
      <alignment vertical="center" wrapText="1"/>
    </xf>
    <xf numFmtId="176" fontId="3" fillId="0" borderId="0" xfId="0" applyNumberFormat="1" applyFont="1" applyAlignment="1">
      <alignment horizontal="left"/>
    </xf>
    <xf numFmtId="38" fontId="3" fillId="0" borderId="0" xfId="1" applyFont="1" applyBorder="1" applyAlignment="1"/>
    <xf numFmtId="38" fontId="3" fillId="0" borderId="0" xfId="1" applyFont="1" applyBorder="1" applyAlignment="1">
      <alignment vertical="center"/>
    </xf>
    <xf numFmtId="0" fontId="10" fillId="0" borderId="0" xfId="0" applyFont="1" applyAlignment="1">
      <alignment horizontal="center"/>
    </xf>
    <xf numFmtId="176" fontId="10"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0" fontId="10" fillId="5" borderId="0" xfId="0" applyFont="1" applyFill="1" applyAlignment="1">
      <alignment horizontal="center"/>
    </xf>
    <xf numFmtId="176" fontId="10" fillId="5" borderId="0" xfId="0" applyNumberFormat="1" applyFont="1" applyFill="1" applyBorder="1" applyAlignment="1">
      <alignment horizontal="center"/>
    </xf>
    <xf numFmtId="176" fontId="3" fillId="5" borderId="0" xfId="0" applyNumberFormat="1" applyFont="1" applyFill="1" applyBorder="1" applyAlignment="1">
      <alignment horizontal="center"/>
    </xf>
    <xf numFmtId="0" fontId="3" fillId="0" borderId="0" xfId="0" applyFont="1" applyFill="1" applyBorder="1" applyAlignment="1">
      <alignment horizontal="center" vertical="center"/>
    </xf>
    <xf numFmtId="38" fontId="11" fillId="0" borderId="0" xfId="1" applyFont="1" applyFill="1" applyBorder="1" applyAlignment="1">
      <alignment vertical="center"/>
    </xf>
    <xf numFmtId="0" fontId="3" fillId="0" borderId="0" xfId="0" applyFont="1" applyFill="1" applyBorder="1" applyAlignment="1">
      <alignment horizontal="left" vertical="center"/>
    </xf>
    <xf numFmtId="0" fontId="3" fillId="0" borderId="4" xfId="0" applyFont="1" applyBorder="1" applyAlignment="1">
      <alignment vertical="center"/>
    </xf>
    <xf numFmtId="0" fontId="3" fillId="0" borderId="13" xfId="0" applyFont="1" applyBorder="1" applyAlignment="1">
      <alignment vertical="center"/>
    </xf>
    <xf numFmtId="0" fontId="3" fillId="0" borderId="13" xfId="0" applyFont="1" applyBorder="1" applyAlignment="1"/>
    <xf numFmtId="0" fontId="3" fillId="0" borderId="0" xfId="0" applyFont="1" applyFill="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3" fillId="0" borderId="0" xfId="0" applyFont="1" applyFill="1" applyBorder="1">
      <alignment vertical="center"/>
    </xf>
    <xf numFmtId="38" fontId="3" fillId="0" borderId="0" xfId="1" applyFont="1" applyFill="1" applyBorder="1" applyAlignment="1">
      <alignment vertical="center" wrapText="1"/>
    </xf>
    <xf numFmtId="38" fontId="3" fillId="0" borderId="0" xfId="1" applyFont="1" applyFill="1" applyBorder="1" applyAlignment="1">
      <alignment vertical="center"/>
    </xf>
    <xf numFmtId="0" fontId="12" fillId="0" borderId="0" xfId="0" applyFont="1" applyAlignment="1">
      <alignment horizontal="left"/>
    </xf>
    <xf numFmtId="180" fontId="3" fillId="0" borderId="2" xfId="0" applyNumberFormat="1" applyFont="1" applyBorder="1">
      <alignment vertical="center"/>
    </xf>
    <xf numFmtId="180" fontId="3" fillId="0" borderId="0" xfId="0" applyNumberFormat="1" applyFont="1" applyBorder="1">
      <alignment vertical="center"/>
    </xf>
    <xf numFmtId="0" fontId="12" fillId="0" borderId="0" xfId="0" applyFont="1" applyAlignment="1"/>
    <xf numFmtId="0" fontId="2" fillId="0" borderId="0" xfId="0" applyFont="1" applyAlignment="1">
      <alignment horizontal="right" vertical="center"/>
    </xf>
    <xf numFmtId="182" fontId="2" fillId="0" borderId="0" xfId="0" applyNumberFormat="1" applyFont="1" applyAlignment="1">
      <alignment vertical="center"/>
    </xf>
    <xf numFmtId="0" fontId="2" fillId="0" borderId="11" xfId="0" applyFont="1" applyBorder="1" applyAlignment="1">
      <alignment horizontal="right" vertical="center"/>
    </xf>
    <xf numFmtId="0" fontId="4" fillId="0" borderId="15" xfId="0" applyFont="1" applyBorder="1" applyAlignment="1">
      <alignment vertical="center" wrapText="1"/>
    </xf>
    <xf numFmtId="0" fontId="9" fillId="7" borderId="0" xfId="0" applyFont="1" applyFill="1" applyAlignment="1"/>
    <xf numFmtId="0" fontId="3" fillId="7" borderId="0" xfId="0" applyFont="1" applyFill="1" applyAlignment="1"/>
    <xf numFmtId="0" fontId="9" fillId="0" borderId="0" xfId="0" applyFont="1" applyFill="1" applyAlignment="1"/>
    <xf numFmtId="0" fontId="3" fillId="0" borderId="22" xfId="0" applyFont="1" applyBorder="1" applyAlignment="1"/>
    <xf numFmtId="0" fontId="2" fillId="0" borderId="8" xfId="0" applyFont="1" applyBorder="1">
      <alignment vertical="center"/>
    </xf>
    <xf numFmtId="176" fontId="2" fillId="0" borderId="0" xfId="0" applyNumberFormat="1" applyFont="1" applyAlignment="1">
      <alignment vertical="center"/>
    </xf>
    <xf numFmtId="177" fontId="2" fillId="0" borderId="14" xfId="0" applyNumberFormat="1" applyFont="1" applyBorder="1" applyAlignment="1">
      <alignment vertical="center" wrapText="1"/>
    </xf>
    <xf numFmtId="177" fontId="2" fillId="0" borderId="1"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0" borderId="0" xfId="0" applyNumberFormat="1" applyFont="1">
      <alignment vertical="center"/>
    </xf>
    <xf numFmtId="0" fontId="2" fillId="5" borderId="4" xfId="0" applyFont="1" applyFill="1" applyBorder="1" applyAlignment="1">
      <alignment horizontal="right"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79" fontId="2" fillId="0" borderId="0" xfId="0" applyNumberFormat="1" applyFont="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3" fontId="2" fillId="0" borderId="11" xfId="0" applyNumberFormat="1" applyFont="1" applyBorder="1" applyAlignment="1">
      <alignment horizontal="right" vertical="center"/>
    </xf>
    <xf numFmtId="3" fontId="2" fillId="0" borderId="15" xfId="0" applyNumberFormat="1" applyFont="1" applyBorder="1" applyAlignment="1">
      <alignment horizontal="right" vertical="center"/>
    </xf>
    <xf numFmtId="179" fontId="2" fillId="0" borderId="11" xfId="0" applyNumberFormat="1" applyFont="1" applyBorder="1" applyAlignment="1">
      <alignment horizontal="left" vertical="center"/>
    </xf>
    <xf numFmtId="179" fontId="2" fillId="0" borderId="15" xfId="0" applyNumberFormat="1" applyFont="1" applyBorder="1" applyAlignment="1">
      <alignment horizontal="left" vertical="center"/>
    </xf>
    <xf numFmtId="179" fontId="2" fillId="0" borderId="12" xfId="0" applyNumberFormat="1"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10" fillId="0" borderId="0" xfId="0" applyFont="1" applyAlignment="1">
      <alignment horizontal="center"/>
    </xf>
    <xf numFmtId="0" fontId="3" fillId="0" borderId="0" xfId="0" applyFont="1" applyBorder="1" applyAlignment="1">
      <alignment horizontal="center" vertical="center"/>
    </xf>
    <xf numFmtId="0" fontId="12" fillId="0" borderId="0" xfId="0" applyFont="1" applyAlignment="1">
      <alignment horizontal="left"/>
    </xf>
    <xf numFmtId="0" fontId="3" fillId="0" borderId="0" xfId="0" applyFont="1" applyAlignment="1">
      <alignment horizontal="center" vertical="center"/>
    </xf>
    <xf numFmtId="0" fontId="9" fillId="9" borderId="0" xfId="0" applyFont="1" applyFill="1" applyAlignment="1"/>
    <xf numFmtId="0" fontId="3" fillId="9" borderId="0" xfId="0" applyFont="1" applyFill="1" applyAlignment="1"/>
    <xf numFmtId="0" fontId="10" fillId="9" borderId="0" xfId="0" applyFont="1" applyFill="1" applyAlignment="1">
      <alignment horizontal="center"/>
    </xf>
    <xf numFmtId="176" fontId="10" fillId="9" borderId="0" xfId="0" applyNumberFormat="1" applyFont="1" applyFill="1" applyBorder="1" applyAlignment="1">
      <alignment horizontal="center"/>
    </xf>
    <xf numFmtId="176" fontId="3" fillId="9" borderId="0" xfId="0" applyNumberFormat="1" applyFont="1" applyFill="1" applyBorder="1" applyAlignment="1">
      <alignment horizontal="center"/>
    </xf>
    <xf numFmtId="0" fontId="2" fillId="0" borderId="10" xfId="0" applyFont="1" applyBorder="1" applyAlignment="1">
      <alignment vertical="center"/>
    </xf>
    <xf numFmtId="0" fontId="2" fillId="0" borderId="3"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top" wrapText="1"/>
    </xf>
    <xf numFmtId="0" fontId="15" fillId="0" borderId="0" xfId="0" applyFont="1">
      <alignment vertical="center"/>
    </xf>
    <xf numFmtId="183" fontId="2" fillId="0" borderId="9"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0" xfId="0" applyNumberFormat="1" applyFont="1" applyBorder="1" applyAlignment="1">
      <alignment horizontal="center" vertical="center"/>
    </xf>
    <xf numFmtId="0" fontId="2" fillId="0" borderId="0" xfId="0" applyFont="1" applyAlignment="1">
      <alignment horizontal="left" vertical="center"/>
    </xf>
    <xf numFmtId="177" fontId="2" fillId="0" borderId="3" xfId="0" applyNumberFormat="1" applyFont="1" applyBorder="1" applyAlignment="1">
      <alignment horizontal="right" vertical="center"/>
    </xf>
    <xf numFmtId="0" fontId="4" fillId="0" borderId="15" xfId="0" applyFont="1" applyBorder="1" applyAlignment="1">
      <alignment vertical="center"/>
    </xf>
    <xf numFmtId="9" fontId="2" fillId="0" borderId="9" xfId="0" applyNumberFormat="1" applyFont="1" applyBorder="1">
      <alignment vertical="center"/>
    </xf>
    <xf numFmtId="9" fontId="2" fillId="0" borderId="14" xfId="0" applyNumberFormat="1" applyFont="1" applyBorder="1">
      <alignment vertical="center"/>
    </xf>
    <xf numFmtId="9" fontId="2" fillId="0" borderId="10" xfId="0" applyNumberFormat="1" applyFont="1" applyBorder="1" applyAlignment="1">
      <alignment horizontal="right" vertical="center"/>
    </xf>
    <xf numFmtId="9" fontId="2" fillId="0" borderId="2" xfId="0" applyNumberFormat="1" applyFont="1" applyBorder="1">
      <alignment vertical="center"/>
    </xf>
    <xf numFmtId="9" fontId="2" fillId="0" borderId="0" xfId="0" applyNumberFormat="1" applyFont="1" applyBorder="1">
      <alignment vertical="center"/>
    </xf>
    <xf numFmtId="9" fontId="2" fillId="0" borderId="3" xfId="0" applyNumberFormat="1" applyFont="1" applyBorder="1" applyAlignment="1">
      <alignment horizontal="right" vertical="center"/>
    </xf>
    <xf numFmtId="177" fontId="2" fillId="0" borderId="2" xfId="0" applyNumberFormat="1" applyFont="1" applyBorder="1">
      <alignment vertical="center"/>
    </xf>
    <xf numFmtId="177" fontId="2" fillId="0" borderId="0" xfId="0" applyNumberFormat="1" applyFont="1" applyBorder="1">
      <alignment vertical="center"/>
    </xf>
    <xf numFmtId="177" fontId="2" fillId="0" borderId="11" xfId="0" applyNumberFormat="1" applyFont="1" applyBorder="1">
      <alignment vertical="center"/>
    </xf>
    <xf numFmtId="177" fontId="2" fillId="0" borderId="15" xfId="0" applyNumberFormat="1" applyFont="1" applyBorder="1">
      <alignment vertical="center"/>
    </xf>
    <xf numFmtId="177" fontId="2" fillId="0" borderId="12" xfId="0" applyNumberFormat="1" applyFont="1" applyBorder="1">
      <alignment vertical="center"/>
    </xf>
    <xf numFmtId="9" fontId="2" fillId="0" borderId="11" xfId="0" applyNumberFormat="1" applyFont="1" applyBorder="1">
      <alignment vertical="center"/>
    </xf>
    <xf numFmtId="9" fontId="2" fillId="0" borderId="15" xfId="0" applyNumberFormat="1" applyFont="1" applyBorder="1">
      <alignment vertical="center"/>
    </xf>
    <xf numFmtId="9" fontId="2" fillId="0" borderId="12" xfId="0" applyNumberFormat="1" applyFont="1" applyBorder="1">
      <alignment vertical="center"/>
    </xf>
    <xf numFmtId="0" fontId="4" fillId="0" borderId="12" xfId="0" applyFont="1" applyBorder="1" applyAlignment="1">
      <alignment vertical="center"/>
    </xf>
    <xf numFmtId="3" fontId="2" fillId="0" borderId="2" xfId="0" applyNumberFormat="1" applyFont="1" applyBorder="1">
      <alignment vertical="center"/>
    </xf>
    <xf numFmtId="3" fontId="2" fillId="0" borderId="0" xfId="0" applyNumberFormat="1" applyFont="1" applyBorder="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right" vertical="center"/>
    </xf>
    <xf numFmtId="180" fontId="3" fillId="0" borderId="0" xfId="0" applyNumberFormat="1" applyFont="1" applyBorder="1" applyAlignment="1">
      <alignment horizontal="right" vertical="center"/>
    </xf>
    <xf numFmtId="180" fontId="3" fillId="0" borderId="3" xfId="0" applyNumberFormat="1" applyFont="1" applyBorder="1" applyAlignment="1">
      <alignment horizontal="right" vertical="center"/>
    </xf>
    <xf numFmtId="176" fontId="2" fillId="0" borderId="0" xfId="0" applyNumberFormat="1" applyFont="1" applyAlignment="1">
      <alignment horizontal="center" vertical="center"/>
    </xf>
    <xf numFmtId="179" fontId="2" fillId="0" borderId="0" xfId="0" applyNumberFormat="1" applyFont="1" applyBorder="1" applyAlignment="1">
      <alignment vertical="center"/>
    </xf>
    <xf numFmtId="177" fontId="2" fillId="0" borderId="3" xfId="0" applyNumberFormat="1" applyFont="1" applyBorder="1" applyAlignment="1">
      <alignment horizontal="right" vertical="center"/>
    </xf>
    <xf numFmtId="3" fontId="2" fillId="0" borderId="3" xfId="0" applyNumberFormat="1" applyFont="1" applyBorder="1" applyAlignment="1">
      <alignment horizontal="right" vertical="center"/>
    </xf>
    <xf numFmtId="0" fontId="2" fillId="0" borderId="11" xfId="0" applyFont="1" applyBorder="1" applyAlignment="1">
      <alignment horizontal="left" vertical="center"/>
    </xf>
    <xf numFmtId="0" fontId="2" fillId="5" borderId="1" xfId="0" applyFont="1" applyFill="1" applyBorder="1" applyAlignment="1">
      <alignment horizontal="right" vertical="center"/>
    </xf>
    <xf numFmtId="177" fontId="2" fillId="5" borderId="1" xfId="0" applyNumberFormat="1" applyFont="1" applyFill="1" applyBorder="1" applyAlignment="1">
      <alignment horizontal="right" vertical="center"/>
    </xf>
    <xf numFmtId="0" fontId="2" fillId="8" borderId="15" xfId="0" applyFont="1" applyFill="1" applyBorder="1">
      <alignment vertical="center"/>
    </xf>
    <xf numFmtId="49" fontId="2" fillId="8" borderId="1" xfId="0" applyNumberFormat="1" applyFont="1" applyFill="1" applyBorder="1" applyAlignment="1">
      <alignment horizontal="right" vertical="center"/>
    </xf>
    <xf numFmtId="0" fontId="2" fillId="8" borderId="1" xfId="0" applyFont="1" applyFill="1" applyBorder="1" applyAlignment="1">
      <alignment horizontal="right" vertical="center"/>
    </xf>
    <xf numFmtId="0" fontId="2" fillId="8" borderId="1" xfId="0" applyFont="1" applyFill="1" applyBorder="1">
      <alignment vertical="center"/>
    </xf>
    <xf numFmtId="177" fontId="2" fillId="8" borderId="1" xfId="0" applyNumberFormat="1" applyFont="1" applyFill="1" applyBorder="1">
      <alignment vertical="center"/>
    </xf>
    <xf numFmtId="177" fontId="2" fillId="0" borderId="1" xfId="0" applyNumberFormat="1" applyFont="1" applyBorder="1">
      <alignment vertical="center"/>
    </xf>
    <xf numFmtId="178" fontId="2" fillId="0" borderId="2" xfId="0" applyNumberFormat="1" applyFont="1" applyBorder="1" applyAlignment="1">
      <alignment vertical="center" wrapText="1"/>
    </xf>
    <xf numFmtId="178" fontId="2" fillId="0" borderId="0" xfId="0" applyNumberFormat="1" applyFont="1" applyBorder="1" applyAlignment="1">
      <alignment vertical="center" wrapText="1"/>
    </xf>
    <xf numFmtId="178" fontId="2" fillId="0" borderId="3" xfId="0" applyNumberFormat="1" applyFont="1" applyBorder="1" applyAlignment="1">
      <alignment vertical="center" wrapText="1"/>
    </xf>
    <xf numFmtId="0" fontId="9" fillId="6" borderId="0" xfId="0" applyFont="1" applyFill="1" applyBorder="1" applyAlignment="1"/>
    <xf numFmtId="180" fontId="3" fillId="0" borderId="19" xfId="0" applyNumberFormat="1" applyFont="1" applyBorder="1">
      <alignment vertical="center"/>
    </xf>
    <xf numFmtId="180" fontId="3" fillId="0" borderId="20" xfId="0" applyNumberFormat="1" applyFont="1" applyBorder="1">
      <alignment vertical="center"/>
    </xf>
    <xf numFmtId="180" fontId="3" fillId="0" borderId="20" xfId="0" applyNumberFormat="1" applyFont="1" applyBorder="1" applyAlignment="1">
      <alignment horizontal="right" vertical="center"/>
    </xf>
    <xf numFmtId="180" fontId="3" fillId="0" borderId="21" xfId="0" applyNumberFormat="1" applyFont="1" applyFill="1" applyBorder="1" applyAlignment="1"/>
    <xf numFmtId="180" fontId="3" fillId="0" borderId="11" xfId="0" applyNumberFormat="1" applyFont="1" applyBorder="1">
      <alignment vertical="center"/>
    </xf>
    <xf numFmtId="180" fontId="3" fillId="0" borderId="15" xfId="0" applyNumberFormat="1" applyFont="1" applyBorder="1">
      <alignment vertical="center"/>
    </xf>
    <xf numFmtId="180" fontId="3" fillId="0" borderId="12" xfId="0" applyNumberFormat="1" applyFont="1" applyFill="1" applyBorder="1" applyAlignment="1"/>
    <xf numFmtId="0" fontId="3" fillId="0" borderId="52" xfId="0" applyFont="1" applyFill="1" applyBorder="1" applyAlignment="1"/>
    <xf numFmtId="0" fontId="3" fillId="0" borderId="15" xfId="0" applyFont="1" applyFill="1" applyBorder="1" applyAlignment="1"/>
    <xf numFmtId="183" fontId="2" fillId="0" borderId="11" xfId="0" applyNumberFormat="1" applyFont="1" applyBorder="1">
      <alignment vertical="center"/>
    </xf>
    <xf numFmtId="183" fontId="2" fillId="0" borderId="15" xfId="0" applyNumberFormat="1" applyFont="1" applyBorder="1">
      <alignment vertical="center"/>
    </xf>
    <xf numFmtId="183" fontId="2" fillId="0" borderId="12" xfId="0" applyNumberFormat="1" applyFont="1" applyBorder="1">
      <alignment vertical="center"/>
    </xf>
    <xf numFmtId="179" fontId="2" fillId="0" borderId="2" xfId="0" applyNumberFormat="1" applyFont="1" applyBorder="1" applyAlignment="1">
      <alignment vertical="center" shrinkToFit="1"/>
    </xf>
    <xf numFmtId="179" fontId="2" fillId="0" borderId="0" xfId="0" applyNumberFormat="1" applyFont="1" applyBorder="1" applyAlignment="1">
      <alignment vertical="center" shrinkToFit="1"/>
    </xf>
    <xf numFmtId="179" fontId="2" fillId="0" borderId="3" xfId="0" applyNumberFormat="1" applyFont="1" applyBorder="1" applyAlignment="1">
      <alignment vertical="center" shrinkToFit="1"/>
    </xf>
    <xf numFmtId="0" fontId="2"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2" fillId="0" borderId="14" xfId="0" applyFont="1" applyBorder="1" applyAlignment="1">
      <alignment horizontal="left" vertical="center" wrapText="1"/>
    </xf>
    <xf numFmtId="0" fontId="2" fillId="0" borderId="0" xfId="0" applyFont="1" applyBorder="1" applyAlignment="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14"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83" fontId="2" fillId="0" borderId="2" xfId="0" applyNumberFormat="1" applyFont="1" applyBorder="1" applyAlignment="1">
      <alignment horizontal="left" vertical="center"/>
    </xf>
    <xf numFmtId="183" fontId="2" fillId="0" borderId="0" xfId="0" applyNumberFormat="1" applyFont="1" applyBorder="1" applyAlignment="1">
      <alignment horizontal="left" vertical="center"/>
    </xf>
    <xf numFmtId="183" fontId="2" fillId="0" borderId="3" xfId="0" applyNumberFormat="1" applyFont="1" applyBorder="1" applyAlignment="1">
      <alignment horizontal="left" vertical="center"/>
    </xf>
    <xf numFmtId="183" fontId="2" fillId="0" borderId="2"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3" xfId="0" applyNumberFormat="1" applyFont="1" applyBorder="1" applyAlignment="1">
      <alignment horizontal="right" vertical="center"/>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8" fillId="0" borderId="0" xfId="0" applyFont="1" applyBorder="1" applyAlignment="1">
      <alignment horizontal="left" vertical="center" wrapText="1"/>
    </xf>
    <xf numFmtId="183" fontId="2" fillId="0" borderId="10" xfId="0" applyNumberFormat="1" applyFont="1" applyBorder="1" applyAlignment="1">
      <alignment horizontal="right" vertical="center"/>
    </xf>
    <xf numFmtId="179" fontId="2" fillId="0" borderId="0" xfId="0" applyNumberFormat="1" applyFont="1" applyBorder="1" applyAlignment="1">
      <alignment horizontal="left" vertical="center"/>
    </xf>
    <xf numFmtId="0" fontId="2" fillId="0" borderId="0" xfId="0" applyFont="1" applyBorder="1" applyAlignment="1">
      <alignment horizontal="right" vertical="center"/>
    </xf>
    <xf numFmtId="0" fontId="2" fillId="0" borderId="9"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8" fillId="0" borderId="0" xfId="0" applyFont="1" applyAlignment="1">
      <alignment vertical="center"/>
    </xf>
    <xf numFmtId="179" fontId="2" fillId="0" borderId="0" xfId="0" applyNumberFormat="1" applyFont="1">
      <alignment vertical="center"/>
    </xf>
    <xf numFmtId="179" fontId="8" fillId="0" borderId="0" xfId="0" applyNumberFormat="1" applyFont="1">
      <alignment vertical="center"/>
    </xf>
    <xf numFmtId="179" fontId="8" fillId="0" borderId="0" xfId="0" applyNumberFormat="1" applyFont="1" applyAlignment="1">
      <alignment vertical="center"/>
    </xf>
    <xf numFmtId="179" fontId="2" fillId="0" borderId="0" xfId="0" applyNumberFormat="1" applyFont="1" applyAlignment="1">
      <alignment horizontal="right" vertical="center"/>
    </xf>
    <xf numFmtId="0" fontId="8" fillId="0" borderId="9" xfId="0" applyFont="1" applyBorder="1" applyAlignment="1">
      <alignment vertical="center" wrapText="1"/>
    </xf>
    <xf numFmtId="0" fontId="12" fillId="0" borderId="14" xfId="0" applyFont="1" applyBorder="1" applyAlignment="1">
      <alignment vertical="center"/>
    </xf>
    <xf numFmtId="0" fontId="12" fillId="0" borderId="10" xfId="0" applyFont="1" applyBorder="1" applyAlignment="1">
      <alignment vertical="center"/>
    </xf>
    <xf numFmtId="0" fontId="8" fillId="0" borderId="14" xfId="0" applyFont="1" applyBorder="1" applyAlignment="1">
      <alignment vertical="center" wrapText="1"/>
    </xf>
    <xf numFmtId="0" fontId="8" fillId="0" borderId="10" xfId="0" applyFont="1" applyBorder="1" applyAlignment="1">
      <alignment vertical="center" wrapText="1"/>
    </xf>
    <xf numFmtId="0" fontId="8" fillId="0" borderId="2" xfId="0" applyFont="1" applyBorder="1" applyAlignment="1">
      <alignment vertical="center" wrapText="1"/>
    </xf>
    <xf numFmtId="0" fontId="12" fillId="0" borderId="0" xfId="0" applyFont="1" applyBorder="1" applyAlignment="1">
      <alignment vertical="center"/>
    </xf>
    <xf numFmtId="0" fontId="12" fillId="0" borderId="3" xfId="0" applyFont="1" applyBorder="1" applyAlignment="1">
      <alignment vertical="center"/>
    </xf>
    <xf numFmtId="0" fontId="8" fillId="0" borderId="0" xfId="0" applyFont="1" applyBorder="1" applyAlignment="1">
      <alignment vertical="center" wrapText="1"/>
    </xf>
    <xf numFmtId="0" fontId="8" fillId="0" borderId="3" xfId="0" applyFont="1" applyBorder="1" applyAlignment="1">
      <alignment vertical="center" wrapText="1"/>
    </xf>
    <xf numFmtId="0" fontId="8" fillId="0" borderId="11" xfId="0" applyFont="1" applyBorder="1" applyAlignment="1">
      <alignment vertical="center" wrapText="1"/>
    </xf>
    <xf numFmtId="0" fontId="12" fillId="0" borderId="15" xfId="0" applyFont="1" applyBorder="1" applyAlignment="1">
      <alignment vertical="center"/>
    </xf>
    <xf numFmtId="0" fontId="12" fillId="0" borderId="12" xfId="0" applyFont="1" applyBorder="1" applyAlignment="1">
      <alignment vertical="center"/>
    </xf>
    <xf numFmtId="180" fontId="8" fillId="0" borderId="11" xfId="0" applyNumberFormat="1" applyFont="1" applyBorder="1" applyAlignment="1">
      <alignment vertical="center" wrapText="1"/>
    </xf>
    <xf numFmtId="180" fontId="8" fillId="0" borderId="15" xfId="0" applyNumberFormat="1" applyFont="1" applyBorder="1" applyAlignment="1">
      <alignment vertical="center" wrapText="1"/>
    </xf>
    <xf numFmtId="180" fontId="8" fillId="0" borderId="12" xfId="0" applyNumberFormat="1" applyFont="1" applyBorder="1" applyAlignment="1">
      <alignment vertical="center" wrapText="1"/>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1"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xf>
    <xf numFmtId="3" fontId="8" fillId="0" borderId="11" xfId="0" applyNumberFormat="1" applyFont="1" applyBorder="1" applyAlignment="1">
      <alignment horizontal="right" vertical="center"/>
    </xf>
    <xf numFmtId="3" fontId="8" fillId="0" borderId="15" xfId="0" applyNumberFormat="1" applyFont="1" applyBorder="1" applyAlignment="1">
      <alignment horizontal="right" vertical="center"/>
    </xf>
    <xf numFmtId="3" fontId="8" fillId="0" borderId="12" xfId="0" applyNumberFormat="1" applyFont="1" applyBorder="1" applyAlignment="1">
      <alignment horizontal="right" vertical="center"/>
    </xf>
    <xf numFmtId="179" fontId="8" fillId="0" borderId="11" xfId="0" applyNumberFormat="1" applyFont="1" applyBorder="1" applyAlignment="1">
      <alignment horizontal="left" vertical="center"/>
    </xf>
    <xf numFmtId="179" fontId="8" fillId="0" borderId="15" xfId="0" applyNumberFormat="1" applyFont="1" applyBorder="1" applyAlignment="1">
      <alignment horizontal="left" vertical="center"/>
    </xf>
    <xf numFmtId="179" fontId="8" fillId="0" borderId="12" xfId="0" applyNumberFormat="1"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12" fillId="0" borderId="0" xfId="0" applyFont="1" applyBorder="1" applyAlignment="1">
      <alignment vertical="top" wrapText="1"/>
    </xf>
    <xf numFmtId="49" fontId="8" fillId="0" borderId="2" xfId="0" applyNumberFormat="1" applyFont="1" applyBorder="1" applyAlignment="1">
      <alignment vertical="center" wrapText="1"/>
    </xf>
    <xf numFmtId="0" fontId="8" fillId="0" borderId="0" xfId="0" applyFont="1" applyBorder="1" applyAlignment="1">
      <alignment vertical="top"/>
    </xf>
    <xf numFmtId="0" fontId="12" fillId="0" borderId="0" xfId="0" applyFont="1" applyBorder="1" applyAlignment="1">
      <alignment horizontal="center" vertical="top" wrapText="1"/>
    </xf>
    <xf numFmtId="0" fontId="8" fillId="0" borderId="0" xfId="0" applyFont="1" applyBorder="1" applyAlignment="1">
      <alignment horizontal="center" vertical="top" wrapText="1"/>
    </xf>
    <xf numFmtId="0" fontId="8" fillId="0" borderId="2" xfId="0" applyFont="1" applyBorder="1" applyAlignment="1">
      <alignment horizontal="right" vertical="top" wrapText="1"/>
    </xf>
    <xf numFmtId="0" fontId="8" fillId="0" borderId="0" xfId="0" applyFont="1" applyBorder="1" applyAlignment="1">
      <alignment horizontal="right" vertical="top" wrapText="1"/>
    </xf>
    <xf numFmtId="0" fontId="8" fillId="0" borderId="3" xfId="0" applyFont="1" applyBorder="1" applyAlignment="1">
      <alignment horizontal="right" vertical="top" wrapText="1"/>
    </xf>
    <xf numFmtId="0" fontId="12" fillId="0" borderId="15" xfId="0" applyFont="1" applyBorder="1" applyAlignment="1">
      <alignment vertical="top" wrapText="1"/>
    </xf>
    <xf numFmtId="0" fontId="12" fillId="0" borderId="12" xfId="0" applyFont="1" applyBorder="1" applyAlignment="1">
      <alignment vertical="top" wrapText="1"/>
    </xf>
    <xf numFmtId="0" fontId="12" fillId="0" borderId="11" xfId="0" applyFont="1" applyBorder="1" applyAlignment="1">
      <alignment vertical="top" wrapText="1"/>
    </xf>
    <xf numFmtId="0" fontId="8" fillId="0" borderId="0" xfId="0" applyFont="1" applyBorder="1">
      <alignment vertical="center"/>
    </xf>
    <xf numFmtId="0" fontId="8" fillId="0" borderId="9" xfId="0" applyFont="1" applyBorder="1" applyAlignment="1">
      <alignment horizontal="center" vertical="center"/>
    </xf>
    <xf numFmtId="0" fontId="8" fillId="0" borderId="0" xfId="0" applyFont="1" applyBorder="1" applyAlignment="1">
      <alignment horizontal="right" vertical="center"/>
    </xf>
    <xf numFmtId="3" fontId="8" fillId="0" borderId="0" xfId="0" applyNumberFormat="1" applyFont="1" applyBorder="1" applyAlignment="1">
      <alignment horizontal="left" vertical="center"/>
    </xf>
    <xf numFmtId="179" fontId="8" fillId="0" borderId="0" xfId="0" applyNumberFormat="1" applyFont="1" applyBorder="1" applyAlignment="1">
      <alignment horizontal="left" vertical="center"/>
    </xf>
    <xf numFmtId="0" fontId="8" fillId="0" borderId="9" xfId="0" applyFont="1" applyBorder="1">
      <alignment vertical="center"/>
    </xf>
    <xf numFmtId="0" fontId="8" fillId="0" borderId="14"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11" xfId="0" applyFont="1" applyBorder="1">
      <alignment vertical="center"/>
    </xf>
    <xf numFmtId="0" fontId="8" fillId="0" borderId="15" xfId="0" applyFont="1" applyBorder="1">
      <alignment vertical="center"/>
    </xf>
    <xf numFmtId="0" fontId="8" fillId="0" borderId="12" xfId="0" applyFont="1" applyBorder="1">
      <alignment vertical="center"/>
    </xf>
    <xf numFmtId="176" fontId="2" fillId="0" borderId="0" xfId="0" applyNumberFormat="1" applyFont="1">
      <alignment vertical="center"/>
    </xf>
    <xf numFmtId="185" fontId="2" fillId="0" borderId="0" xfId="0" applyNumberFormat="1" applyFont="1">
      <alignment vertical="center"/>
    </xf>
    <xf numFmtId="179" fontId="2" fillId="0" borderId="0" xfId="0" applyNumberFormat="1" applyFont="1" applyBorder="1">
      <alignment vertical="center"/>
    </xf>
    <xf numFmtId="0" fontId="15" fillId="0" borderId="0" xfId="0" applyFont="1" applyBorder="1">
      <alignment vertical="center"/>
    </xf>
    <xf numFmtId="0" fontId="15"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left" vertical="top" wrapText="1"/>
    </xf>
    <xf numFmtId="182" fontId="2" fillId="0" borderId="0" xfId="0" applyNumberFormat="1" applyFont="1" applyAlignment="1">
      <alignment horizontal="left" vertical="center"/>
    </xf>
    <xf numFmtId="179" fontId="2" fillId="0" borderId="11" xfId="0" applyNumberFormat="1" applyFont="1" applyBorder="1" applyAlignment="1">
      <alignment vertical="center"/>
    </xf>
    <xf numFmtId="179" fontId="2" fillId="0" borderId="15" xfId="0" applyNumberFormat="1" applyFont="1" applyBorder="1" applyAlignment="1">
      <alignment vertical="center"/>
    </xf>
    <xf numFmtId="179" fontId="2" fillId="0" borderId="12" xfId="0" applyNumberFormat="1" applyFont="1" applyBorder="1" applyAlignment="1">
      <alignment vertical="center"/>
    </xf>
    <xf numFmtId="179" fontId="2" fillId="0" borderId="9" xfId="0" applyNumberFormat="1" applyFont="1" applyBorder="1" applyAlignment="1">
      <alignment vertical="center"/>
    </xf>
    <xf numFmtId="179" fontId="2" fillId="0" borderId="14" xfId="0" applyNumberFormat="1" applyFont="1" applyBorder="1" applyAlignment="1">
      <alignment vertical="center"/>
    </xf>
    <xf numFmtId="179" fontId="2" fillId="0" borderId="10" xfId="0" applyNumberFormat="1" applyFont="1" applyBorder="1" applyAlignment="1">
      <alignment vertical="center"/>
    </xf>
    <xf numFmtId="185" fontId="2" fillId="0" borderId="0" xfId="0" applyNumberFormat="1" applyFont="1" applyAlignment="1">
      <alignment vertical="center"/>
    </xf>
    <xf numFmtId="179" fontId="12" fillId="0" borderId="0" xfId="0" applyNumberFormat="1" applyFont="1" applyFill="1" applyBorder="1" applyAlignment="1" applyProtection="1">
      <alignment horizontal="left"/>
      <protection locked="0"/>
    </xf>
    <xf numFmtId="0" fontId="12" fillId="0" borderId="0" xfId="0" applyFont="1" applyFill="1" applyBorder="1" applyAlignment="1" applyProtection="1">
      <protection locked="0"/>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left" vertical="top" wrapText="1"/>
    </xf>
    <xf numFmtId="183" fontId="2" fillId="0" borderId="2" xfId="0" applyNumberFormat="1" applyFont="1" applyBorder="1" applyAlignment="1">
      <alignment horizontal="left" vertical="center" shrinkToFit="1"/>
    </xf>
    <xf numFmtId="183" fontId="2" fillId="0" borderId="0" xfId="0" applyNumberFormat="1" applyFont="1" applyBorder="1" applyAlignment="1">
      <alignment horizontal="left" vertical="center" shrinkToFit="1"/>
    </xf>
    <xf numFmtId="183" fontId="2" fillId="0" borderId="3" xfId="0" applyNumberFormat="1" applyFont="1" applyBorder="1" applyAlignment="1">
      <alignment horizontal="left" vertical="center" shrinkToFit="1"/>
    </xf>
    <xf numFmtId="177" fontId="2" fillId="0" borderId="11" xfId="0" applyNumberFormat="1" applyFont="1" applyBorder="1" applyAlignment="1">
      <alignment vertical="center"/>
    </xf>
    <xf numFmtId="177" fontId="2" fillId="0" borderId="15" xfId="0" applyNumberFormat="1" applyFont="1" applyBorder="1" applyAlignment="1">
      <alignment vertical="center"/>
    </xf>
    <xf numFmtId="177" fontId="2" fillId="0" borderId="12" xfId="0" applyNumberFormat="1" applyFont="1" applyBorder="1" applyAlignment="1">
      <alignment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right" vertical="center"/>
    </xf>
    <xf numFmtId="0" fontId="2" fillId="0" borderId="3" xfId="0" applyFont="1" applyBorder="1" applyAlignment="1">
      <alignment horizontal="right" vertical="center"/>
    </xf>
    <xf numFmtId="177" fontId="2" fillId="0" borderId="14" xfId="0" applyNumberFormat="1" applyFont="1" applyBorder="1" applyAlignment="1">
      <alignment vertical="center"/>
    </xf>
    <xf numFmtId="177" fontId="2" fillId="0" borderId="10" xfId="0" applyNumberFormat="1" applyFont="1" applyBorder="1" applyAlignment="1">
      <alignment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185" fontId="2" fillId="0" borderId="0" xfId="0" applyNumberFormat="1" applyFont="1" applyAlignment="1">
      <alignment horizontal="center" vertical="center"/>
    </xf>
    <xf numFmtId="0" fontId="2" fillId="0" borderId="2" xfId="0" applyFont="1" applyBorder="1" applyAlignment="1">
      <alignment horizontal="left" vertical="top" wrapText="1"/>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177" fontId="2" fillId="0" borderId="15" xfId="0" applyNumberFormat="1" applyFont="1" applyBorder="1" applyAlignment="1">
      <alignment vertical="center"/>
    </xf>
    <xf numFmtId="0" fontId="16" fillId="6" borderId="0" xfId="0" applyFont="1" applyFill="1" applyAlignment="1"/>
    <xf numFmtId="179" fontId="2" fillId="0" borderId="0" xfId="0" applyNumberFormat="1" applyFont="1" applyAlignment="1">
      <alignment horizontal="right" vertical="center" shrinkToFit="1"/>
    </xf>
    <xf numFmtId="180" fontId="8" fillId="0" borderId="2" xfId="0" applyNumberFormat="1" applyFont="1" applyBorder="1" applyAlignment="1">
      <alignment vertical="center" wrapText="1"/>
    </xf>
    <xf numFmtId="180" fontId="8" fillId="0" borderId="0" xfId="0" applyNumberFormat="1" applyFont="1" applyBorder="1" applyAlignment="1">
      <alignment vertical="center" wrapText="1"/>
    </xf>
    <xf numFmtId="180" fontId="8" fillId="0" borderId="3" xfId="0" applyNumberFormat="1" applyFont="1" applyBorder="1" applyAlignment="1">
      <alignment vertical="center" wrapText="1"/>
    </xf>
    <xf numFmtId="0" fontId="8" fillId="0" borderId="0" xfId="0" applyFont="1" applyAlignment="1">
      <alignment vertical="top"/>
    </xf>
    <xf numFmtId="180" fontId="2" fillId="0" borderId="2" xfId="0" applyNumberFormat="1" applyFont="1" applyBorder="1" applyAlignment="1">
      <alignment vertical="center" wrapText="1"/>
    </xf>
    <xf numFmtId="180" fontId="2" fillId="0" borderId="0" xfId="0" applyNumberFormat="1" applyFont="1" applyBorder="1" applyAlignment="1">
      <alignment vertical="center" wrapText="1"/>
    </xf>
    <xf numFmtId="180" fontId="2" fillId="0" borderId="3" xfId="0" applyNumberFormat="1" applyFont="1" applyBorder="1" applyAlignment="1">
      <alignment vertical="center" wrapText="1"/>
    </xf>
    <xf numFmtId="0" fontId="2" fillId="0" borderId="1" xfId="0" applyFont="1" applyBorder="1" applyAlignment="1">
      <alignment horizontal="center" vertical="center" shrinkToFit="1"/>
    </xf>
    <xf numFmtId="0" fontId="2" fillId="0" borderId="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1" xfId="0" applyFont="1" applyBorder="1" applyAlignment="1">
      <alignment horizontal="left" vertical="top" wrapText="1"/>
    </xf>
    <xf numFmtId="0" fontId="2" fillId="0" borderId="15" xfId="0" applyFont="1" applyBorder="1" applyAlignment="1">
      <alignment horizontal="left" vertical="top" wrapText="1"/>
    </xf>
    <xf numFmtId="181" fontId="2" fillId="0" borderId="2" xfId="0" applyNumberFormat="1" applyFont="1" applyBorder="1" applyAlignment="1">
      <alignment vertical="center" shrinkToFit="1"/>
    </xf>
    <xf numFmtId="181" fontId="2" fillId="0" borderId="0" xfId="0" applyNumberFormat="1" applyFont="1" applyBorder="1" applyAlignment="1">
      <alignment vertical="center" shrinkToFit="1"/>
    </xf>
    <xf numFmtId="181" fontId="2" fillId="0" borderId="3" xfId="0" applyNumberFormat="1" applyFont="1" applyBorder="1" applyAlignment="1">
      <alignment vertical="center" shrinkToFit="1"/>
    </xf>
    <xf numFmtId="177" fontId="2" fillId="0" borderId="0" xfId="0" applyNumberFormat="1" applyFont="1" applyBorder="1" applyAlignment="1">
      <alignment vertical="center"/>
    </xf>
    <xf numFmtId="177" fontId="2" fillId="0" borderId="9" xfId="0" applyNumberFormat="1" applyFont="1" applyBorder="1" applyAlignment="1">
      <alignment vertical="center"/>
    </xf>
    <xf numFmtId="0" fontId="2" fillId="0" borderId="11" xfId="0" applyFont="1" applyBorder="1" applyAlignment="1">
      <alignment vertical="center"/>
    </xf>
    <xf numFmtId="181" fontId="2" fillId="0" borderId="2" xfId="0" applyNumberFormat="1" applyFont="1" applyFill="1" applyBorder="1" applyAlignment="1">
      <alignment vertical="center" shrinkToFit="1"/>
    </xf>
    <xf numFmtId="181" fontId="2" fillId="0" borderId="0" xfId="0" applyNumberFormat="1" applyFont="1" applyFill="1" applyBorder="1" applyAlignment="1">
      <alignment vertical="center" shrinkToFit="1"/>
    </xf>
    <xf numFmtId="181" fontId="2" fillId="0" borderId="3" xfId="0" applyNumberFormat="1" applyFont="1" applyFill="1" applyBorder="1" applyAlignment="1">
      <alignment vertical="center" shrinkToFit="1"/>
    </xf>
    <xf numFmtId="177" fontId="8" fillId="0" borderId="4" xfId="0" applyNumberFormat="1" applyFont="1" applyBorder="1" applyAlignment="1">
      <alignment vertical="center"/>
    </xf>
    <xf numFmtId="177" fontId="8" fillId="0" borderId="13" xfId="0" applyNumberFormat="1" applyFont="1" applyBorder="1" applyAlignment="1">
      <alignment vertical="center"/>
    </xf>
    <xf numFmtId="177" fontId="8" fillId="0" borderId="5" xfId="0" applyNumberFormat="1" applyFont="1" applyBorder="1" applyAlignment="1">
      <alignment vertical="center"/>
    </xf>
    <xf numFmtId="180" fontId="2" fillId="0" borderId="2" xfId="0" applyNumberFormat="1" applyFont="1" applyBorder="1">
      <alignment vertical="center"/>
    </xf>
    <xf numFmtId="180" fontId="2" fillId="0" borderId="0" xfId="0" applyNumberFormat="1" applyFont="1" applyBorder="1">
      <alignment vertical="center"/>
    </xf>
    <xf numFmtId="180" fontId="2" fillId="0" borderId="3" xfId="0" applyNumberFormat="1" applyFont="1" applyBorder="1" applyAlignment="1">
      <alignment horizontal="right" vertical="center"/>
    </xf>
    <xf numFmtId="180" fontId="2" fillId="0" borderId="11" xfId="0" applyNumberFormat="1" applyFont="1" applyBorder="1">
      <alignment vertical="center"/>
    </xf>
    <xf numFmtId="180" fontId="2" fillId="0" borderId="15" xfId="0" applyNumberFormat="1" applyFont="1" applyBorder="1">
      <alignment vertical="center"/>
    </xf>
    <xf numFmtId="180" fontId="2" fillId="0" borderId="12" xfId="0" applyNumberFormat="1" applyFont="1" applyBorder="1">
      <alignment vertical="center"/>
    </xf>
    <xf numFmtId="179" fontId="8" fillId="0" borderId="15" xfId="0" applyNumberFormat="1" applyFont="1" applyBorder="1" applyAlignment="1">
      <alignment vertical="top" wrapText="1"/>
    </xf>
    <xf numFmtId="0" fontId="8" fillId="0" borderId="2" xfId="0" applyFont="1" applyBorder="1" applyAlignment="1">
      <alignment horizontal="center" vertical="top" wrapText="1"/>
    </xf>
    <xf numFmtId="179" fontId="8" fillId="0" borderId="11" xfId="0" applyNumberFormat="1" applyFont="1" applyBorder="1" applyAlignment="1">
      <alignment vertical="top" wrapText="1"/>
    </xf>
    <xf numFmtId="179" fontId="2" fillId="0" borderId="0" xfId="0" applyNumberFormat="1" applyFont="1" applyBorder="1" applyAlignment="1">
      <alignment vertical="top" wrapText="1"/>
    </xf>
    <xf numFmtId="179" fontId="2" fillId="0" borderId="15" xfId="0" applyNumberFormat="1" applyFont="1" applyBorder="1" applyAlignment="1">
      <alignment vertical="top" wrapText="1"/>
    </xf>
    <xf numFmtId="0" fontId="2" fillId="0" borderId="2" xfId="0" applyFont="1" applyBorder="1" applyAlignment="1">
      <alignment horizontal="center" vertical="top" wrapText="1"/>
    </xf>
    <xf numFmtId="179" fontId="2" fillId="0" borderId="11" xfId="0" applyNumberFormat="1" applyFont="1" applyBorder="1" applyAlignment="1">
      <alignment vertical="top" wrapText="1"/>
    </xf>
    <xf numFmtId="0" fontId="2" fillId="5" borderId="8" xfId="0" applyFont="1" applyFill="1" applyBorder="1" applyAlignment="1">
      <alignment horizontal="left" vertical="center" shrinkToFit="1"/>
    </xf>
    <xf numFmtId="0" fontId="2" fillId="5" borderId="1" xfId="0" applyFont="1" applyFill="1" applyBorder="1" applyAlignment="1">
      <alignment horizontal="left" vertical="center" shrinkToFit="1"/>
    </xf>
    <xf numFmtId="179" fontId="2" fillId="0" borderId="0" xfId="0" applyNumberFormat="1" applyFont="1" applyAlignment="1">
      <alignment vertical="center"/>
    </xf>
    <xf numFmtId="0" fontId="2" fillId="0" borderId="0" xfId="0" applyFont="1" applyFill="1" applyAlignment="1">
      <alignment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right" vertical="center"/>
    </xf>
    <xf numFmtId="0" fontId="2" fillId="0" borderId="3" xfId="0" applyFont="1" applyBorder="1" applyAlignment="1">
      <alignment horizontal="right" vertical="center"/>
    </xf>
    <xf numFmtId="179" fontId="2" fillId="0" borderId="2" xfId="0" applyNumberFormat="1" applyFont="1" applyBorder="1" applyAlignment="1">
      <alignment horizontal="left" vertical="center" shrinkToFit="1"/>
    </xf>
    <xf numFmtId="179" fontId="2" fillId="0" borderId="0" xfId="0" applyNumberFormat="1" applyFont="1" applyBorder="1" applyAlignment="1">
      <alignment horizontal="left" vertical="center" shrinkToFit="1"/>
    </xf>
    <xf numFmtId="179" fontId="2" fillId="0" borderId="3" xfId="0" applyNumberFormat="1" applyFont="1" applyBorder="1" applyAlignment="1">
      <alignment horizontal="left" vertical="center" shrinkToFit="1"/>
    </xf>
    <xf numFmtId="0" fontId="2" fillId="0" borderId="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 xfId="0" applyFont="1" applyBorder="1" applyAlignment="1">
      <alignment horizontal="left" vertical="center" shrinkToFit="1"/>
    </xf>
    <xf numFmtId="0" fontId="4" fillId="0" borderId="14" xfId="0" applyFont="1" applyBorder="1" applyAlignment="1">
      <alignment horizontal="center" vertical="center" wrapText="1"/>
    </xf>
    <xf numFmtId="0" fontId="2" fillId="0" borderId="14" xfId="0" applyFont="1" applyBorder="1" applyAlignment="1">
      <alignment vertical="center"/>
    </xf>
    <xf numFmtId="0" fontId="2" fillId="0" borderId="10" xfId="0" applyFont="1" applyBorder="1" applyAlignment="1">
      <alignment vertical="center"/>
    </xf>
    <xf numFmtId="177" fontId="2" fillId="0" borderId="4" xfId="0" applyNumberFormat="1" applyFont="1" applyBorder="1" applyAlignment="1">
      <alignment vertical="center"/>
    </xf>
    <xf numFmtId="177" fontId="2" fillId="0" borderId="13" xfId="0" applyNumberFormat="1" applyFont="1" applyBorder="1" applyAlignment="1">
      <alignment vertical="center"/>
    </xf>
    <xf numFmtId="177" fontId="2" fillId="0" borderId="5" xfId="0" applyNumberFormat="1" applyFont="1" applyBorder="1" applyAlignment="1">
      <alignment vertical="center"/>
    </xf>
    <xf numFmtId="0" fontId="2" fillId="0" borderId="9" xfId="0" applyFont="1" applyBorder="1" applyAlignment="1">
      <alignment vertical="center"/>
    </xf>
    <xf numFmtId="0" fontId="4" fillId="0" borderId="10" xfId="0" applyFont="1" applyBorder="1" applyAlignment="1">
      <alignment vertical="center" wrapText="1"/>
    </xf>
    <xf numFmtId="0" fontId="4" fillId="0" borderId="2" xfId="0" applyFont="1" applyBorder="1" applyAlignment="1">
      <alignment vertical="center"/>
    </xf>
    <xf numFmtId="0" fontId="4" fillId="0" borderId="0" xfId="0" applyFont="1" applyBorder="1" applyAlignment="1">
      <alignment vertical="center" wrapText="1"/>
    </xf>
    <xf numFmtId="0" fontId="2" fillId="0" borderId="2" xfId="0" applyFont="1" applyBorder="1" applyAlignment="1">
      <alignment vertical="center" shrinkToFit="1"/>
    </xf>
    <xf numFmtId="0" fontId="2" fillId="8" borderId="1" xfId="0" applyFont="1" applyFill="1" applyBorder="1" applyAlignment="1">
      <alignment horizontal="center" vertical="center"/>
    </xf>
    <xf numFmtId="176" fontId="2" fillId="0" borderId="2"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11" xfId="0" applyNumberFormat="1" applyFont="1" applyBorder="1" applyAlignment="1">
      <alignment vertical="center"/>
    </xf>
    <xf numFmtId="176" fontId="2" fillId="0" borderId="15" xfId="0" applyNumberFormat="1" applyFont="1" applyBorder="1" applyAlignment="1">
      <alignment vertical="center"/>
    </xf>
    <xf numFmtId="179" fontId="2" fillId="5" borderId="1" xfId="0" applyNumberFormat="1" applyFont="1" applyFill="1" applyBorder="1" applyAlignment="1">
      <alignment horizontal="left" vertical="center" shrinkToFit="1"/>
    </xf>
    <xf numFmtId="0" fontId="3" fillId="0" borderId="0" xfId="0" applyFont="1" applyAlignment="1" applyProtection="1"/>
    <xf numFmtId="183" fontId="2" fillId="0" borderId="0" xfId="0" applyNumberFormat="1" applyFont="1" applyBorder="1" applyAlignment="1">
      <alignment horizontal="left" vertical="center" shrinkToFit="1"/>
    </xf>
    <xf numFmtId="177" fontId="2" fillId="0" borderId="15" xfId="0" applyNumberFormat="1" applyFont="1" applyBorder="1" applyAlignment="1">
      <alignment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179" fontId="2" fillId="0" borderId="2" xfId="0" applyNumberFormat="1" applyFont="1" applyBorder="1" applyAlignment="1">
      <alignment horizontal="left" vertical="center" shrinkToFit="1"/>
    </xf>
    <xf numFmtId="179" fontId="2" fillId="0" borderId="0" xfId="0" applyNumberFormat="1" applyFont="1" applyBorder="1" applyAlignment="1">
      <alignment horizontal="left" vertical="center" shrinkToFit="1"/>
    </xf>
    <xf numFmtId="179" fontId="2" fillId="0" borderId="3" xfId="0" applyNumberFormat="1" applyFont="1" applyBorder="1" applyAlignment="1">
      <alignment horizontal="left" vertical="center" shrinkToFit="1"/>
    </xf>
    <xf numFmtId="0" fontId="2" fillId="0" borderId="2" xfId="0" applyFont="1" applyBorder="1" applyAlignment="1">
      <alignment horizontal="left" vertical="center" shrinkToFit="1"/>
    </xf>
    <xf numFmtId="0" fontId="2" fillId="0" borderId="0" xfId="0" applyFont="1" applyBorder="1" applyAlignment="1">
      <alignment horizontal="left" vertical="center" shrinkToFit="1"/>
    </xf>
    <xf numFmtId="179" fontId="2" fillId="0" borderId="11" xfId="0" applyNumberFormat="1" applyFont="1" applyBorder="1" applyAlignment="1">
      <alignment horizontal="left" vertical="center"/>
    </xf>
    <xf numFmtId="179" fontId="2" fillId="0" borderId="15" xfId="0" applyNumberFormat="1" applyFont="1" applyBorder="1" applyAlignment="1">
      <alignment horizontal="left" vertical="center"/>
    </xf>
    <xf numFmtId="179" fontId="2" fillId="0" borderId="12" xfId="0" applyNumberFormat="1" applyFont="1" applyBorder="1" applyAlignment="1">
      <alignment horizontal="left"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4" xfId="0" applyFont="1" applyBorder="1" applyAlignment="1">
      <alignment vertical="center"/>
    </xf>
    <xf numFmtId="0" fontId="2" fillId="0" borderId="15" xfId="0" applyFont="1" applyBorder="1" applyAlignment="1">
      <alignment horizontal="left" vertical="center"/>
    </xf>
    <xf numFmtId="179" fontId="2" fillId="0" borderId="4" xfId="0" applyNumberFormat="1" applyFont="1" applyBorder="1" applyAlignment="1">
      <alignment vertical="center"/>
    </xf>
    <xf numFmtId="179" fontId="2" fillId="0" borderId="13" xfId="0" applyNumberFormat="1" applyFont="1" applyBorder="1" applyAlignment="1">
      <alignment vertical="center"/>
    </xf>
    <xf numFmtId="179" fontId="2" fillId="0" borderId="5" xfId="0" applyNumberFormat="1" applyFont="1" applyBorder="1" applyAlignment="1">
      <alignment vertical="center"/>
    </xf>
    <xf numFmtId="179" fontId="2" fillId="0" borderId="0" xfId="0" applyNumberFormat="1" applyFont="1" applyAlignment="1">
      <alignment vertical="top"/>
    </xf>
    <xf numFmtId="179" fontId="2" fillId="0" borderId="0" xfId="0" applyNumberFormat="1" applyFont="1" applyAlignment="1">
      <alignment vertical="top" wrapText="1"/>
    </xf>
    <xf numFmtId="0" fontId="12" fillId="0" borderId="0" xfId="0" applyFont="1" applyAlignment="1">
      <alignment horizontal="center"/>
    </xf>
    <xf numFmtId="0" fontId="3" fillId="0" borderId="0" xfId="0" applyFont="1" applyBorder="1" applyAlignment="1">
      <alignment horizontal="center" vertical="center"/>
    </xf>
    <xf numFmtId="0" fontId="12" fillId="0" borderId="0" xfId="0" applyFont="1" applyAlignment="1">
      <alignment horizontal="left"/>
    </xf>
    <xf numFmtId="49" fontId="3" fillId="0" borderId="0" xfId="0" applyNumberFormat="1" applyFont="1" applyAlignment="1">
      <alignment horizontal="left" shrinkToFit="1"/>
    </xf>
    <xf numFmtId="0" fontId="2" fillId="0" borderId="0" xfId="0" applyFont="1" applyBorder="1" applyAlignment="1">
      <alignment horizontal="left" vertical="top" wrapText="1"/>
    </xf>
    <xf numFmtId="179" fontId="2" fillId="0" borderId="0" xfId="0" applyNumberFormat="1" applyFont="1" applyAlignment="1">
      <alignment horizontal="left" vertical="top"/>
    </xf>
    <xf numFmtId="0" fontId="2" fillId="0" borderId="2" xfId="0" applyFont="1" applyBorder="1" applyAlignment="1">
      <alignment horizontal="left" vertical="top" wrapText="1"/>
    </xf>
    <xf numFmtId="0" fontId="2" fillId="0" borderId="2" xfId="0" applyNumberFormat="1" applyFont="1" applyBorder="1" applyAlignment="1">
      <alignment vertical="center" wrapText="1"/>
    </xf>
    <xf numFmtId="179" fontId="2" fillId="0" borderId="2" xfId="0" applyNumberFormat="1" applyFont="1" applyBorder="1" applyAlignment="1">
      <alignment vertical="top" wrapText="1"/>
    </xf>
    <xf numFmtId="188" fontId="2" fillId="0" borderId="2" xfId="0" applyNumberFormat="1" applyFont="1" applyBorder="1" applyAlignment="1">
      <alignment vertical="top" wrapText="1"/>
    </xf>
    <xf numFmtId="176" fontId="3" fillId="0" borderId="0" xfId="0" applyNumberFormat="1" applyFont="1" applyFill="1" applyBorder="1" applyAlignment="1" applyProtection="1">
      <alignment horizontal="center"/>
      <protection locked="0"/>
    </xf>
    <xf numFmtId="0" fontId="12" fillId="0" borderId="0" xfId="0" applyFont="1" applyFill="1" applyAlignment="1"/>
    <xf numFmtId="0" fontId="3" fillId="0" borderId="0" xfId="0" applyFont="1" applyBorder="1" applyAlignment="1">
      <alignment horizontal="left" vertical="center"/>
    </xf>
    <xf numFmtId="0" fontId="12"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top" wrapText="1"/>
      <protection locked="0"/>
    </xf>
    <xf numFmtId="0" fontId="3" fillId="0" borderId="0" xfId="0" applyFont="1" applyBorder="1" applyAlignment="1">
      <alignment horizontal="right" vertical="center"/>
    </xf>
    <xf numFmtId="177" fontId="3" fillId="0" borderId="0" xfId="0" applyNumberFormat="1" applyFont="1" applyBorder="1" applyAlignment="1">
      <alignment horizontal="right" vertical="center"/>
    </xf>
    <xf numFmtId="0" fontId="3" fillId="0" borderId="0" xfId="0" applyFont="1" applyFill="1" applyBorder="1" applyAlignment="1">
      <alignment vertical="top"/>
    </xf>
    <xf numFmtId="0" fontId="3" fillId="0" borderId="15" xfId="0" applyFont="1" applyBorder="1" applyAlignment="1">
      <alignment shrinkToFit="1"/>
    </xf>
    <xf numFmtId="0" fontId="3" fillId="0" borderId="15" xfId="0" applyFont="1" applyBorder="1" applyAlignment="1"/>
    <xf numFmtId="0" fontId="11" fillId="0" borderId="0" xfId="0" applyFont="1" applyAlignment="1">
      <alignment horizontal="left" wrapText="1"/>
    </xf>
    <xf numFmtId="0" fontId="12" fillId="0" borderId="0"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2" fillId="0" borderId="3" xfId="0" applyFont="1" applyBorder="1" applyAlignment="1">
      <alignment vertical="top" wrapText="1"/>
    </xf>
    <xf numFmtId="179" fontId="2" fillId="0" borderId="3" xfId="0" applyNumberFormat="1" applyFont="1" applyBorder="1" applyAlignment="1">
      <alignment vertical="top" wrapText="1"/>
    </xf>
    <xf numFmtId="0" fontId="2" fillId="0" borderId="12" xfId="0" applyFont="1" applyBorder="1" applyAlignment="1">
      <alignment horizontal="left" vertical="top" wrapText="1"/>
    </xf>
    <xf numFmtId="187" fontId="2" fillId="0" borderId="0" xfId="0" applyNumberFormat="1" applyFont="1" applyFill="1" applyBorder="1" applyAlignment="1">
      <alignment vertical="center" wrapText="1"/>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top" wrapText="1"/>
    </xf>
    <xf numFmtId="187" fontId="2" fillId="0" borderId="3" xfId="0" applyNumberFormat="1" applyFont="1" applyFill="1" applyBorder="1" applyAlignment="1">
      <alignment vertical="center" wrapText="1"/>
    </xf>
    <xf numFmtId="188" fontId="2" fillId="0" borderId="3" xfId="0" applyNumberFormat="1" applyFont="1" applyFill="1" applyBorder="1" applyAlignment="1">
      <alignment vertical="top" wrapText="1"/>
    </xf>
    <xf numFmtId="187" fontId="2" fillId="0" borderId="3" xfId="0" applyNumberFormat="1" applyFont="1" applyFill="1" applyBorder="1" applyAlignment="1">
      <alignment vertical="center"/>
    </xf>
    <xf numFmtId="187" fontId="2" fillId="0" borderId="2" xfId="0" applyNumberFormat="1" applyFont="1" applyFill="1" applyBorder="1" applyAlignment="1">
      <alignment vertical="center" wrapText="1"/>
    </xf>
    <xf numFmtId="0" fontId="2" fillId="0" borderId="0" xfId="0" applyFont="1" applyFill="1" applyBorder="1">
      <alignment vertical="center"/>
    </xf>
    <xf numFmtId="179" fontId="2" fillId="0" borderId="2" xfId="0" applyNumberFormat="1" applyFont="1" applyFill="1" applyBorder="1" applyAlignment="1">
      <alignment vertical="top" wrapText="1"/>
    </xf>
    <xf numFmtId="0" fontId="2" fillId="0" borderId="0" xfId="0" applyFont="1" applyFill="1" applyBorder="1" applyAlignment="1">
      <alignment horizontal="left" vertical="top"/>
    </xf>
    <xf numFmtId="0" fontId="2" fillId="0" borderId="3"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horizontal="right" vertical="top" wrapText="1"/>
    </xf>
    <xf numFmtId="0" fontId="2" fillId="0" borderId="3" xfId="0" applyFont="1" applyFill="1" applyBorder="1" applyAlignment="1">
      <alignment horizontal="right" vertical="top" wrapText="1"/>
    </xf>
    <xf numFmtId="0" fontId="2" fillId="0" borderId="0" xfId="0" applyFont="1" applyFill="1">
      <alignment vertical="center"/>
    </xf>
    <xf numFmtId="0" fontId="3" fillId="0" borderId="0" xfId="0" applyFont="1" applyBorder="1" applyAlignment="1">
      <alignment horizontal="center" vertical="center"/>
    </xf>
    <xf numFmtId="0" fontId="12" fillId="0" borderId="0" xfId="0" applyFont="1" applyAlignment="1">
      <alignment horizontal="left"/>
    </xf>
    <xf numFmtId="49" fontId="3" fillId="0" borderId="0" xfId="0" applyNumberFormat="1" applyFont="1" applyFill="1" applyBorder="1" applyAlignment="1">
      <alignment horizontal="left" shrinkToFit="1"/>
    </xf>
    <xf numFmtId="0" fontId="11" fillId="0" borderId="0" xfId="0" applyFont="1" applyBorder="1" applyAlignment="1" applyProtection="1">
      <alignment horizontal="left" vertical="top" wrapText="1"/>
    </xf>
    <xf numFmtId="0" fontId="10" fillId="0" borderId="0" xfId="0" applyFont="1" applyFill="1" applyAlignment="1">
      <alignment horizontal="center"/>
    </xf>
    <xf numFmtId="0" fontId="11" fillId="0" borderId="0" xfId="0" applyFont="1" applyFill="1" applyAlignment="1">
      <alignment horizontal="left"/>
    </xf>
    <xf numFmtId="0" fontId="11" fillId="0" borderId="0" xfId="0" applyFont="1" applyFill="1" applyAlignment="1">
      <alignment horizontal="left" vertical="center"/>
    </xf>
    <xf numFmtId="183" fontId="3" fillId="0" borderId="0" xfId="0" applyNumberFormat="1" applyFont="1" applyFill="1" applyBorder="1" applyAlignment="1" applyProtection="1">
      <alignment horizontal="right"/>
      <protection locked="0"/>
    </xf>
    <xf numFmtId="49" fontId="11" fillId="0" borderId="0" xfId="0" applyNumberFormat="1" applyFont="1" applyFill="1" applyBorder="1" applyAlignment="1">
      <alignment horizontal="left"/>
    </xf>
    <xf numFmtId="0" fontId="11" fillId="0" borderId="0" xfId="0" applyFont="1" applyBorder="1" applyAlignment="1">
      <alignment horizontal="left" vertical="center"/>
    </xf>
    <xf numFmtId="49" fontId="11" fillId="0" borderId="0" xfId="0" applyNumberFormat="1" applyFont="1" applyFill="1" applyBorder="1" applyAlignment="1">
      <alignment vertical="top" wrapText="1" shrinkToFit="1"/>
    </xf>
    <xf numFmtId="49" fontId="11" fillId="0" borderId="0" xfId="0" applyNumberFormat="1" applyFont="1" applyFill="1" applyBorder="1" applyAlignment="1">
      <alignment vertical="top"/>
    </xf>
    <xf numFmtId="0" fontId="3"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0" borderId="0" xfId="0" applyFont="1" applyBorder="1" applyAlignment="1" applyProtection="1">
      <alignment vertical="top"/>
    </xf>
    <xf numFmtId="0" fontId="13" fillId="0" borderId="0" xfId="0" applyFont="1" applyBorder="1" applyAlignment="1" applyProtection="1">
      <alignment vertical="top"/>
    </xf>
    <xf numFmtId="0" fontId="14" fillId="0" borderId="0" xfId="0" applyFont="1" applyAlignment="1">
      <alignment vertical="center"/>
    </xf>
    <xf numFmtId="0" fontId="18" fillId="0" borderId="0" xfId="0" applyFont="1" applyAlignment="1">
      <alignment vertical="center"/>
    </xf>
    <xf numFmtId="188" fontId="2" fillId="0" borderId="0" xfId="0" applyNumberFormat="1" applyFont="1" applyFill="1" applyBorder="1" applyAlignment="1">
      <alignment vertical="top"/>
    </xf>
    <xf numFmtId="0" fontId="3" fillId="0" borderId="0" xfId="0" applyFont="1" applyBorder="1" applyAlignment="1">
      <alignment horizontal="left" shrinkToFit="1"/>
    </xf>
    <xf numFmtId="0" fontId="3" fillId="0" borderId="22" xfId="0" applyFont="1" applyBorder="1" applyAlignment="1">
      <alignment horizontal="left" shrinkToFit="1"/>
    </xf>
    <xf numFmtId="185" fontId="12" fillId="0" borderId="16" xfId="0" applyNumberFormat="1" applyFont="1" applyFill="1" applyBorder="1" applyAlignment="1" applyProtection="1">
      <alignment horizontal="right"/>
      <protection locked="0"/>
    </xf>
    <xf numFmtId="185" fontId="12" fillId="0" borderId="17" xfId="0" applyNumberFormat="1" applyFont="1" applyFill="1" applyBorder="1" applyAlignment="1" applyProtection="1">
      <alignment horizontal="right"/>
      <protection locked="0"/>
    </xf>
    <xf numFmtId="185" fontId="12" fillId="0" borderId="18" xfId="0" applyNumberFormat="1" applyFont="1" applyFill="1" applyBorder="1" applyAlignment="1" applyProtection="1">
      <alignment horizontal="right"/>
      <protection locked="0"/>
    </xf>
    <xf numFmtId="185" fontId="3" fillId="0" borderId="16" xfId="0" applyNumberFormat="1" applyFont="1" applyBorder="1" applyAlignment="1">
      <alignment horizontal="right"/>
    </xf>
    <xf numFmtId="185" fontId="3" fillId="0" borderId="17" xfId="0" applyNumberFormat="1" applyFont="1" applyBorder="1" applyAlignment="1">
      <alignment horizontal="right"/>
    </xf>
    <xf numFmtId="185" fontId="3" fillId="0" borderId="18" xfId="0" applyNumberFormat="1" applyFont="1" applyBorder="1" applyAlignment="1">
      <alignment horizontal="right"/>
    </xf>
    <xf numFmtId="176" fontId="12" fillId="0" borderId="16" xfId="0" applyNumberFormat="1" applyFont="1" applyFill="1" applyBorder="1" applyAlignment="1" applyProtection="1">
      <alignment horizontal="right"/>
      <protection locked="0"/>
    </xf>
    <xf numFmtId="176" fontId="12" fillId="0" borderId="17" xfId="0" applyNumberFormat="1" applyFont="1" applyFill="1" applyBorder="1" applyAlignment="1" applyProtection="1">
      <alignment horizontal="right"/>
      <protection locked="0"/>
    </xf>
    <xf numFmtId="176" fontId="12" fillId="0" borderId="18" xfId="0" applyNumberFormat="1" applyFont="1" applyFill="1" applyBorder="1" applyAlignment="1" applyProtection="1">
      <alignment horizontal="right"/>
      <protection locked="0"/>
    </xf>
    <xf numFmtId="183" fontId="3" fillId="4" borderId="31" xfId="0" applyNumberFormat="1" applyFont="1" applyFill="1" applyBorder="1" applyAlignment="1" applyProtection="1">
      <alignment horizontal="left" shrinkToFit="1"/>
      <protection locked="0"/>
    </xf>
    <xf numFmtId="183" fontId="3" fillId="4" borderId="1" xfId="0" applyNumberFormat="1" applyFont="1" applyFill="1" applyBorder="1" applyAlignment="1" applyProtection="1">
      <alignment horizontal="left" shrinkToFit="1"/>
      <protection locked="0"/>
    </xf>
    <xf numFmtId="183" fontId="3" fillId="4" borderId="32" xfId="0" applyNumberFormat="1" applyFont="1" applyFill="1" applyBorder="1" applyAlignment="1" applyProtection="1">
      <alignment horizontal="left" shrinkToFit="1"/>
      <protection locked="0"/>
    </xf>
    <xf numFmtId="183" fontId="3" fillId="4" borderId="31" xfId="0" applyNumberFormat="1" applyFont="1" applyFill="1" applyBorder="1" applyAlignment="1" applyProtection="1">
      <alignment horizontal="right"/>
      <protection locked="0"/>
    </xf>
    <xf numFmtId="183" fontId="3" fillId="4" borderId="1" xfId="0" applyNumberFormat="1" applyFont="1" applyFill="1" applyBorder="1" applyAlignment="1" applyProtection="1">
      <alignment horizontal="right"/>
      <protection locked="0"/>
    </xf>
    <xf numFmtId="183" fontId="3" fillId="4" borderId="33" xfId="0" applyNumberFormat="1" applyFont="1" applyFill="1" applyBorder="1" applyAlignment="1" applyProtection="1">
      <alignment horizontal="left" shrinkToFit="1"/>
      <protection locked="0"/>
    </xf>
    <xf numFmtId="183" fontId="3" fillId="4" borderId="34" xfId="0" applyNumberFormat="1" applyFont="1" applyFill="1" applyBorder="1" applyAlignment="1" applyProtection="1">
      <alignment horizontal="left" shrinkToFit="1"/>
      <protection locked="0"/>
    </xf>
    <xf numFmtId="183" fontId="3" fillId="4" borderId="35" xfId="0" applyNumberFormat="1" applyFont="1" applyFill="1" applyBorder="1" applyAlignment="1" applyProtection="1">
      <alignment horizontal="left" shrinkToFit="1"/>
      <protection locked="0"/>
    </xf>
    <xf numFmtId="183" fontId="3" fillId="4" borderId="33" xfId="0" applyNumberFormat="1" applyFont="1" applyFill="1" applyBorder="1" applyAlignment="1" applyProtection="1">
      <alignment horizontal="right"/>
      <protection locked="0"/>
    </xf>
    <xf numFmtId="183" fontId="3" fillId="4" borderId="34" xfId="0" applyNumberFormat="1" applyFont="1" applyFill="1" applyBorder="1" applyAlignment="1" applyProtection="1">
      <alignment horizontal="right"/>
      <protection locked="0"/>
    </xf>
    <xf numFmtId="177" fontId="3" fillId="0" borderId="1" xfId="0" applyNumberFormat="1" applyFont="1" applyFill="1" applyBorder="1" applyAlignment="1" applyProtection="1">
      <alignment horizontal="right" vertical="center"/>
    </xf>
    <xf numFmtId="177" fontId="3" fillId="0" borderId="4" xfId="0" applyNumberFormat="1" applyFont="1" applyFill="1" applyBorder="1" applyAlignment="1" applyProtection="1">
      <alignment horizontal="right" vertical="center"/>
    </xf>
    <xf numFmtId="177" fontId="12" fillId="0" borderId="5" xfId="0" applyNumberFormat="1" applyFont="1" applyBorder="1" applyAlignment="1" applyProtection="1">
      <alignment horizontal="right" vertical="center"/>
    </xf>
    <xf numFmtId="177" fontId="12" fillId="0" borderId="1" xfId="0" applyNumberFormat="1" applyFont="1" applyBorder="1" applyAlignment="1" applyProtection="1">
      <alignment horizontal="right" vertical="center"/>
    </xf>
    <xf numFmtId="177" fontId="12" fillId="0" borderId="4" xfId="0" applyNumberFormat="1" applyFont="1" applyBorder="1" applyAlignment="1" applyProtection="1">
      <alignment horizontal="right" vertical="center"/>
    </xf>
    <xf numFmtId="177" fontId="12" fillId="0" borderId="1" xfId="0" applyNumberFormat="1" applyFont="1" applyFill="1" applyBorder="1" applyAlignment="1" applyProtection="1">
      <alignment horizontal="right" vertical="center"/>
    </xf>
    <xf numFmtId="179" fontId="3" fillId="0" borderId="4" xfId="0" applyNumberFormat="1" applyFont="1" applyFill="1" applyBorder="1" applyAlignment="1" applyProtection="1">
      <alignment horizontal="left" vertical="center" shrinkToFit="1"/>
    </xf>
    <xf numFmtId="179" fontId="3" fillId="0" borderId="13" xfId="0" applyNumberFormat="1" applyFont="1" applyFill="1" applyBorder="1" applyAlignment="1" applyProtection="1">
      <alignment horizontal="left" vertical="center" shrinkToFit="1"/>
    </xf>
    <xf numFmtId="179" fontId="3" fillId="0" borderId="5" xfId="0" applyNumberFormat="1" applyFont="1" applyFill="1" applyBorder="1" applyAlignment="1" applyProtection="1">
      <alignment horizontal="left" vertical="center" shrinkToFit="1"/>
    </xf>
    <xf numFmtId="0" fontId="3" fillId="0" borderId="1" xfId="0" applyFont="1" applyBorder="1" applyAlignment="1">
      <alignment horizontal="center" vertical="center"/>
    </xf>
    <xf numFmtId="0" fontId="3" fillId="0" borderId="6" xfId="0" applyFont="1" applyBorder="1" applyAlignment="1">
      <alignment horizontal="center" vertical="center"/>
    </xf>
    <xf numFmtId="179" fontId="3" fillId="0" borderId="1" xfId="0" applyNumberFormat="1" applyFont="1" applyFill="1" applyBorder="1" applyAlignment="1" applyProtection="1">
      <alignment horizontal="left" vertical="center" shrinkToFit="1"/>
    </xf>
    <xf numFmtId="177" fontId="3" fillId="4" borderId="39" xfId="0" applyNumberFormat="1" applyFont="1" applyFill="1" applyBorder="1" applyAlignment="1" applyProtection="1">
      <alignment horizontal="right" vertical="center"/>
      <protection locked="0"/>
    </xf>
    <xf numFmtId="177" fontId="3" fillId="4" borderId="13" xfId="0" applyNumberFormat="1" applyFont="1" applyFill="1" applyBorder="1" applyAlignment="1" applyProtection="1">
      <alignment horizontal="right" vertical="center"/>
      <protection locked="0"/>
    </xf>
    <xf numFmtId="177" fontId="3" fillId="4" borderId="24" xfId="0" applyNumberFormat="1" applyFont="1" applyFill="1" applyBorder="1" applyAlignment="1" applyProtection="1">
      <alignment horizontal="right" vertical="center"/>
      <protection locked="0"/>
    </xf>
    <xf numFmtId="177" fontId="3" fillId="10" borderId="4" xfId="0" applyNumberFormat="1" applyFont="1" applyFill="1" applyBorder="1" applyAlignment="1" applyProtection="1">
      <alignment horizontal="right" vertical="top"/>
    </xf>
    <xf numFmtId="177" fontId="3" fillId="10" borderId="13" xfId="0" applyNumberFormat="1" applyFont="1" applyFill="1" applyBorder="1" applyAlignment="1" applyProtection="1">
      <alignment horizontal="right" vertical="top"/>
    </xf>
    <xf numFmtId="177" fontId="3" fillId="10" borderId="5" xfId="0" applyNumberFormat="1" applyFont="1" applyFill="1" applyBorder="1" applyAlignment="1" applyProtection="1">
      <alignment horizontal="right" vertical="top"/>
    </xf>
    <xf numFmtId="177" fontId="12" fillId="0" borderId="39" xfId="0" applyNumberFormat="1" applyFont="1" applyBorder="1" applyAlignment="1">
      <alignment horizontal="right" vertical="center"/>
    </xf>
    <xf numFmtId="177" fontId="12" fillId="0" borderId="13" xfId="0" applyNumberFormat="1" applyFont="1" applyBorder="1" applyAlignment="1">
      <alignment horizontal="right" vertical="center"/>
    </xf>
    <xf numFmtId="177" fontId="12" fillId="0" borderId="5" xfId="0" applyNumberFormat="1" applyFont="1" applyBorder="1" applyAlignment="1">
      <alignment horizontal="right" vertical="center"/>
    </xf>
    <xf numFmtId="179" fontId="3" fillId="4" borderId="51" xfId="0" applyNumberFormat="1" applyFont="1" applyFill="1" applyBorder="1" applyAlignment="1" applyProtection="1">
      <alignment horizontal="left" shrinkToFit="1"/>
      <protection locked="0"/>
    </xf>
    <xf numFmtId="179" fontId="3" fillId="4" borderId="37" xfId="0" applyNumberFormat="1" applyFont="1" applyFill="1" applyBorder="1" applyAlignment="1" applyProtection="1">
      <alignment horizontal="left" shrinkToFit="1"/>
      <protection locked="0"/>
    </xf>
    <xf numFmtId="179" fontId="3" fillId="4" borderId="38" xfId="0" applyNumberFormat="1" applyFont="1" applyFill="1" applyBorder="1" applyAlignment="1" applyProtection="1">
      <alignment horizontal="left" shrinkToFit="1"/>
      <protection locked="0"/>
    </xf>
    <xf numFmtId="183" fontId="3" fillId="4" borderId="36" xfId="0" applyNumberFormat="1" applyFont="1" applyFill="1" applyBorder="1" applyAlignment="1" applyProtection="1">
      <alignment horizontal="right"/>
      <protection locked="0"/>
    </xf>
    <xf numFmtId="183" fontId="3" fillId="4" borderId="37" xfId="0" applyNumberFormat="1" applyFont="1" applyFill="1" applyBorder="1" applyAlignment="1" applyProtection="1">
      <alignment horizontal="right"/>
      <protection locked="0"/>
    </xf>
    <xf numFmtId="183" fontId="3" fillId="4" borderId="58" xfId="0" applyNumberFormat="1" applyFont="1" applyFill="1" applyBorder="1" applyAlignment="1" applyProtection="1">
      <alignment horizontal="right"/>
      <protection locked="0"/>
    </xf>
    <xf numFmtId="183" fontId="3" fillId="4" borderId="36" xfId="0" applyNumberFormat="1" applyFont="1" applyFill="1" applyBorder="1" applyAlignment="1" applyProtection="1">
      <alignment horizontal="left" shrinkToFit="1"/>
      <protection locked="0"/>
    </xf>
    <xf numFmtId="183" fontId="3" fillId="4" borderId="37" xfId="0" applyNumberFormat="1" applyFont="1" applyFill="1" applyBorder="1" applyAlignment="1" applyProtection="1">
      <alignment horizontal="left" shrinkToFit="1"/>
      <protection locked="0"/>
    </xf>
    <xf numFmtId="183" fontId="3" fillId="4" borderId="38" xfId="0" applyNumberFormat="1" applyFont="1" applyFill="1" applyBorder="1" applyAlignment="1" applyProtection="1">
      <alignment horizontal="left" shrinkToFit="1"/>
      <protection locked="0"/>
    </xf>
    <xf numFmtId="183" fontId="3" fillId="4" borderId="51" xfId="0" applyNumberFormat="1" applyFont="1" applyFill="1" applyBorder="1" applyAlignment="1" applyProtection="1">
      <alignment horizontal="left" shrinkToFit="1"/>
      <protection locked="0"/>
    </xf>
    <xf numFmtId="179" fontId="3" fillId="4" borderId="31" xfId="0" applyNumberFormat="1" applyFont="1" applyFill="1" applyBorder="1" applyAlignment="1" applyProtection="1">
      <alignment horizontal="left" shrinkToFit="1"/>
      <protection locked="0"/>
    </xf>
    <xf numFmtId="179" fontId="3" fillId="4" borderId="1" xfId="0" applyNumberFormat="1" applyFont="1" applyFill="1" applyBorder="1" applyAlignment="1" applyProtection="1">
      <alignment horizontal="left" shrinkToFit="1"/>
      <protection locked="0"/>
    </xf>
    <xf numFmtId="179" fontId="3" fillId="4" borderId="32" xfId="0" applyNumberFormat="1" applyFont="1" applyFill="1" applyBorder="1" applyAlignment="1" applyProtection="1">
      <alignment horizontal="left" shrinkToFit="1"/>
      <protection locked="0"/>
    </xf>
    <xf numFmtId="177" fontId="12" fillId="4" borderId="39" xfId="0" applyNumberFormat="1" applyFont="1" applyFill="1" applyBorder="1" applyAlignment="1" applyProtection="1">
      <alignment horizontal="right" vertical="top"/>
      <protection locked="0"/>
    </xf>
    <xf numFmtId="177" fontId="12" fillId="4" borderId="13" xfId="0" applyNumberFormat="1" applyFont="1" applyFill="1" applyBorder="1" applyAlignment="1" applyProtection="1">
      <alignment horizontal="right" vertical="top"/>
      <protection locked="0"/>
    </xf>
    <xf numFmtId="177" fontId="12" fillId="4" borderId="24" xfId="0" applyNumberFormat="1" applyFont="1" applyFill="1" applyBorder="1" applyAlignment="1" applyProtection="1">
      <alignment horizontal="right" vertical="top"/>
      <protection locked="0"/>
    </xf>
    <xf numFmtId="177" fontId="3" fillId="0" borderId="4"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1" xfId="0" applyNumberFormat="1" applyFont="1" applyBorder="1" applyAlignment="1">
      <alignment horizontal="right" vertical="center"/>
    </xf>
    <xf numFmtId="0" fontId="3" fillId="4" borderId="39" xfId="0" applyFont="1" applyFill="1" applyBorder="1" applyAlignment="1" applyProtection="1">
      <alignment horizontal="left" vertical="center" shrinkToFit="1"/>
      <protection locked="0"/>
    </xf>
    <xf numFmtId="0" fontId="3" fillId="4" borderId="13" xfId="0" applyFont="1" applyFill="1" applyBorder="1" applyAlignment="1" applyProtection="1">
      <alignment horizontal="left" vertical="center" shrinkToFit="1"/>
      <protection locked="0"/>
    </xf>
    <xf numFmtId="0" fontId="3" fillId="4" borderId="24" xfId="0" applyFont="1" applyFill="1" applyBorder="1" applyAlignment="1" applyProtection="1">
      <alignment horizontal="left" vertical="center" shrinkToFit="1"/>
      <protection locked="0"/>
    </xf>
    <xf numFmtId="0" fontId="3" fillId="4" borderId="39" xfId="0" applyFont="1" applyFill="1" applyBorder="1" applyAlignment="1">
      <alignment horizontal="left" vertical="top" shrinkToFit="1"/>
    </xf>
    <xf numFmtId="0" fontId="3" fillId="4" borderId="13" xfId="0" applyFont="1" applyFill="1" applyBorder="1" applyAlignment="1">
      <alignment horizontal="left" vertical="top" shrinkToFit="1"/>
    </xf>
    <xf numFmtId="0" fontId="3" fillId="4" borderId="24" xfId="0" applyFont="1" applyFill="1" applyBorder="1" applyAlignment="1">
      <alignment horizontal="left" vertical="top" shrinkToFit="1"/>
    </xf>
    <xf numFmtId="177" fontId="3" fillId="4" borderId="39" xfId="0" applyNumberFormat="1" applyFont="1" applyFill="1" applyBorder="1" applyAlignment="1" applyProtection="1">
      <alignment horizontal="right" vertical="top"/>
      <protection locked="0"/>
    </xf>
    <xf numFmtId="177" fontId="3" fillId="4" borderId="13" xfId="0" applyNumberFormat="1" applyFont="1" applyFill="1" applyBorder="1" applyAlignment="1" applyProtection="1">
      <alignment horizontal="right" vertical="top"/>
      <protection locked="0"/>
    </xf>
    <xf numFmtId="177" fontId="3" fillId="4" borderId="24" xfId="0" applyNumberFormat="1" applyFont="1" applyFill="1" applyBorder="1" applyAlignment="1" applyProtection="1">
      <alignment horizontal="right" vertical="top"/>
      <protection locked="0"/>
    </xf>
    <xf numFmtId="0" fontId="3" fillId="4" borderId="39" xfId="0" applyFont="1" applyFill="1" applyBorder="1" applyAlignment="1" applyProtection="1">
      <alignment horizontal="left" vertical="top" shrinkToFit="1"/>
      <protection locked="0"/>
    </xf>
    <xf numFmtId="0" fontId="3" fillId="4" borderId="13" xfId="0" applyFont="1" applyFill="1" applyBorder="1" applyAlignment="1" applyProtection="1">
      <alignment horizontal="left" vertical="top" shrinkToFit="1"/>
      <protection locked="0"/>
    </xf>
    <xf numFmtId="0" fontId="3" fillId="4" borderId="24" xfId="0" applyFont="1" applyFill="1" applyBorder="1" applyAlignment="1" applyProtection="1">
      <alignment horizontal="left" vertical="top" shrinkToFit="1"/>
      <protection locked="0"/>
    </xf>
    <xf numFmtId="0" fontId="3" fillId="4" borderId="31" xfId="0" applyFont="1" applyFill="1" applyBorder="1" applyAlignment="1" applyProtection="1">
      <alignment horizontal="left" vertical="center" shrinkToFit="1"/>
      <protection locked="0"/>
    </xf>
    <xf numFmtId="0" fontId="3" fillId="4" borderId="1" xfId="0" applyFont="1" applyFill="1" applyBorder="1" applyAlignment="1" applyProtection="1">
      <alignment horizontal="left" vertical="center" shrinkToFit="1"/>
      <protection locked="0"/>
    </xf>
    <xf numFmtId="0" fontId="3" fillId="4" borderId="32" xfId="0" applyFont="1" applyFill="1" applyBorder="1" applyAlignment="1" applyProtection="1">
      <alignment horizontal="left" vertical="center" shrinkToFit="1"/>
      <protection locked="0"/>
    </xf>
    <xf numFmtId="177" fontId="3" fillId="4" borderId="54" xfId="0" applyNumberFormat="1" applyFont="1" applyFill="1" applyBorder="1" applyAlignment="1" applyProtection="1">
      <alignment horizontal="right" vertical="center"/>
      <protection locked="0"/>
    </xf>
    <xf numFmtId="177" fontId="3" fillId="4" borderId="8" xfId="0" applyNumberFormat="1" applyFont="1" applyFill="1" applyBorder="1" applyAlignment="1" applyProtection="1">
      <alignment horizontal="right" vertical="center"/>
      <protection locked="0"/>
    </xf>
    <xf numFmtId="0" fontId="3" fillId="4" borderId="8" xfId="0" applyFont="1" applyFill="1" applyBorder="1" applyAlignment="1" applyProtection="1">
      <alignment horizontal="left" vertical="center" shrinkToFit="1"/>
      <protection locked="0"/>
    </xf>
    <xf numFmtId="0" fontId="3" fillId="4" borderId="55" xfId="0" applyFont="1" applyFill="1" applyBorder="1" applyAlignment="1" applyProtection="1">
      <alignment horizontal="left" vertical="center" shrinkToFit="1"/>
      <protection locked="0"/>
    </xf>
    <xf numFmtId="0" fontId="3" fillId="0" borderId="6" xfId="0" applyFont="1" applyBorder="1" applyAlignment="1">
      <alignment horizontal="center"/>
    </xf>
    <xf numFmtId="0" fontId="12" fillId="0" borderId="6" xfId="0" applyFont="1" applyBorder="1" applyAlignment="1">
      <alignment horizontal="center"/>
    </xf>
    <xf numFmtId="0" fontId="3" fillId="4" borderId="33" xfId="0" applyFont="1" applyFill="1" applyBorder="1" applyAlignment="1" applyProtection="1">
      <alignment horizontal="left" vertical="center" shrinkToFit="1"/>
      <protection locked="0"/>
    </xf>
    <xf numFmtId="0" fontId="3" fillId="4" borderId="34" xfId="0" applyFont="1" applyFill="1" applyBorder="1" applyAlignment="1" applyProtection="1">
      <alignment horizontal="left" vertical="center" shrinkToFit="1"/>
      <protection locked="0"/>
    </xf>
    <xf numFmtId="0" fontId="3" fillId="4" borderId="35" xfId="0" applyFont="1" applyFill="1" applyBorder="1" applyAlignment="1" applyProtection="1">
      <alignment horizontal="left" vertical="center" shrinkToFit="1"/>
      <protection locked="0"/>
    </xf>
    <xf numFmtId="177" fontId="3" fillId="4" borderId="40" xfId="0" applyNumberFormat="1" applyFont="1" applyFill="1" applyBorder="1" applyAlignment="1" applyProtection="1">
      <alignment horizontal="right" vertical="center"/>
      <protection locked="0"/>
    </xf>
    <xf numFmtId="177" fontId="3" fillId="4" borderId="23" xfId="0" applyNumberFormat="1" applyFont="1" applyFill="1" applyBorder="1" applyAlignment="1" applyProtection="1">
      <alignment horizontal="right" vertical="center"/>
      <protection locked="0"/>
    </xf>
    <xf numFmtId="177" fontId="3" fillId="4" borderId="48" xfId="0" applyNumberFormat="1" applyFont="1" applyFill="1" applyBorder="1" applyAlignment="1" applyProtection="1">
      <alignment horizontal="right" vertical="center"/>
      <protection locked="0"/>
    </xf>
    <xf numFmtId="0" fontId="3" fillId="4" borderId="60" xfId="0" applyFont="1" applyFill="1" applyBorder="1" applyAlignment="1" applyProtection="1">
      <alignment horizontal="left" vertical="center" shrinkToFit="1"/>
      <protection locked="0"/>
    </xf>
    <xf numFmtId="0" fontId="3" fillId="4" borderId="61" xfId="0" applyFont="1" applyFill="1" applyBorder="1" applyAlignment="1" applyProtection="1">
      <alignment horizontal="left" vertical="center" shrinkToFit="1"/>
      <protection locked="0"/>
    </xf>
    <xf numFmtId="177" fontId="3" fillId="4" borderId="5" xfId="0" applyNumberFormat="1" applyFont="1" applyFill="1" applyBorder="1" applyAlignment="1" applyProtection="1">
      <alignment horizontal="right" vertical="center"/>
      <protection locked="0"/>
    </xf>
    <xf numFmtId="0" fontId="3" fillId="4" borderId="54" xfId="0" applyFont="1" applyFill="1" applyBorder="1" applyAlignment="1" applyProtection="1">
      <alignment horizontal="left" vertical="center" shrinkToFit="1"/>
      <protection locked="0"/>
    </xf>
    <xf numFmtId="0" fontId="3" fillId="4" borderId="42" xfId="0" applyFont="1" applyFill="1" applyBorder="1" applyAlignment="1" applyProtection="1">
      <alignment horizontal="left" vertical="top" shrinkToFit="1"/>
      <protection locked="0"/>
    </xf>
    <xf numFmtId="0" fontId="3" fillId="4" borderId="20" xfId="0" applyFont="1" applyFill="1" applyBorder="1" applyAlignment="1" applyProtection="1">
      <alignment horizontal="left" vertical="top" shrinkToFit="1"/>
      <protection locked="0"/>
    </xf>
    <xf numFmtId="0" fontId="3" fillId="4" borderId="43" xfId="0" applyFont="1" applyFill="1" applyBorder="1" applyAlignment="1" applyProtection="1">
      <alignment horizontal="left" vertical="top" shrinkToFit="1"/>
      <protection locked="0"/>
    </xf>
    <xf numFmtId="0" fontId="3" fillId="4" borderId="49" xfId="0" applyFont="1" applyFill="1" applyBorder="1" applyAlignment="1" applyProtection="1">
      <alignment horizontal="left" vertical="top" shrinkToFit="1"/>
      <protection locked="0"/>
    </xf>
    <xf numFmtId="0" fontId="3" fillId="4" borderId="14" xfId="0" applyFont="1" applyFill="1" applyBorder="1" applyAlignment="1" applyProtection="1">
      <alignment horizontal="left" vertical="top" shrinkToFit="1"/>
      <protection locked="0"/>
    </xf>
    <xf numFmtId="0" fontId="3" fillId="4" borderId="50" xfId="0" applyFont="1" applyFill="1" applyBorder="1" applyAlignment="1" applyProtection="1">
      <alignment horizontal="left" vertical="top" shrinkToFit="1"/>
      <protection locked="0"/>
    </xf>
    <xf numFmtId="179" fontId="3" fillId="4" borderId="39" xfId="0" applyNumberFormat="1" applyFont="1" applyFill="1" applyBorder="1" applyAlignment="1" applyProtection="1">
      <alignment horizontal="left" shrinkToFit="1"/>
      <protection locked="0"/>
    </xf>
    <xf numFmtId="179" fontId="3" fillId="4" borderId="13" xfId="0" applyNumberFormat="1" applyFont="1" applyFill="1" applyBorder="1" applyAlignment="1" applyProtection="1">
      <alignment horizontal="left" shrinkToFit="1"/>
      <protection locked="0"/>
    </xf>
    <xf numFmtId="179" fontId="3" fillId="4" borderId="24" xfId="0" applyNumberFormat="1" applyFont="1" applyFill="1" applyBorder="1" applyAlignment="1" applyProtection="1">
      <alignment horizontal="left" shrinkToFit="1"/>
      <protection locked="0"/>
    </xf>
    <xf numFmtId="183" fontId="3" fillId="4" borderId="39" xfId="0" applyNumberFormat="1" applyFont="1" applyFill="1" applyBorder="1" applyAlignment="1" applyProtection="1">
      <alignment horizontal="right"/>
      <protection locked="0"/>
    </xf>
    <xf numFmtId="183" fontId="3" fillId="4" borderId="13" xfId="0" applyNumberFormat="1" applyFont="1" applyFill="1" applyBorder="1" applyAlignment="1" applyProtection="1">
      <alignment horizontal="right"/>
      <protection locked="0"/>
    </xf>
    <xf numFmtId="183" fontId="3" fillId="4" borderId="5" xfId="0" applyNumberFormat="1" applyFont="1" applyFill="1" applyBorder="1" applyAlignment="1" applyProtection="1">
      <alignment horizontal="right"/>
      <protection locked="0"/>
    </xf>
    <xf numFmtId="179" fontId="3" fillId="4" borderId="40" xfId="0" applyNumberFormat="1" applyFont="1" applyFill="1" applyBorder="1" applyAlignment="1" applyProtection="1">
      <alignment horizontal="left" shrinkToFit="1"/>
      <protection locked="0"/>
    </xf>
    <xf numFmtId="179" fontId="3" fillId="4" borderId="23" xfId="0" applyNumberFormat="1" applyFont="1" applyFill="1" applyBorder="1" applyAlignment="1" applyProtection="1">
      <alignment horizontal="left" shrinkToFit="1"/>
      <protection locked="0"/>
    </xf>
    <xf numFmtId="179" fontId="3" fillId="4" borderId="41" xfId="0" applyNumberFormat="1" applyFont="1" applyFill="1" applyBorder="1" applyAlignment="1" applyProtection="1">
      <alignment horizontal="left" shrinkToFit="1"/>
      <protection locked="0"/>
    </xf>
    <xf numFmtId="183" fontId="3" fillId="4" borderId="40" xfId="0" applyNumberFormat="1" applyFont="1" applyFill="1" applyBorder="1" applyAlignment="1" applyProtection="1">
      <alignment horizontal="right"/>
      <protection locked="0"/>
    </xf>
    <xf numFmtId="183" fontId="3" fillId="4" borderId="23" xfId="0" applyNumberFormat="1" applyFont="1" applyFill="1" applyBorder="1" applyAlignment="1" applyProtection="1">
      <alignment horizontal="right"/>
      <protection locked="0"/>
    </xf>
    <xf numFmtId="183" fontId="3" fillId="4" borderId="48" xfId="0" applyNumberFormat="1" applyFont="1" applyFill="1" applyBorder="1" applyAlignment="1" applyProtection="1">
      <alignment horizontal="right"/>
      <protection locked="0"/>
    </xf>
    <xf numFmtId="179" fontId="3" fillId="4" borderId="33" xfId="0" applyNumberFormat="1" applyFont="1" applyFill="1" applyBorder="1" applyAlignment="1" applyProtection="1">
      <alignment horizontal="left" shrinkToFit="1"/>
      <protection locked="0"/>
    </xf>
    <xf numFmtId="179" fontId="3" fillId="4" borderId="34" xfId="0" applyNumberFormat="1" applyFont="1" applyFill="1" applyBorder="1" applyAlignment="1" applyProtection="1">
      <alignment horizontal="left" shrinkToFit="1"/>
      <protection locked="0"/>
    </xf>
    <xf numFmtId="179" fontId="3" fillId="4" borderId="35" xfId="0" applyNumberFormat="1" applyFont="1" applyFill="1" applyBorder="1" applyAlignment="1" applyProtection="1">
      <alignment horizontal="left" shrinkToFit="1"/>
      <protection locked="0"/>
    </xf>
    <xf numFmtId="177" fontId="3" fillId="10" borderId="1" xfId="0" applyNumberFormat="1" applyFont="1" applyFill="1" applyBorder="1" applyAlignment="1" applyProtection="1">
      <alignment horizontal="right" vertical="top"/>
    </xf>
    <xf numFmtId="0" fontId="3" fillId="0" borderId="4" xfId="0" applyFont="1" applyBorder="1" applyAlignment="1" applyProtection="1">
      <alignment horizontal="left" vertical="top" shrinkToFit="1"/>
    </xf>
    <xf numFmtId="0" fontId="3" fillId="0" borderId="13" xfId="0" applyFont="1" applyBorder="1" applyAlignment="1" applyProtection="1">
      <alignment horizontal="left" vertical="top" shrinkToFit="1"/>
    </xf>
    <xf numFmtId="179" fontId="3" fillId="4" borderId="36" xfId="0" applyNumberFormat="1" applyFont="1" applyFill="1" applyBorder="1" applyAlignment="1" applyProtection="1">
      <alignment horizontal="left" shrinkToFit="1"/>
      <protection locked="0"/>
    </xf>
    <xf numFmtId="183" fontId="3" fillId="4" borderId="28" xfId="0" applyNumberFormat="1" applyFont="1" applyFill="1" applyBorder="1" applyAlignment="1" applyProtection="1">
      <alignment horizontal="right"/>
      <protection locked="0"/>
    </xf>
    <xf numFmtId="183" fontId="3" fillId="4" borderId="29" xfId="0" applyNumberFormat="1" applyFont="1" applyFill="1" applyBorder="1" applyAlignment="1" applyProtection="1">
      <alignment horizontal="right"/>
      <protection locked="0"/>
    </xf>
    <xf numFmtId="179" fontId="3" fillId="4" borderId="29" xfId="0" applyNumberFormat="1" applyFont="1" applyFill="1" applyBorder="1" applyAlignment="1" applyProtection="1">
      <alignment horizontal="left" shrinkToFit="1"/>
      <protection locked="0"/>
    </xf>
    <xf numFmtId="179" fontId="3" fillId="4" borderId="30" xfId="0" applyNumberFormat="1" applyFont="1" applyFill="1" applyBorder="1" applyAlignment="1" applyProtection="1">
      <alignment horizontal="left" shrinkToFit="1"/>
      <protection locked="0"/>
    </xf>
    <xf numFmtId="179" fontId="3" fillId="4" borderId="4" xfId="0" applyNumberFormat="1" applyFont="1" applyFill="1" applyBorder="1" applyAlignment="1" applyProtection="1">
      <alignment horizontal="left" shrinkToFit="1"/>
      <protection locked="0"/>
    </xf>
    <xf numFmtId="177" fontId="3" fillId="0" borderId="11" xfId="0" applyNumberFormat="1" applyFont="1" applyBorder="1" applyAlignment="1" applyProtection="1">
      <alignment horizontal="right" vertical="center"/>
    </xf>
    <xf numFmtId="0" fontId="3" fillId="0" borderId="15" xfId="0" applyFont="1" applyBorder="1" applyAlignment="1" applyProtection="1">
      <alignment horizontal="right" vertical="center"/>
    </xf>
    <xf numFmtId="0" fontId="3" fillId="0" borderId="12" xfId="0" applyFont="1" applyBorder="1" applyAlignment="1" applyProtection="1">
      <alignment horizontal="right" vertical="center"/>
    </xf>
    <xf numFmtId="177" fontId="3" fillId="0" borderId="15" xfId="0" applyNumberFormat="1" applyFont="1" applyBorder="1" applyAlignment="1" applyProtection="1">
      <alignment horizontal="right" vertical="center"/>
    </xf>
    <xf numFmtId="177" fontId="3" fillId="0" borderId="12" xfId="0" applyNumberFormat="1" applyFont="1" applyBorder="1" applyAlignment="1" applyProtection="1">
      <alignment horizontal="right" vertical="center"/>
    </xf>
    <xf numFmtId="177" fontId="3" fillId="4" borderId="39" xfId="0" applyNumberFormat="1" applyFont="1" applyFill="1" applyBorder="1" applyAlignment="1" applyProtection="1">
      <alignment horizontal="right"/>
      <protection locked="0"/>
    </xf>
    <xf numFmtId="177" fontId="3" fillId="4" borderId="13" xfId="0" applyNumberFormat="1" applyFont="1" applyFill="1" applyBorder="1" applyAlignment="1" applyProtection="1">
      <alignment horizontal="right"/>
      <protection locked="0"/>
    </xf>
    <xf numFmtId="177" fontId="3" fillId="4" borderId="24" xfId="0" applyNumberFormat="1" applyFont="1" applyFill="1" applyBorder="1" applyAlignment="1" applyProtection="1">
      <alignment horizontal="right"/>
      <protection locked="0"/>
    </xf>
    <xf numFmtId="0" fontId="3" fillId="0" borderId="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5" xfId="0" applyFont="1" applyBorder="1" applyAlignment="1" applyProtection="1">
      <alignment horizontal="right" vertical="center"/>
    </xf>
    <xf numFmtId="0" fontId="3" fillId="0" borderId="26" xfId="0" applyFont="1" applyBorder="1" applyAlignment="1" applyProtection="1">
      <alignment horizontal="right" vertical="center"/>
    </xf>
    <xf numFmtId="0" fontId="3" fillId="0" borderId="27" xfId="0" applyFont="1" applyBorder="1" applyAlignment="1" applyProtection="1">
      <alignment horizontal="right" vertical="center"/>
    </xf>
    <xf numFmtId="0" fontId="3" fillId="0" borderId="4" xfId="0" applyFont="1" applyBorder="1" applyAlignment="1" applyProtection="1">
      <alignment horizontal="center"/>
    </xf>
    <xf numFmtId="0" fontId="3" fillId="0" borderId="13"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9" xfId="0" applyFont="1" applyBorder="1" applyAlignment="1" applyProtection="1">
      <alignment horizontal="center"/>
    </xf>
    <xf numFmtId="0" fontId="3" fillId="0" borderId="4" xfId="0" applyFont="1" applyBorder="1" applyAlignment="1" applyProtection="1">
      <alignment horizontal="left" vertical="center" shrinkToFit="1"/>
    </xf>
    <xf numFmtId="0" fontId="3" fillId="0" borderId="13" xfId="0" applyFont="1" applyBorder="1" applyAlignment="1" applyProtection="1">
      <alignment horizontal="left" vertical="center" shrinkToFit="1"/>
    </xf>
    <xf numFmtId="177" fontId="3" fillId="0" borderId="4" xfId="0" applyNumberFormat="1" applyFont="1" applyBorder="1" applyAlignment="1" applyProtection="1">
      <alignment horizontal="right" vertical="center"/>
    </xf>
    <xf numFmtId="0" fontId="3" fillId="0" borderId="13" xfId="0" applyFont="1" applyBorder="1" applyAlignment="1" applyProtection="1">
      <alignment horizontal="right" vertical="center"/>
    </xf>
    <xf numFmtId="0" fontId="3" fillId="0" borderId="5" xfId="0" applyFont="1" applyBorder="1" applyAlignment="1" applyProtection="1">
      <alignment horizontal="right" vertical="center"/>
    </xf>
    <xf numFmtId="0" fontId="3" fillId="0" borderId="4"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177" fontId="3" fillId="0" borderId="8" xfId="0" applyNumberFormat="1" applyFont="1" applyFill="1" applyBorder="1" applyAlignment="1">
      <alignment horizontal="right"/>
    </xf>
    <xf numFmtId="177" fontId="3" fillId="0" borderId="11" xfId="0" applyNumberFormat="1" applyFont="1" applyFill="1" applyBorder="1" applyAlignment="1">
      <alignment horizontal="right"/>
    </xf>
    <xf numFmtId="183" fontId="3" fillId="0" borderId="4" xfId="0" applyNumberFormat="1" applyFont="1" applyBorder="1" applyAlignment="1">
      <alignment horizontal="left" shrinkToFit="1"/>
    </xf>
    <xf numFmtId="0" fontId="3" fillId="0" borderId="13" xfId="0" applyFont="1" applyBorder="1" applyAlignment="1">
      <alignment horizontal="left" shrinkToFit="1"/>
    </xf>
    <xf numFmtId="0" fontId="3" fillId="0" borderId="11" xfId="0" applyFont="1" applyFill="1" applyBorder="1" applyAlignment="1">
      <alignment horizontal="left"/>
    </xf>
    <xf numFmtId="0" fontId="3" fillId="0" borderId="15" xfId="0" applyFont="1" applyFill="1" applyBorder="1" applyAlignment="1">
      <alignment horizontal="left"/>
    </xf>
    <xf numFmtId="0" fontId="3" fillId="0" borderId="12" xfId="0" applyFont="1" applyFill="1" applyBorder="1" applyAlignment="1">
      <alignment horizontal="left"/>
    </xf>
    <xf numFmtId="0" fontId="3" fillId="4" borderId="39" xfId="0" applyFont="1" applyFill="1" applyBorder="1" applyAlignment="1" applyProtection="1">
      <alignment horizontal="left" shrinkToFit="1"/>
      <protection locked="0"/>
    </xf>
    <xf numFmtId="0" fontId="3" fillId="4" borderId="13" xfId="0" applyFont="1" applyFill="1" applyBorder="1" applyAlignment="1" applyProtection="1">
      <alignment horizontal="left" shrinkToFit="1"/>
      <protection locked="0"/>
    </xf>
    <xf numFmtId="0" fontId="3" fillId="4" borderId="24" xfId="0" applyFont="1" applyFill="1" applyBorder="1" applyAlignment="1" applyProtection="1">
      <alignment horizontal="left" shrinkToFit="1"/>
      <protection locked="0"/>
    </xf>
    <xf numFmtId="0" fontId="3" fillId="4" borderId="36" xfId="0" applyFont="1" applyFill="1" applyBorder="1" applyAlignment="1" applyProtection="1">
      <alignment horizontal="left" shrinkToFit="1"/>
      <protection locked="0"/>
    </xf>
    <xf numFmtId="0" fontId="3" fillId="4" borderId="37" xfId="0" applyFont="1" applyFill="1" applyBorder="1" applyAlignment="1" applyProtection="1">
      <alignment horizontal="left" shrinkToFit="1"/>
      <protection locked="0"/>
    </xf>
    <xf numFmtId="0" fontId="3" fillId="4" borderId="38" xfId="0" applyFont="1" applyFill="1" applyBorder="1" applyAlignment="1" applyProtection="1">
      <alignment horizontal="left" shrinkToFit="1"/>
      <protection locked="0"/>
    </xf>
    <xf numFmtId="0" fontId="3" fillId="0" borderId="14" xfId="0" applyFont="1" applyBorder="1" applyAlignment="1" applyProtection="1">
      <alignment horizontal="center"/>
    </xf>
    <xf numFmtId="0" fontId="3" fillId="0" borderId="10" xfId="0" applyFont="1" applyBorder="1" applyAlignment="1" applyProtection="1">
      <alignment horizontal="center"/>
    </xf>
    <xf numFmtId="0" fontId="3" fillId="4" borderId="40" xfId="0" applyFont="1" applyFill="1" applyBorder="1" applyAlignment="1" applyProtection="1">
      <alignment horizontal="left" shrinkToFit="1"/>
      <protection locked="0"/>
    </xf>
    <xf numFmtId="0" fontId="3" fillId="4" borderId="23" xfId="0" applyFont="1" applyFill="1" applyBorder="1" applyAlignment="1" applyProtection="1">
      <alignment horizontal="left" shrinkToFit="1"/>
      <protection locked="0"/>
    </xf>
    <xf numFmtId="0" fontId="3" fillId="4" borderId="41" xfId="0" applyFont="1" applyFill="1" applyBorder="1" applyAlignment="1" applyProtection="1">
      <alignment horizontal="left" shrinkToFit="1"/>
      <protection locked="0"/>
    </xf>
    <xf numFmtId="177" fontId="3" fillId="4" borderId="40" xfId="0" applyNumberFormat="1" applyFont="1" applyFill="1" applyBorder="1" applyAlignment="1" applyProtection="1">
      <alignment horizontal="right"/>
      <protection locked="0"/>
    </xf>
    <xf numFmtId="177" fontId="3" fillId="4" borderId="23" xfId="0" applyNumberFormat="1" applyFont="1" applyFill="1" applyBorder="1" applyAlignment="1" applyProtection="1">
      <alignment horizontal="right"/>
      <protection locked="0"/>
    </xf>
    <xf numFmtId="177" fontId="3" fillId="4" borderId="41" xfId="0" applyNumberFormat="1" applyFont="1" applyFill="1" applyBorder="1" applyAlignment="1" applyProtection="1">
      <alignment horizontal="right"/>
      <protection locked="0"/>
    </xf>
    <xf numFmtId="177" fontId="3" fillId="4" borderId="28" xfId="0" applyNumberFormat="1" applyFont="1" applyFill="1" applyBorder="1" applyAlignment="1" applyProtection="1">
      <alignment horizontal="right"/>
      <protection locked="0"/>
    </xf>
    <xf numFmtId="177" fontId="3" fillId="4" borderId="29" xfId="0" applyNumberFormat="1" applyFont="1" applyFill="1" applyBorder="1" applyAlignment="1" applyProtection="1">
      <alignment horizontal="right"/>
      <protection locked="0"/>
    </xf>
    <xf numFmtId="177" fontId="3" fillId="4" borderId="30" xfId="0" applyNumberFormat="1" applyFont="1" applyFill="1" applyBorder="1" applyAlignment="1" applyProtection="1">
      <alignment horizontal="right"/>
      <protection locked="0"/>
    </xf>
    <xf numFmtId="0" fontId="3" fillId="0" borderId="11"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9"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47" xfId="0" applyFont="1" applyBorder="1" applyAlignment="1">
      <alignment horizontal="center"/>
    </xf>
    <xf numFmtId="0" fontId="3" fillId="0" borderId="23" xfId="0" applyFont="1" applyBorder="1" applyAlignment="1">
      <alignment horizontal="center"/>
    </xf>
    <xf numFmtId="0" fontId="3" fillId="0" borderId="48" xfId="0" applyFont="1" applyBorder="1" applyAlignment="1">
      <alignment horizontal="center"/>
    </xf>
    <xf numFmtId="0" fontId="3" fillId="4" borderId="16" xfId="0" applyFont="1" applyFill="1" applyBorder="1" applyAlignment="1" applyProtection="1">
      <alignment horizontal="left"/>
      <protection locked="0"/>
    </xf>
    <xf numFmtId="0" fontId="3" fillId="4" borderId="17" xfId="0" applyFont="1" applyFill="1" applyBorder="1" applyAlignment="1" applyProtection="1">
      <alignment horizontal="left"/>
      <protection locked="0"/>
    </xf>
    <xf numFmtId="0" fontId="3" fillId="4" borderId="18" xfId="0" applyFont="1" applyFill="1" applyBorder="1" applyAlignment="1" applyProtection="1">
      <alignment horizontal="left"/>
      <protection locked="0"/>
    </xf>
    <xf numFmtId="177" fontId="3" fillId="10" borderId="4" xfId="0" applyNumberFormat="1" applyFont="1" applyFill="1" applyBorder="1" applyAlignment="1" applyProtection="1">
      <alignment horizontal="right" vertical="center"/>
    </xf>
    <xf numFmtId="177" fontId="3" fillId="10" borderId="13" xfId="0" applyNumberFormat="1" applyFont="1" applyFill="1" applyBorder="1" applyAlignment="1" applyProtection="1">
      <alignment horizontal="right" vertical="center"/>
    </xf>
    <xf numFmtId="177" fontId="3" fillId="10" borderId="5" xfId="0" applyNumberFormat="1" applyFont="1" applyFill="1" applyBorder="1" applyAlignment="1" applyProtection="1">
      <alignment horizontal="right" vertic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12" fillId="4" borderId="39" xfId="0" applyFont="1" applyFill="1" applyBorder="1" applyAlignment="1" applyProtection="1">
      <alignment horizontal="left" vertical="center" shrinkToFit="1"/>
      <protection locked="0"/>
    </xf>
    <xf numFmtId="0" fontId="12" fillId="4" borderId="13" xfId="0" applyFont="1" applyFill="1" applyBorder="1" applyAlignment="1" applyProtection="1">
      <alignment horizontal="left" vertical="center" shrinkToFit="1"/>
      <protection locked="0"/>
    </xf>
    <xf numFmtId="0" fontId="12" fillId="4" borderId="24" xfId="0" applyFont="1" applyFill="1" applyBorder="1" applyAlignment="1" applyProtection="1">
      <alignment horizontal="left" vertical="center" shrinkToFit="1"/>
      <protection locked="0"/>
    </xf>
    <xf numFmtId="0" fontId="12" fillId="4" borderId="40" xfId="0" applyFont="1" applyFill="1" applyBorder="1" applyAlignment="1" applyProtection="1">
      <alignment horizontal="left" vertical="center" shrinkToFit="1"/>
      <protection locked="0"/>
    </xf>
    <xf numFmtId="0" fontId="12" fillId="4" borderId="23" xfId="0" applyFont="1" applyFill="1" applyBorder="1" applyAlignment="1" applyProtection="1">
      <alignment horizontal="left" vertical="center" shrinkToFit="1"/>
      <protection locked="0"/>
    </xf>
    <xf numFmtId="0" fontId="12" fillId="4" borderId="41" xfId="0" applyFont="1" applyFill="1" applyBorder="1" applyAlignment="1" applyProtection="1">
      <alignment horizontal="left" vertical="center" shrinkToFit="1"/>
      <protection locked="0"/>
    </xf>
    <xf numFmtId="180" fontId="3" fillId="4" borderId="31" xfId="0" applyNumberFormat="1" applyFont="1" applyFill="1" applyBorder="1" applyAlignment="1" applyProtection="1">
      <alignment horizontal="right" vertical="center"/>
      <protection locked="0"/>
    </xf>
    <xf numFmtId="180" fontId="3" fillId="4" borderId="1" xfId="0" applyNumberFormat="1" applyFont="1" applyFill="1" applyBorder="1" applyAlignment="1" applyProtection="1">
      <alignment horizontal="right" vertical="center"/>
      <protection locked="0"/>
    </xf>
    <xf numFmtId="180" fontId="3" fillId="4" borderId="32" xfId="0" applyNumberFormat="1" applyFont="1" applyFill="1" applyBorder="1" applyAlignment="1" applyProtection="1">
      <alignment horizontal="right" vertical="center"/>
      <protection locked="0"/>
    </xf>
    <xf numFmtId="180" fontId="3" fillId="0" borderId="4"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5" xfId="0" applyNumberFormat="1" applyFont="1" applyBorder="1" applyAlignment="1">
      <alignment horizontal="right" vertical="center"/>
    </xf>
    <xf numFmtId="177" fontId="3" fillId="0" borderId="15" xfId="0" applyNumberFormat="1" applyFont="1" applyFill="1" applyBorder="1" applyAlignment="1">
      <alignment horizontal="right"/>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wrapText="1"/>
    </xf>
    <xf numFmtId="180" fontId="3" fillId="4" borderId="39" xfId="0" applyNumberFormat="1" applyFont="1" applyFill="1" applyBorder="1" applyAlignment="1" applyProtection="1">
      <alignment horizontal="right" vertical="center"/>
      <protection locked="0"/>
    </xf>
    <xf numFmtId="180" fontId="3" fillId="4" borderId="13" xfId="0" applyNumberFormat="1" applyFont="1" applyFill="1" applyBorder="1" applyAlignment="1" applyProtection="1">
      <alignment horizontal="right" vertical="center"/>
      <protection locked="0"/>
    </xf>
    <xf numFmtId="180" fontId="3" fillId="4" borderId="24" xfId="0" applyNumberFormat="1" applyFont="1" applyFill="1" applyBorder="1" applyAlignment="1" applyProtection="1">
      <alignment horizontal="right" vertical="center"/>
      <protection locked="0"/>
    </xf>
    <xf numFmtId="182" fontId="3" fillId="4" borderId="16" xfId="0" applyNumberFormat="1" applyFont="1" applyFill="1" applyBorder="1" applyAlignment="1" applyProtection="1">
      <alignment horizontal="left"/>
      <protection locked="0"/>
    </xf>
    <xf numFmtId="182" fontId="3" fillId="4" borderId="17" xfId="0" applyNumberFormat="1" applyFont="1" applyFill="1" applyBorder="1" applyAlignment="1" applyProtection="1">
      <alignment horizontal="left"/>
      <protection locked="0"/>
    </xf>
    <xf numFmtId="182" fontId="3" fillId="4" borderId="18" xfId="0" applyNumberFormat="1" applyFont="1" applyFill="1" applyBorder="1" applyAlignment="1" applyProtection="1">
      <alignment horizontal="left"/>
      <protection locked="0"/>
    </xf>
    <xf numFmtId="0" fontId="3" fillId="0" borderId="8" xfId="0" applyFont="1" applyBorder="1" applyAlignment="1">
      <alignment horizontal="center"/>
    </xf>
    <xf numFmtId="0" fontId="3" fillId="0" borderId="8" xfId="0" applyFont="1" applyFill="1" applyBorder="1" applyAlignment="1">
      <alignment horizontal="left"/>
    </xf>
    <xf numFmtId="177" fontId="3" fillId="0" borderId="11"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12" xfId="0" applyNumberFormat="1" applyFont="1" applyBorder="1" applyAlignment="1">
      <alignment horizontal="righ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center"/>
    </xf>
    <xf numFmtId="0" fontId="3" fillId="0" borderId="15" xfId="0" applyFont="1" applyBorder="1" applyAlignment="1">
      <alignment horizontal="center"/>
    </xf>
    <xf numFmtId="0" fontId="3" fillId="0" borderId="12" xfId="0" applyFont="1" applyBorder="1" applyAlignment="1">
      <alignment horizontal="center"/>
    </xf>
    <xf numFmtId="177" fontId="3" fillId="0" borderId="12" xfId="0" applyNumberFormat="1" applyFont="1" applyFill="1" applyBorder="1" applyAlignment="1">
      <alignment horizontal="right"/>
    </xf>
    <xf numFmtId="0" fontId="3" fillId="0" borderId="11" xfId="0" applyFont="1" applyFill="1" applyBorder="1" applyAlignment="1">
      <alignment horizontal="center"/>
    </xf>
    <xf numFmtId="0" fontId="3" fillId="0" borderId="15" xfId="0" applyFont="1" applyFill="1" applyBorder="1" applyAlignment="1">
      <alignment horizontal="center"/>
    </xf>
    <xf numFmtId="0" fontId="3" fillId="0" borderId="12" xfId="0" applyFont="1" applyFill="1" applyBorder="1" applyAlignment="1">
      <alignment horizont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177" fontId="12" fillId="0" borderId="1" xfId="0" applyNumberFormat="1" applyFont="1" applyBorder="1" applyAlignment="1">
      <alignment horizontal="right" vertical="center"/>
    </xf>
    <xf numFmtId="177" fontId="12" fillId="0" borderId="4" xfId="0" applyNumberFormat="1" applyFont="1" applyBorder="1" applyAlignment="1">
      <alignment horizontal="right" vertical="center"/>
    </xf>
    <xf numFmtId="0" fontId="3" fillId="4" borderId="36" xfId="0" applyFont="1" applyFill="1" applyBorder="1" applyAlignment="1" applyProtection="1">
      <alignment horizontal="left" vertical="center" shrinkToFit="1"/>
      <protection locked="0"/>
    </xf>
    <xf numFmtId="0" fontId="3" fillId="4" borderId="37" xfId="0" applyFont="1" applyFill="1" applyBorder="1" applyAlignment="1" applyProtection="1">
      <alignment horizontal="left" vertical="center" shrinkToFit="1"/>
      <protection locked="0"/>
    </xf>
    <xf numFmtId="0" fontId="3" fillId="4" borderId="38" xfId="0" applyFont="1" applyFill="1" applyBorder="1" applyAlignment="1" applyProtection="1">
      <alignment horizontal="left" vertical="center" shrinkToFit="1"/>
      <protection locked="0"/>
    </xf>
    <xf numFmtId="0" fontId="3" fillId="4" borderId="31" xfId="0" applyFont="1" applyFill="1" applyBorder="1" applyAlignment="1" applyProtection="1">
      <alignment horizontal="left" shrinkToFit="1"/>
      <protection locked="0"/>
    </xf>
    <xf numFmtId="0" fontId="3" fillId="4" borderId="1" xfId="0" applyFont="1" applyFill="1" applyBorder="1" applyAlignment="1" applyProtection="1">
      <alignment horizontal="left" shrinkToFit="1"/>
      <protection locked="0"/>
    </xf>
    <xf numFmtId="0" fontId="3" fillId="4" borderId="32" xfId="0" applyFont="1" applyFill="1" applyBorder="1" applyAlignment="1" applyProtection="1">
      <alignment horizontal="left" shrinkToFit="1"/>
      <protection locked="0"/>
    </xf>
    <xf numFmtId="177" fontId="3" fillId="4" borderId="31" xfId="0" applyNumberFormat="1" applyFont="1" applyFill="1" applyBorder="1" applyAlignment="1" applyProtection="1">
      <alignment horizontal="right"/>
      <protection locked="0"/>
    </xf>
    <xf numFmtId="177" fontId="3" fillId="4" borderId="1" xfId="0" applyNumberFormat="1" applyFont="1" applyFill="1" applyBorder="1" applyAlignment="1" applyProtection="1">
      <alignment horizontal="right"/>
      <protection locked="0"/>
    </xf>
    <xf numFmtId="0" fontId="12" fillId="4" borderId="52" xfId="0" applyFont="1" applyFill="1" applyBorder="1" applyAlignment="1" applyProtection="1">
      <alignment horizontal="left" vertical="center" shrinkToFit="1"/>
      <protection locked="0"/>
    </xf>
    <xf numFmtId="0" fontId="12" fillId="4" borderId="15" xfId="0" applyFont="1" applyFill="1" applyBorder="1" applyAlignment="1" applyProtection="1">
      <alignment horizontal="left" vertical="center" shrinkToFit="1"/>
      <protection locked="0"/>
    </xf>
    <xf numFmtId="0" fontId="12" fillId="4" borderId="53" xfId="0" applyFont="1" applyFill="1" applyBorder="1" applyAlignment="1" applyProtection="1">
      <alignment horizontal="left" vertical="center" shrinkToFit="1"/>
      <protection locked="0"/>
    </xf>
    <xf numFmtId="177" fontId="3" fillId="0" borderId="8" xfId="0" applyNumberFormat="1" applyFont="1" applyFill="1" applyBorder="1" applyAlignment="1">
      <alignment horizontal="right" vertical="center"/>
    </xf>
    <xf numFmtId="0" fontId="3" fillId="0" borderId="8" xfId="0" applyFont="1" applyBorder="1" applyAlignment="1">
      <alignment horizontal="center" vertical="center"/>
    </xf>
    <xf numFmtId="0" fontId="3" fillId="0" borderId="13" xfId="0" applyFont="1" applyBorder="1" applyAlignment="1">
      <alignment horizontal="right" vertical="center"/>
    </xf>
    <xf numFmtId="0" fontId="3" fillId="0" borderId="5" xfId="0" applyFont="1" applyBorder="1" applyAlignment="1">
      <alignment horizontal="right" vertical="center"/>
    </xf>
    <xf numFmtId="0" fontId="3" fillId="4" borderId="40" xfId="0" applyFont="1" applyFill="1" applyBorder="1" applyAlignment="1" applyProtection="1">
      <alignment horizontal="left" vertical="top" shrinkToFit="1"/>
      <protection locked="0"/>
    </xf>
    <xf numFmtId="0" fontId="3" fillId="4" borderId="23" xfId="0" applyFont="1" applyFill="1" applyBorder="1" applyAlignment="1" applyProtection="1">
      <alignment horizontal="left" vertical="top" shrinkToFit="1"/>
      <protection locked="0"/>
    </xf>
    <xf numFmtId="0" fontId="3" fillId="4" borderId="41" xfId="0" applyFont="1" applyFill="1" applyBorder="1" applyAlignment="1" applyProtection="1">
      <alignment horizontal="left" vertical="top" shrinkToFit="1"/>
      <protection locked="0"/>
    </xf>
    <xf numFmtId="177" fontId="3" fillId="4" borderId="40" xfId="0" applyNumberFormat="1" applyFont="1" applyFill="1" applyBorder="1" applyAlignment="1" applyProtection="1">
      <alignment horizontal="right" vertical="top"/>
      <protection locked="0"/>
    </xf>
    <xf numFmtId="177" fontId="3" fillId="4" borderId="23" xfId="0" applyNumberFormat="1" applyFont="1" applyFill="1" applyBorder="1" applyAlignment="1" applyProtection="1">
      <alignment horizontal="right" vertical="top"/>
      <protection locked="0"/>
    </xf>
    <xf numFmtId="177" fontId="3" fillId="4" borderId="41" xfId="0" applyNumberFormat="1" applyFont="1" applyFill="1" applyBorder="1" applyAlignment="1" applyProtection="1">
      <alignment horizontal="right" vertical="top"/>
      <protection locked="0"/>
    </xf>
    <xf numFmtId="0" fontId="3" fillId="4" borderId="29" xfId="0" applyFont="1" applyFill="1" applyBorder="1" applyAlignment="1" applyProtection="1">
      <alignment horizontal="left" vertical="center" shrinkToFit="1"/>
      <protection locked="0"/>
    </xf>
    <xf numFmtId="0" fontId="3" fillId="4" borderId="30" xfId="0" applyFont="1" applyFill="1" applyBorder="1" applyAlignment="1" applyProtection="1">
      <alignment horizontal="left" vertical="center" shrinkToFit="1"/>
      <protection locked="0"/>
    </xf>
    <xf numFmtId="177" fontId="3" fillId="4" borderId="31" xfId="0" applyNumberFormat="1" applyFont="1" applyFill="1" applyBorder="1" applyAlignment="1" applyProtection="1">
      <alignment horizontal="right" vertical="top"/>
      <protection locked="0"/>
    </xf>
    <xf numFmtId="177" fontId="3" fillId="4" borderId="1" xfId="0" applyNumberFormat="1" applyFont="1" applyFill="1" applyBorder="1" applyAlignment="1" applyProtection="1">
      <alignment horizontal="right" vertical="top"/>
      <protection locked="0"/>
    </xf>
    <xf numFmtId="177" fontId="3" fillId="4" borderId="32" xfId="0" applyNumberFormat="1" applyFont="1" applyFill="1" applyBorder="1" applyAlignment="1" applyProtection="1">
      <alignment horizontal="right" vertical="top"/>
      <protection locked="0"/>
    </xf>
    <xf numFmtId="177" fontId="3" fillId="4" borderId="28" xfId="0" applyNumberFormat="1" applyFont="1" applyFill="1" applyBorder="1" applyAlignment="1" applyProtection="1">
      <alignment horizontal="right" vertical="top"/>
      <protection locked="0"/>
    </xf>
    <xf numFmtId="177" fontId="3" fillId="4" borderId="29" xfId="0" applyNumberFormat="1" applyFont="1" applyFill="1" applyBorder="1" applyAlignment="1" applyProtection="1">
      <alignment horizontal="right" vertical="top"/>
      <protection locked="0"/>
    </xf>
    <xf numFmtId="177" fontId="3" fillId="4" borderId="30" xfId="0" applyNumberFormat="1" applyFont="1" applyFill="1" applyBorder="1" applyAlignment="1" applyProtection="1">
      <alignment horizontal="right" vertical="top"/>
      <protection locked="0"/>
    </xf>
    <xf numFmtId="0" fontId="3" fillId="4" borderId="33" xfId="0" applyFont="1" applyFill="1" applyBorder="1" applyAlignment="1" applyProtection="1">
      <alignment horizontal="left" shrinkToFit="1"/>
      <protection locked="0"/>
    </xf>
    <xf numFmtId="0" fontId="3" fillId="4" borderId="34" xfId="0" applyFont="1" applyFill="1" applyBorder="1" applyAlignment="1" applyProtection="1">
      <alignment horizontal="left" shrinkToFit="1"/>
      <protection locked="0"/>
    </xf>
    <xf numFmtId="0" fontId="3" fillId="4" borderId="35" xfId="0" applyFont="1" applyFill="1" applyBorder="1" applyAlignment="1" applyProtection="1">
      <alignment horizontal="left" shrinkToFit="1"/>
      <protection locked="0"/>
    </xf>
    <xf numFmtId="177" fontId="3" fillId="4" borderId="59" xfId="0" applyNumberFormat="1" applyFont="1" applyFill="1" applyBorder="1" applyAlignment="1" applyProtection="1">
      <alignment horizontal="right"/>
      <protection locked="0"/>
    </xf>
    <xf numFmtId="177" fontId="3" fillId="4" borderId="60" xfId="0" applyNumberFormat="1" applyFont="1" applyFill="1" applyBorder="1" applyAlignment="1" applyProtection="1">
      <alignment horizontal="right"/>
      <protection locked="0"/>
    </xf>
    <xf numFmtId="0" fontId="3" fillId="4" borderId="60" xfId="0" applyFont="1" applyFill="1" applyBorder="1" applyAlignment="1" applyProtection="1">
      <alignment horizontal="left" shrinkToFit="1"/>
      <protection locked="0"/>
    </xf>
    <xf numFmtId="0" fontId="3" fillId="4" borderId="61" xfId="0" applyFont="1" applyFill="1" applyBorder="1" applyAlignment="1" applyProtection="1">
      <alignment horizontal="left" shrinkToFit="1"/>
      <protection locked="0"/>
    </xf>
    <xf numFmtId="179" fontId="3" fillId="4" borderId="28" xfId="0" applyNumberFormat="1" applyFont="1" applyFill="1" applyBorder="1" applyAlignment="1" applyProtection="1">
      <alignment horizontal="left" shrinkToFit="1"/>
      <protection locked="0"/>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177" fontId="3" fillId="4" borderId="41" xfId="0" applyNumberFormat="1" applyFont="1" applyFill="1" applyBorder="1" applyAlignment="1" applyProtection="1">
      <alignment horizontal="right" vertical="center"/>
      <protection locked="0"/>
    </xf>
    <xf numFmtId="177" fontId="3" fillId="4" borderId="36" xfId="0" applyNumberFormat="1" applyFont="1" applyFill="1" applyBorder="1" applyAlignment="1" applyProtection="1">
      <alignment horizontal="right" vertical="center"/>
      <protection locked="0"/>
    </xf>
    <xf numFmtId="177" fontId="3" fillId="4" borderId="37" xfId="0" applyNumberFormat="1" applyFont="1" applyFill="1" applyBorder="1" applyAlignment="1" applyProtection="1">
      <alignment horizontal="right" vertical="center"/>
      <protection locked="0"/>
    </xf>
    <xf numFmtId="177" fontId="3" fillId="4" borderId="38" xfId="0" applyNumberFormat="1" applyFont="1" applyFill="1" applyBorder="1" applyAlignment="1" applyProtection="1">
      <alignment horizontal="right" vertical="center"/>
      <protection locked="0"/>
    </xf>
    <xf numFmtId="177" fontId="3" fillId="4" borderId="28" xfId="0" applyNumberFormat="1" applyFont="1" applyFill="1" applyBorder="1" applyAlignment="1" applyProtection="1">
      <alignment horizontal="right" vertical="center"/>
      <protection locked="0"/>
    </xf>
    <xf numFmtId="177" fontId="3" fillId="4" borderId="29" xfId="0" applyNumberFormat="1" applyFont="1" applyFill="1" applyBorder="1" applyAlignment="1" applyProtection="1">
      <alignment horizontal="right" vertical="center"/>
      <protection locked="0"/>
    </xf>
    <xf numFmtId="0" fontId="3" fillId="4" borderId="28" xfId="0" applyFont="1" applyFill="1" applyBorder="1" applyAlignment="1" applyProtection="1">
      <alignment horizontal="left" vertical="center" shrinkToFit="1"/>
      <protection locked="0"/>
    </xf>
    <xf numFmtId="177" fontId="12" fillId="4" borderId="39" xfId="0" applyNumberFormat="1" applyFont="1" applyFill="1" applyBorder="1" applyAlignment="1" applyProtection="1">
      <alignment horizontal="right" vertical="center"/>
      <protection locked="0"/>
    </xf>
    <xf numFmtId="177" fontId="12" fillId="4" borderId="13" xfId="0" applyNumberFormat="1" applyFont="1" applyFill="1" applyBorder="1" applyAlignment="1" applyProtection="1">
      <alignment horizontal="right" vertical="center"/>
      <protection locked="0"/>
    </xf>
    <xf numFmtId="177" fontId="12" fillId="4" borderId="24" xfId="0" applyNumberFormat="1" applyFont="1" applyFill="1" applyBorder="1" applyAlignment="1" applyProtection="1">
      <alignment horizontal="right" vertical="center"/>
      <protection locked="0"/>
    </xf>
    <xf numFmtId="177" fontId="12" fillId="4" borderId="52" xfId="0" applyNumberFormat="1" applyFont="1" applyFill="1" applyBorder="1" applyAlignment="1" applyProtection="1">
      <alignment horizontal="right" vertical="center"/>
      <protection locked="0"/>
    </xf>
    <xf numFmtId="177" fontId="12" fillId="4" borderId="15" xfId="0" applyNumberFormat="1" applyFont="1" applyFill="1" applyBorder="1" applyAlignment="1" applyProtection="1">
      <alignment horizontal="right" vertical="center"/>
      <protection locked="0"/>
    </xf>
    <xf numFmtId="177" fontId="12" fillId="4" borderId="53" xfId="0" applyNumberFormat="1" applyFont="1" applyFill="1" applyBorder="1" applyAlignment="1" applyProtection="1">
      <alignment horizontal="right" vertical="center"/>
      <protection locked="0"/>
    </xf>
    <xf numFmtId="177" fontId="12" fillId="4" borderId="52" xfId="0" applyNumberFormat="1" applyFont="1" applyFill="1" applyBorder="1" applyAlignment="1" applyProtection="1">
      <alignment horizontal="right" vertical="top"/>
      <protection locked="0"/>
    </xf>
    <xf numFmtId="177" fontId="12" fillId="4" borderId="15" xfId="0" applyNumberFormat="1" applyFont="1" applyFill="1" applyBorder="1" applyAlignment="1" applyProtection="1">
      <alignment horizontal="right" vertical="top"/>
      <protection locked="0"/>
    </xf>
    <xf numFmtId="177" fontId="12" fillId="4" borderId="53" xfId="0" applyNumberFormat="1" applyFont="1" applyFill="1" applyBorder="1" applyAlignment="1" applyProtection="1">
      <alignment horizontal="right" vertical="top"/>
      <protection locked="0"/>
    </xf>
    <xf numFmtId="0" fontId="3" fillId="0" borderId="15" xfId="0" applyFont="1" applyBorder="1" applyAlignment="1">
      <alignment horizontal="right" vertical="center"/>
    </xf>
    <xf numFmtId="0" fontId="3" fillId="0" borderId="12" xfId="0" applyFont="1" applyBorder="1" applyAlignment="1">
      <alignment horizontal="right" vertical="center"/>
    </xf>
    <xf numFmtId="176" fontId="12" fillId="4" borderId="16" xfId="0" applyNumberFormat="1" applyFont="1" applyFill="1" applyBorder="1" applyAlignment="1" applyProtection="1">
      <alignment horizontal="center"/>
      <protection locked="0"/>
    </xf>
    <xf numFmtId="176" fontId="12" fillId="4" borderId="18" xfId="0" applyNumberFormat="1" applyFont="1" applyFill="1" applyBorder="1" applyAlignment="1" applyProtection="1">
      <alignment horizontal="center"/>
      <protection locked="0"/>
    </xf>
    <xf numFmtId="0" fontId="3" fillId="0" borderId="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5" xfId="0" applyFont="1" applyBorder="1" applyAlignment="1">
      <alignment horizontal="center" vertical="center" shrinkToFit="1"/>
    </xf>
    <xf numFmtId="0" fontId="12" fillId="0" borderId="0" xfId="0" applyFont="1" applyAlignment="1">
      <alignment horizontal="center"/>
    </xf>
    <xf numFmtId="176" fontId="3" fillId="4" borderId="16" xfId="0" applyNumberFormat="1" applyFont="1" applyFill="1" applyBorder="1" applyAlignment="1" applyProtection="1">
      <alignment horizontal="center"/>
      <protection locked="0"/>
    </xf>
    <xf numFmtId="176" fontId="3" fillId="4" borderId="18" xfId="0" applyNumberFormat="1" applyFont="1" applyFill="1" applyBorder="1" applyAlignment="1" applyProtection="1">
      <alignment horizontal="center"/>
      <protection locked="0"/>
    </xf>
    <xf numFmtId="0" fontId="3" fillId="4" borderId="16" xfId="0" applyFont="1" applyFill="1" applyBorder="1" applyAlignment="1" applyProtection="1">
      <protection locked="0"/>
    </xf>
    <xf numFmtId="0" fontId="3" fillId="4" borderId="17" xfId="0" applyFont="1" applyFill="1" applyBorder="1" applyAlignment="1" applyProtection="1">
      <protection locked="0"/>
    </xf>
    <xf numFmtId="0" fontId="3" fillId="4" borderId="18" xfId="0" applyFont="1" applyFill="1" applyBorder="1" applyAlignment="1" applyProtection="1">
      <protection locked="0"/>
    </xf>
    <xf numFmtId="49" fontId="3" fillId="0" borderId="0" xfId="0" applyNumberFormat="1" applyFont="1" applyAlignment="1">
      <alignment horizontal="left"/>
    </xf>
    <xf numFmtId="0" fontId="12" fillId="0" borderId="0" xfId="0" applyFont="1" applyAlignment="1">
      <alignment horizontal="left"/>
    </xf>
    <xf numFmtId="0" fontId="3" fillId="4" borderId="16" xfId="0" applyFont="1" applyFill="1" applyBorder="1" applyAlignment="1" applyProtection="1">
      <alignment horizontal="left" shrinkToFit="1"/>
      <protection locked="0"/>
    </xf>
    <xf numFmtId="0" fontId="3" fillId="4" borderId="17" xfId="0" applyFont="1" applyFill="1" applyBorder="1" applyAlignment="1" applyProtection="1">
      <alignment horizontal="left" shrinkToFit="1"/>
      <protection locked="0"/>
    </xf>
    <xf numFmtId="0" fontId="3" fillId="4" borderId="18" xfId="0" applyFont="1" applyFill="1" applyBorder="1" applyAlignment="1" applyProtection="1">
      <alignment horizontal="left" shrinkToFit="1"/>
      <protection locked="0"/>
    </xf>
    <xf numFmtId="0" fontId="3" fillId="4" borderId="16" xfId="0" applyFont="1" applyFill="1" applyBorder="1" applyAlignment="1" applyProtection="1">
      <alignment shrinkToFit="1"/>
      <protection locked="0"/>
    </xf>
    <xf numFmtId="0" fontId="3" fillId="4" borderId="17" xfId="0" applyFont="1" applyFill="1" applyBorder="1" applyAlignment="1" applyProtection="1">
      <alignment shrinkToFit="1"/>
      <protection locked="0"/>
    </xf>
    <xf numFmtId="0" fontId="3" fillId="4" borderId="18" xfId="0" applyFont="1" applyFill="1" applyBorder="1" applyAlignment="1" applyProtection="1">
      <alignment shrinkToFit="1"/>
      <protection locked="0"/>
    </xf>
    <xf numFmtId="49" fontId="3" fillId="0" borderId="0" xfId="0" applyNumberFormat="1" applyFont="1" applyFill="1" applyBorder="1" applyAlignment="1">
      <alignment horizontal="left" shrinkToFit="1"/>
    </xf>
    <xf numFmtId="0" fontId="12" fillId="4" borderId="16" xfId="0" applyFont="1" applyFill="1" applyBorder="1" applyAlignment="1" applyProtection="1">
      <alignment horizontal="left"/>
      <protection locked="0"/>
    </xf>
    <xf numFmtId="0" fontId="12" fillId="4" borderId="17" xfId="0" applyFont="1" applyFill="1" applyBorder="1" applyAlignment="1" applyProtection="1">
      <alignment horizontal="left"/>
      <protection locked="0"/>
    </xf>
    <xf numFmtId="0" fontId="12" fillId="4" borderId="18" xfId="0" applyFont="1" applyFill="1" applyBorder="1" applyAlignment="1" applyProtection="1">
      <alignment horizontal="left"/>
      <protection locked="0"/>
    </xf>
    <xf numFmtId="176" fontId="12" fillId="0" borderId="16" xfId="0" applyNumberFormat="1" applyFont="1" applyBorder="1" applyAlignment="1">
      <alignment horizontal="right"/>
    </xf>
    <xf numFmtId="176" fontId="12" fillId="0" borderId="17" xfId="0" applyNumberFormat="1" applyFont="1" applyBorder="1" applyAlignment="1">
      <alignment horizontal="right"/>
    </xf>
    <xf numFmtId="176" fontId="12" fillId="0" borderId="18" xfId="0" applyNumberFormat="1" applyFont="1" applyBorder="1" applyAlignment="1">
      <alignment horizontal="right"/>
    </xf>
    <xf numFmtId="177" fontId="3" fillId="4" borderId="16" xfId="0" applyNumberFormat="1" applyFont="1" applyFill="1" applyBorder="1" applyAlignment="1" applyProtection="1">
      <alignment horizontal="right"/>
      <protection locked="0"/>
    </xf>
    <xf numFmtId="177" fontId="3" fillId="4" borderId="17" xfId="0" applyNumberFormat="1" applyFont="1" applyFill="1" applyBorder="1" applyAlignment="1" applyProtection="1">
      <alignment horizontal="right"/>
      <protection locked="0"/>
    </xf>
    <xf numFmtId="177" fontId="3" fillId="4" borderId="18" xfId="0" applyNumberFormat="1" applyFont="1" applyFill="1" applyBorder="1" applyAlignment="1" applyProtection="1">
      <alignment horizontal="right"/>
      <protection locked="0"/>
    </xf>
    <xf numFmtId="0" fontId="3" fillId="0" borderId="0" xfId="0" applyFont="1" applyBorder="1" applyAlignment="1">
      <alignment horizontal="center" shrinkToFit="1"/>
    </xf>
    <xf numFmtId="0" fontId="3" fillId="0" borderId="22" xfId="0" applyFont="1" applyBorder="1" applyAlignment="1">
      <alignment horizontal="center" shrinkToFit="1"/>
    </xf>
    <xf numFmtId="179" fontId="3" fillId="4" borderId="47" xfId="0" applyNumberFormat="1" applyFont="1" applyFill="1" applyBorder="1" applyAlignment="1" applyProtection="1">
      <alignment horizontal="left" shrinkToFit="1"/>
      <protection locked="0"/>
    </xf>
    <xf numFmtId="0" fontId="3" fillId="4" borderId="42"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43" xfId="0" applyFont="1" applyFill="1" applyBorder="1" applyAlignment="1" applyProtection="1">
      <alignment horizontal="left" vertical="top" wrapText="1"/>
      <protection locked="0"/>
    </xf>
    <xf numFmtId="0" fontId="3" fillId="4" borderId="62"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44" xfId="0" applyFont="1" applyFill="1" applyBorder="1" applyAlignment="1" applyProtection="1">
      <alignment horizontal="left" vertical="top" wrapText="1"/>
      <protection locked="0"/>
    </xf>
    <xf numFmtId="0" fontId="3" fillId="4" borderId="45" xfId="0" applyFont="1" applyFill="1" applyBorder="1" applyAlignment="1" applyProtection="1">
      <alignment horizontal="left" vertical="top" wrapText="1"/>
      <protection locked="0"/>
    </xf>
    <xf numFmtId="0" fontId="3" fillId="4" borderId="46" xfId="0" applyFont="1" applyFill="1" applyBorder="1" applyAlignment="1" applyProtection="1">
      <alignment horizontal="left" vertical="top" wrapText="1"/>
      <protection locked="0"/>
    </xf>
    <xf numFmtId="177" fontId="12" fillId="4" borderId="36" xfId="0" applyNumberFormat="1" applyFont="1" applyFill="1" applyBorder="1" applyAlignment="1" applyProtection="1">
      <alignment horizontal="right"/>
      <protection locked="0"/>
    </xf>
    <xf numFmtId="177" fontId="12" fillId="4" borderId="37" xfId="0" applyNumberFormat="1" applyFont="1" applyFill="1" applyBorder="1" applyAlignment="1" applyProtection="1">
      <alignment horizontal="right"/>
      <protection locked="0"/>
    </xf>
    <xf numFmtId="177" fontId="12" fillId="4" borderId="58" xfId="0" applyNumberFormat="1" applyFont="1" applyFill="1" applyBorder="1" applyAlignment="1" applyProtection="1">
      <alignment horizontal="right"/>
      <protection locked="0"/>
    </xf>
    <xf numFmtId="177" fontId="3" fillId="4" borderId="54" xfId="0" applyNumberFormat="1" applyFont="1" applyFill="1" applyBorder="1" applyAlignment="1" applyProtection="1">
      <alignment horizontal="right"/>
      <protection locked="0"/>
    </xf>
    <xf numFmtId="177" fontId="3" fillId="4" borderId="8" xfId="0" applyNumberFormat="1" applyFont="1" applyFill="1" applyBorder="1" applyAlignment="1" applyProtection="1">
      <alignment horizontal="right"/>
      <protection locked="0"/>
    </xf>
    <xf numFmtId="0" fontId="3" fillId="4" borderId="8" xfId="0" applyFont="1" applyFill="1" applyBorder="1" applyAlignment="1" applyProtection="1">
      <alignment horizontal="left" shrinkToFit="1"/>
      <protection locked="0"/>
    </xf>
    <xf numFmtId="0" fontId="3" fillId="4" borderId="55" xfId="0" applyFont="1" applyFill="1" applyBorder="1" applyAlignment="1" applyProtection="1">
      <alignment horizontal="left" shrinkToFit="1"/>
      <protection locked="0"/>
    </xf>
    <xf numFmtId="0" fontId="3" fillId="4" borderId="54" xfId="0" applyFont="1" applyFill="1" applyBorder="1" applyAlignment="1" applyProtection="1">
      <alignment horizontal="left" shrinkToFit="1"/>
      <protection locked="0"/>
    </xf>
    <xf numFmtId="0" fontId="3" fillId="4" borderId="28" xfId="0" applyFont="1" applyFill="1" applyBorder="1" applyAlignment="1" applyProtection="1">
      <alignment horizontal="left" shrinkToFit="1"/>
      <protection locked="0"/>
    </xf>
    <xf numFmtId="0" fontId="3" fillId="4" borderId="29" xfId="0" applyFont="1" applyFill="1" applyBorder="1" applyAlignment="1" applyProtection="1">
      <alignment horizontal="left" shrinkToFit="1"/>
      <protection locked="0"/>
    </xf>
    <xf numFmtId="0" fontId="3" fillId="4" borderId="30" xfId="0" applyFont="1" applyFill="1" applyBorder="1" applyAlignment="1" applyProtection="1">
      <alignment horizontal="left" shrinkToFit="1"/>
      <protection locked="0"/>
    </xf>
    <xf numFmtId="49" fontId="3" fillId="0" borderId="0" xfId="0" applyNumberFormat="1" applyFont="1" applyAlignment="1">
      <alignment horizontal="left" shrinkToFit="1"/>
    </xf>
    <xf numFmtId="0" fontId="3" fillId="4" borderId="16" xfId="0" applyFont="1" applyFill="1" applyBorder="1" applyAlignment="1" applyProtection="1">
      <alignment wrapText="1"/>
      <protection locked="0"/>
    </xf>
    <xf numFmtId="0" fontId="3" fillId="4" borderId="17"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183" fontId="3" fillId="4" borderId="16" xfId="0" applyNumberFormat="1" applyFont="1" applyFill="1" applyBorder="1" applyAlignment="1" applyProtection="1">
      <alignment horizontal="right"/>
      <protection locked="0"/>
    </xf>
    <xf numFmtId="183" fontId="3" fillId="4" borderId="17" xfId="0" applyNumberFormat="1" applyFont="1" applyFill="1" applyBorder="1" applyAlignment="1" applyProtection="1">
      <alignment horizontal="right"/>
      <protection locked="0"/>
    </xf>
    <xf numFmtId="183" fontId="3" fillId="4" borderId="18" xfId="0" applyNumberFormat="1" applyFont="1" applyFill="1" applyBorder="1" applyAlignment="1" applyProtection="1">
      <alignment horizontal="right"/>
      <protection locked="0"/>
    </xf>
    <xf numFmtId="0" fontId="3" fillId="4" borderId="51" xfId="0" applyFont="1" applyFill="1" applyBorder="1" applyAlignment="1" applyProtection="1">
      <alignment horizontal="left" shrinkToFit="1"/>
      <protection locked="0"/>
    </xf>
    <xf numFmtId="0" fontId="3" fillId="0" borderId="8" xfId="0" applyFont="1" applyBorder="1" applyAlignment="1">
      <alignment horizontal="left"/>
    </xf>
    <xf numFmtId="177" fontId="12" fillId="4" borderId="40" xfId="0" applyNumberFormat="1" applyFont="1" applyFill="1" applyBorder="1" applyAlignment="1" applyProtection="1">
      <alignment horizontal="right" vertical="top"/>
      <protection locked="0"/>
    </xf>
    <xf numFmtId="177" fontId="12" fillId="4" borderId="23" xfId="0" applyNumberFormat="1" applyFont="1" applyFill="1" applyBorder="1" applyAlignment="1" applyProtection="1">
      <alignment horizontal="right" vertical="top"/>
      <protection locked="0"/>
    </xf>
    <xf numFmtId="177" fontId="12" fillId="4" borderId="41" xfId="0" applyNumberFormat="1" applyFont="1" applyFill="1" applyBorder="1" applyAlignment="1" applyProtection="1">
      <alignment horizontal="right" vertical="top"/>
      <protection locked="0"/>
    </xf>
    <xf numFmtId="177" fontId="12" fillId="4" borderId="40" xfId="0" applyNumberFormat="1" applyFont="1" applyFill="1" applyBorder="1" applyAlignment="1" applyProtection="1">
      <alignment horizontal="right" vertical="center"/>
      <protection locked="0"/>
    </xf>
    <xf numFmtId="177" fontId="12" fillId="4" borderId="23" xfId="0" applyNumberFormat="1" applyFont="1" applyFill="1" applyBorder="1" applyAlignment="1" applyProtection="1">
      <alignment horizontal="right" vertical="center"/>
      <protection locked="0"/>
    </xf>
    <xf numFmtId="177" fontId="12" fillId="4" borderId="41" xfId="0" applyNumberFormat="1" applyFont="1" applyFill="1" applyBorder="1" applyAlignment="1" applyProtection="1">
      <alignment horizontal="right" vertical="center"/>
      <protection locked="0"/>
    </xf>
    <xf numFmtId="180" fontId="3" fillId="4" borderId="40" xfId="0" applyNumberFormat="1" applyFont="1" applyFill="1" applyBorder="1" applyAlignment="1" applyProtection="1">
      <alignment horizontal="right"/>
      <protection locked="0"/>
    </xf>
    <xf numFmtId="180" fontId="3" fillId="4" borderId="23" xfId="0" applyNumberFormat="1" applyFont="1" applyFill="1" applyBorder="1" applyAlignment="1" applyProtection="1">
      <alignment horizontal="right"/>
      <protection locked="0"/>
    </xf>
    <xf numFmtId="180" fontId="3" fillId="4" borderId="41" xfId="0" applyNumberFormat="1" applyFont="1" applyFill="1" applyBorder="1" applyAlignment="1" applyProtection="1">
      <alignment horizontal="right"/>
      <protection locked="0"/>
    </xf>
    <xf numFmtId="180" fontId="3" fillId="0" borderId="2" xfId="0" applyNumberFormat="1" applyFont="1" applyBorder="1" applyAlignment="1">
      <alignment horizontal="right" vertical="center"/>
    </xf>
    <xf numFmtId="180" fontId="3" fillId="0" borderId="0" xfId="0" applyNumberFormat="1" applyFont="1" applyBorder="1" applyAlignment="1">
      <alignment horizontal="right" vertical="center"/>
    </xf>
    <xf numFmtId="180" fontId="3" fillId="0" borderId="3" xfId="0" applyNumberFormat="1" applyFont="1" applyBorder="1" applyAlignment="1">
      <alignment horizontal="right" vertical="center"/>
    </xf>
    <xf numFmtId="179" fontId="12" fillId="4" borderId="16" xfId="0" applyNumberFormat="1" applyFont="1" applyFill="1" applyBorder="1" applyAlignment="1" applyProtection="1">
      <alignment horizontal="left"/>
      <protection locked="0"/>
    </xf>
    <xf numFmtId="179" fontId="12" fillId="4" borderId="17" xfId="0" applyNumberFormat="1" applyFont="1" applyFill="1" applyBorder="1" applyAlignment="1" applyProtection="1">
      <alignment horizontal="left"/>
      <protection locked="0"/>
    </xf>
    <xf numFmtId="179" fontId="12" fillId="4" borderId="18" xfId="0" applyNumberFormat="1" applyFont="1" applyFill="1" applyBorder="1" applyAlignment="1" applyProtection="1">
      <alignment horizontal="left"/>
      <protection locked="0"/>
    </xf>
    <xf numFmtId="0" fontId="3" fillId="4" borderId="63" xfId="0" applyFont="1" applyFill="1" applyBorder="1" applyAlignment="1" applyProtection="1">
      <alignment horizontal="left"/>
      <protection locked="0"/>
    </xf>
    <xf numFmtId="0" fontId="3" fillId="4" borderId="64" xfId="0" applyFont="1" applyFill="1" applyBorder="1" applyAlignment="1" applyProtection="1">
      <alignment horizontal="left"/>
      <protection locked="0"/>
    </xf>
    <xf numFmtId="0" fontId="3" fillId="4" borderId="65" xfId="0" applyFont="1" applyFill="1" applyBorder="1" applyAlignment="1" applyProtection="1">
      <alignment horizontal="left"/>
      <protection locked="0"/>
    </xf>
    <xf numFmtId="179" fontId="3" fillId="0" borderId="4" xfId="0" applyNumberFormat="1" applyFont="1" applyBorder="1" applyAlignment="1">
      <alignment horizontal="left" shrinkToFit="1"/>
    </xf>
    <xf numFmtId="0" fontId="12" fillId="0" borderId="9" xfId="0" applyFont="1" applyBorder="1" applyAlignment="1">
      <alignment horizontal="center"/>
    </xf>
    <xf numFmtId="180" fontId="3" fillId="4" borderId="16" xfId="0" applyNumberFormat="1" applyFont="1" applyFill="1" applyBorder="1" applyAlignment="1" applyProtection="1">
      <alignment horizontal="right" vertical="center"/>
      <protection locked="0"/>
    </xf>
    <xf numFmtId="180" fontId="3" fillId="4" borderId="17" xfId="0" applyNumberFormat="1" applyFont="1" applyFill="1" applyBorder="1" applyAlignment="1" applyProtection="1">
      <alignment horizontal="right" vertical="center"/>
      <protection locked="0"/>
    </xf>
    <xf numFmtId="180" fontId="3" fillId="4" borderId="18" xfId="0" applyNumberFormat="1" applyFont="1" applyFill="1" applyBorder="1" applyAlignment="1" applyProtection="1">
      <alignment horizontal="right" vertical="center"/>
      <protection locked="0"/>
    </xf>
    <xf numFmtId="180" fontId="3" fillId="4" borderId="28" xfId="0" applyNumberFormat="1" applyFont="1" applyFill="1" applyBorder="1" applyAlignment="1" applyProtection="1">
      <alignment horizontal="right" vertical="center"/>
      <protection locked="0"/>
    </xf>
    <xf numFmtId="180" fontId="3" fillId="4" borderId="29" xfId="0" applyNumberFormat="1" applyFont="1" applyFill="1" applyBorder="1" applyAlignment="1" applyProtection="1">
      <alignment horizontal="right" vertical="center"/>
      <protection locked="0"/>
    </xf>
    <xf numFmtId="180" fontId="3" fillId="4" borderId="30" xfId="0" applyNumberFormat="1" applyFont="1" applyFill="1" applyBorder="1" applyAlignment="1" applyProtection="1">
      <alignment horizontal="right" vertical="center"/>
      <protection locked="0"/>
    </xf>
    <xf numFmtId="180" fontId="3" fillId="0" borderId="57" xfId="0" applyNumberFormat="1" applyFont="1" applyBorder="1" applyAlignment="1">
      <alignment horizontal="right" vertical="center"/>
    </xf>
    <xf numFmtId="180" fontId="3" fillId="0" borderId="45" xfId="0" applyNumberFormat="1" applyFont="1" applyBorder="1" applyAlignment="1">
      <alignment horizontal="right" vertical="center"/>
    </xf>
    <xf numFmtId="180" fontId="3" fillId="0" borderId="56" xfId="0" applyNumberFormat="1" applyFont="1" applyBorder="1" applyAlignment="1">
      <alignment horizontal="right" vertical="center"/>
    </xf>
    <xf numFmtId="0" fontId="12" fillId="0" borderId="0" xfId="0" applyFont="1" applyAlignment="1">
      <alignment horizontal="left" shrinkToFit="1"/>
    </xf>
    <xf numFmtId="0" fontId="3" fillId="4" borderId="42" xfId="0" applyFont="1" applyFill="1" applyBorder="1" applyAlignment="1">
      <alignment horizontal="left" vertical="top" shrinkToFit="1"/>
    </xf>
    <xf numFmtId="0" fontId="3" fillId="4" borderId="20" xfId="0" applyFont="1" applyFill="1" applyBorder="1" applyAlignment="1">
      <alignment horizontal="left" vertical="top" shrinkToFit="1"/>
    </xf>
    <xf numFmtId="0" fontId="3" fillId="4" borderId="43" xfId="0" applyFont="1" applyFill="1" applyBorder="1" applyAlignment="1">
      <alignment horizontal="left" vertical="top" shrinkToFit="1"/>
    </xf>
    <xf numFmtId="0" fontId="3" fillId="4" borderId="36" xfId="0" applyFont="1" applyFill="1" applyBorder="1" applyAlignment="1" applyProtection="1">
      <alignment horizontal="left" vertical="top" shrinkToFit="1"/>
      <protection locked="0"/>
    </xf>
    <xf numFmtId="0" fontId="3" fillId="4" borderId="37" xfId="0" applyFont="1" applyFill="1" applyBorder="1" applyAlignment="1" applyProtection="1">
      <alignment horizontal="left" vertical="top" shrinkToFit="1"/>
      <protection locked="0"/>
    </xf>
    <xf numFmtId="0" fontId="3" fillId="4" borderId="38" xfId="0" applyFont="1" applyFill="1" applyBorder="1" applyAlignment="1" applyProtection="1">
      <alignment horizontal="left" vertical="top" shrinkToFit="1"/>
      <protection locked="0"/>
    </xf>
    <xf numFmtId="177" fontId="3" fillId="4" borderId="36" xfId="0" applyNumberFormat="1" applyFont="1" applyFill="1" applyBorder="1" applyAlignment="1" applyProtection="1">
      <alignment horizontal="right" vertical="top"/>
      <protection locked="0"/>
    </xf>
    <xf numFmtId="177" fontId="3" fillId="4" borderId="37" xfId="0" applyNumberFormat="1" applyFont="1" applyFill="1" applyBorder="1" applyAlignment="1" applyProtection="1">
      <alignment horizontal="right" vertical="top"/>
      <protection locked="0"/>
    </xf>
    <xf numFmtId="177" fontId="3" fillId="4" borderId="38" xfId="0" applyNumberFormat="1" applyFont="1" applyFill="1" applyBorder="1" applyAlignment="1" applyProtection="1">
      <alignment horizontal="right" vertical="top"/>
      <protection locked="0"/>
    </xf>
    <xf numFmtId="0" fontId="3" fillId="4" borderId="40" xfId="0" applyFont="1" applyFill="1" applyBorder="1" applyAlignment="1" applyProtection="1">
      <alignment horizontal="left" vertical="center" shrinkToFit="1"/>
      <protection locked="0"/>
    </xf>
    <xf numFmtId="0" fontId="3" fillId="4" borderId="23" xfId="0" applyFont="1" applyFill="1" applyBorder="1" applyAlignment="1" applyProtection="1">
      <alignment horizontal="left" vertical="center" shrinkToFit="1"/>
      <protection locked="0"/>
    </xf>
    <xf numFmtId="0" fontId="3" fillId="4" borderId="41" xfId="0" applyFont="1" applyFill="1" applyBorder="1" applyAlignment="1" applyProtection="1">
      <alignment horizontal="left" vertical="center" shrinkToFit="1"/>
      <protection locked="0"/>
    </xf>
    <xf numFmtId="183" fontId="3" fillId="0" borderId="0" xfId="0" applyNumberFormat="1" applyFont="1" applyBorder="1" applyAlignment="1">
      <alignment horizontal="left" shrinkToFit="1"/>
    </xf>
    <xf numFmtId="0" fontId="0" fillId="0" borderId="0" xfId="0" applyAlignment="1">
      <alignment horizontal="left" vertical="center" shrinkToFit="1"/>
    </xf>
    <xf numFmtId="0" fontId="0" fillId="0" borderId="22" xfId="0" applyBorder="1" applyAlignment="1">
      <alignment horizontal="left" vertical="center" shrinkToFit="1"/>
    </xf>
    <xf numFmtId="177" fontId="12" fillId="0" borderId="4" xfId="0" applyNumberFormat="1" applyFont="1" applyFill="1" applyBorder="1" applyAlignment="1" applyProtection="1">
      <alignment horizontal="right" vertical="center"/>
    </xf>
    <xf numFmtId="0" fontId="12" fillId="4" borderId="42" xfId="0" applyFont="1" applyFill="1" applyBorder="1" applyAlignment="1" applyProtection="1">
      <alignment horizontal="left" vertical="top" wrapText="1"/>
      <protection locked="0"/>
    </xf>
    <xf numFmtId="0" fontId="12" fillId="4" borderId="20" xfId="0" applyFont="1" applyFill="1" applyBorder="1" applyAlignment="1" applyProtection="1">
      <alignment horizontal="left" vertical="top" wrapText="1"/>
      <protection locked="0"/>
    </xf>
    <xf numFmtId="0" fontId="12" fillId="4" borderId="43" xfId="0" applyFont="1" applyFill="1" applyBorder="1" applyAlignment="1" applyProtection="1">
      <alignment horizontal="left" vertical="top" wrapText="1"/>
      <protection locked="0"/>
    </xf>
    <xf numFmtId="0" fontId="12" fillId="4" borderId="62" xfId="0" applyFont="1" applyFill="1" applyBorder="1" applyAlignment="1" applyProtection="1">
      <alignment horizontal="left" vertical="top" wrapText="1"/>
      <protection locked="0"/>
    </xf>
    <xf numFmtId="0" fontId="12" fillId="4" borderId="0" xfId="0" applyFont="1" applyFill="1" applyBorder="1" applyAlignment="1" applyProtection="1">
      <alignment horizontal="left" vertical="top" wrapText="1"/>
      <protection locked="0"/>
    </xf>
    <xf numFmtId="0" fontId="12" fillId="4" borderId="22" xfId="0" applyFont="1" applyFill="1" applyBorder="1" applyAlignment="1" applyProtection="1">
      <alignment horizontal="left" vertical="top" wrapText="1"/>
      <protection locked="0"/>
    </xf>
    <xf numFmtId="0" fontId="12" fillId="4" borderId="44" xfId="0" applyFont="1" applyFill="1" applyBorder="1" applyAlignment="1" applyProtection="1">
      <alignment horizontal="left" vertical="top" wrapText="1"/>
      <protection locked="0"/>
    </xf>
    <xf numFmtId="0" fontId="12" fillId="4" borderId="45" xfId="0" applyFont="1" applyFill="1" applyBorder="1" applyAlignment="1" applyProtection="1">
      <alignment horizontal="left" vertical="top" wrapText="1"/>
      <protection locked="0"/>
    </xf>
    <xf numFmtId="0" fontId="12" fillId="4" borderId="46" xfId="0" applyFont="1" applyFill="1" applyBorder="1" applyAlignment="1" applyProtection="1">
      <alignment horizontal="left" vertical="top" wrapText="1"/>
      <protection locked="0"/>
    </xf>
    <xf numFmtId="0" fontId="3" fillId="0" borderId="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2" xfId="0" applyFont="1" applyBorder="1" applyAlignment="1">
      <alignment horizontal="left" vertical="center" shrinkToFit="1"/>
    </xf>
    <xf numFmtId="179" fontId="3" fillId="0" borderId="0" xfId="0" applyNumberFormat="1" applyFont="1" applyBorder="1" applyAlignment="1">
      <alignment horizontal="left" vertical="center" shrinkToFit="1"/>
    </xf>
    <xf numFmtId="179" fontId="3" fillId="0" borderId="22" xfId="0" applyNumberFormat="1" applyFont="1" applyBorder="1" applyAlignment="1">
      <alignment horizontal="left" vertical="center" shrinkToFit="1"/>
    </xf>
    <xf numFmtId="179" fontId="3" fillId="0" borderId="0" xfId="0" applyNumberFormat="1" applyFont="1" applyBorder="1" applyAlignment="1">
      <alignment horizontal="left" shrinkToFit="1"/>
    </xf>
    <xf numFmtId="179" fontId="3" fillId="0" borderId="22" xfId="0" applyNumberFormat="1" applyFont="1" applyBorder="1" applyAlignment="1">
      <alignment horizontal="left" shrinkToFit="1"/>
    </xf>
    <xf numFmtId="177" fontId="12" fillId="4" borderId="36" xfId="0" applyNumberFormat="1" applyFont="1" applyFill="1" applyBorder="1" applyAlignment="1" applyProtection="1">
      <alignment horizontal="right" vertical="center"/>
      <protection locked="0"/>
    </xf>
    <xf numFmtId="177" fontId="12" fillId="4" borderId="37" xfId="0" applyNumberFormat="1" applyFont="1" applyFill="1" applyBorder="1" applyAlignment="1" applyProtection="1">
      <alignment horizontal="right" vertical="center"/>
      <protection locked="0"/>
    </xf>
    <xf numFmtId="177" fontId="12" fillId="4" borderId="3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top"/>
    </xf>
    <xf numFmtId="0" fontId="12" fillId="4" borderId="16" xfId="0" applyFont="1" applyFill="1" applyBorder="1" applyAlignment="1">
      <alignment horizontal="left"/>
    </xf>
    <xf numFmtId="0" fontId="12" fillId="4" borderId="17" xfId="0" applyFont="1" applyFill="1" applyBorder="1" applyAlignment="1">
      <alignment horizontal="left"/>
    </xf>
    <xf numFmtId="0" fontId="12" fillId="4" borderId="18" xfId="0" applyFont="1" applyFill="1" applyBorder="1" applyAlignment="1">
      <alignment horizontal="left"/>
    </xf>
    <xf numFmtId="0" fontId="11" fillId="0" borderId="0" xfId="0" applyFont="1" applyBorder="1" applyAlignment="1">
      <alignment horizontal="left" vertical="top" wrapText="1"/>
    </xf>
    <xf numFmtId="0" fontId="11" fillId="0" borderId="20" xfId="0" applyFont="1" applyFill="1" applyBorder="1" applyAlignment="1">
      <alignment horizontal="left" vertical="top" wrapText="1"/>
    </xf>
    <xf numFmtId="0" fontId="11" fillId="0" borderId="0" xfId="0" applyFont="1" applyFill="1" applyBorder="1" applyAlignment="1">
      <alignment horizontal="left" vertical="top" wrapText="1"/>
    </xf>
    <xf numFmtId="179" fontId="11" fillId="0" borderId="0" xfId="0" applyNumberFormat="1" applyFont="1" applyFill="1" applyBorder="1" applyAlignment="1" applyProtection="1">
      <alignment horizontal="left"/>
      <protection locked="0"/>
    </xf>
    <xf numFmtId="0" fontId="3" fillId="4" borderId="42" xfId="0" applyFont="1" applyFill="1" applyBorder="1" applyAlignment="1">
      <alignment horizontal="left" vertical="top" wrapText="1"/>
    </xf>
    <xf numFmtId="0" fontId="3" fillId="4" borderId="20" xfId="0" applyFont="1" applyFill="1" applyBorder="1" applyAlignment="1">
      <alignment horizontal="left" vertical="top" wrapText="1"/>
    </xf>
    <xf numFmtId="0" fontId="3" fillId="4" borderId="43" xfId="0" applyFont="1" applyFill="1" applyBorder="1" applyAlignment="1">
      <alignment horizontal="left" vertical="top" wrapText="1"/>
    </xf>
    <xf numFmtId="0" fontId="3" fillId="4" borderId="62"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4" borderId="44" xfId="0" applyFont="1" applyFill="1" applyBorder="1" applyAlignment="1">
      <alignment horizontal="left" vertical="top" wrapText="1"/>
    </xf>
    <xf numFmtId="0" fontId="3" fillId="4" borderId="45" xfId="0" applyFont="1" applyFill="1" applyBorder="1" applyAlignment="1">
      <alignment horizontal="left" vertical="top" wrapText="1"/>
    </xf>
    <xf numFmtId="0" fontId="3" fillId="4" borderId="46" xfId="0" applyFont="1" applyFill="1" applyBorder="1" applyAlignment="1">
      <alignment horizontal="left" vertical="top" wrapText="1"/>
    </xf>
    <xf numFmtId="0" fontId="11" fillId="0" borderId="20" xfId="0" applyFont="1" applyFill="1" applyBorder="1" applyAlignment="1">
      <alignment horizontal="left" vertical="top"/>
    </xf>
    <xf numFmtId="0" fontId="3" fillId="4" borderId="16" xfId="0" applyFont="1" applyFill="1" applyBorder="1" applyAlignment="1">
      <alignment horizontal="right"/>
    </xf>
    <xf numFmtId="0" fontId="3" fillId="4" borderId="17" xfId="0" applyFont="1" applyFill="1" applyBorder="1" applyAlignment="1">
      <alignment horizontal="right"/>
    </xf>
    <xf numFmtId="0" fontId="3" fillId="4" borderId="18" xfId="0" applyFont="1" applyFill="1" applyBorder="1" applyAlignment="1">
      <alignment horizontal="right"/>
    </xf>
    <xf numFmtId="0" fontId="3" fillId="4" borderId="16" xfId="0" applyFont="1" applyFill="1" applyBorder="1" applyAlignment="1">
      <alignment horizontal="center"/>
    </xf>
    <xf numFmtId="0" fontId="3" fillId="4" borderId="17" xfId="0" applyFont="1" applyFill="1" applyBorder="1" applyAlignment="1">
      <alignment horizontal="center"/>
    </xf>
    <xf numFmtId="0" fontId="3" fillId="4" borderId="18" xfId="0" applyFont="1" applyFill="1" applyBorder="1" applyAlignment="1">
      <alignment horizontal="center"/>
    </xf>
    <xf numFmtId="0" fontId="3" fillId="0" borderId="7" xfId="0" applyFont="1" applyBorder="1" applyAlignment="1">
      <alignment horizontal="center" vertical="center"/>
    </xf>
    <xf numFmtId="182" fontId="3" fillId="4" borderId="63" xfId="0" applyNumberFormat="1" applyFont="1" applyFill="1" applyBorder="1" applyAlignment="1" applyProtection="1">
      <alignment horizontal="left"/>
      <protection locked="0"/>
    </xf>
    <xf numFmtId="182" fontId="3" fillId="4" borderId="64" xfId="0" applyNumberFormat="1" applyFont="1" applyFill="1" applyBorder="1" applyAlignment="1" applyProtection="1">
      <alignment horizontal="left"/>
      <protection locked="0"/>
    </xf>
    <xf numFmtId="182" fontId="3" fillId="4" borderId="65" xfId="0" applyNumberFormat="1" applyFont="1" applyFill="1" applyBorder="1" applyAlignment="1" applyProtection="1">
      <alignment horizontal="left"/>
      <protection locked="0"/>
    </xf>
    <xf numFmtId="0" fontId="3" fillId="0" borderId="3" xfId="0" applyFont="1" applyBorder="1" applyAlignment="1">
      <alignment horizontal="left" vertical="center" shrinkToFit="1"/>
    </xf>
    <xf numFmtId="0" fontId="0" fillId="0" borderId="3" xfId="0" applyBorder="1" applyAlignment="1">
      <alignment horizontal="left" vertical="center" shrinkToFit="1"/>
    </xf>
    <xf numFmtId="180" fontId="3" fillId="4" borderId="49" xfId="0" applyNumberFormat="1" applyFont="1" applyFill="1" applyBorder="1" applyAlignment="1" applyProtection="1">
      <alignment horizontal="right" vertical="center"/>
      <protection locked="0"/>
    </xf>
    <xf numFmtId="180" fontId="3" fillId="4" borderId="14" xfId="0" applyNumberFormat="1" applyFont="1" applyFill="1" applyBorder="1" applyAlignment="1" applyProtection="1">
      <alignment horizontal="right" vertical="center"/>
      <protection locked="0"/>
    </xf>
    <xf numFmtId="180" fontId="3" fillId="4" borderId="50" xfId="0" applyNumberFormat="1" applyFont="1" applyFill="1" applyBorder="1" applyAlignment="1" applyProtection="1">
      <alignment horizontal="right" vertical="center"/>
      <protection locked="0"/>
    </xf>
    <xf numFmtId="180" fontId="3" fillId="4" borderId="36" xfId="0" applyNumberFormat="1" applyFont="1" applyFill="1" applyBorder="1" applyAlignment="1" applyProtection="1">
      <alignment horizontal="right" vertical="center"/>
      <protection locked="0"/>
    </xf>
    <xf numFmtId="180" fontId="3" fillId="4" borderId="37" xfId="0" applyNumberFormat="1" applyFont="1" applyFill="1" applyBorder="1" applyAlignment="1" applyProtection="1">
      <alignment horizontal="right" vertical="center"/>
      <protection locked="0"/>
    </xf>
    <xf numFmtId="180" fontId="3" fillId="4" borderId="38" xfId="0" applyNumberFormat="1" applyFont="1" applyFill="1" applyBorder="1" applyAlignment="1" applyProtection="1">
      <alignment horizontal="right" vertical="center"/>
      <protection locked="0"/>
    </xf>
    <xf numFmtId="0" fontId="2" fillId="0" borderId="0" xfId="0" applyFont="1" applyAlignment="1">
      <alignment horizontal="center" vertical="center"/>
    </xf>
    <xf numFmtId="176" fontId="8" fillId="0" borderId="0" xfId="0" applyNumberFormat="1" applyFont="1" applyAlignment="1">
      <alignment horizontal="right" vertical="center"/>
    </xf>
    <xf numFmtId="185" fontId="8" fillId="0" borderId="0" xfId="0" applyNumberFormat="1" applyFont="1" applyAlignment="1">
      <alignment horizontal="center" vertical="center"/>
    </xf>
    <xf numFmtId="179" fontId="8" fillId="0" borderId="0" xfId="0" applyNumberFormat="1" applyFont="1" applyAlignment="1">
      <alignment horizontal="left" vertical="center" shrinkToFit="1"/>
    </xf>
    <xf numFmtId="0" fontId="8" fillId="0" borderId="0" xfId="0" applyFont="1" applyAlignment="1">
      <alignment horizontal="center" vertical="center" shrinkToFit="1"/>
    </xf>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176" fontId="8" fillId="0" borderId="2" xfId="0" applyNumberFormat="1" applyFont="1" applyBorder="1" applyAlignment="1">
      <alignment horizontal="right" vertical="top" wrapText="1"/>
    </xf>
    <xf numFmtId="176" fontId="8" fillId="0" borderId="0" xfId="0" applyNumberFormat="1" applyFont="1" applyBorder="1" applyAlignment="1">
      <alignment horizontal="right" vertical="top" wrapText="1"/>
    </xf>
    <xf numFmtId="0" fontId="8" fillId="0" borderId="9" xfId="0" applyFont="1" applyBorder="1" applyAlignment="1">
      <alignment horizontal="left" vertical="center" wrapText="1"/>
    </xf>
    <xf numFmtId="0" fontId="8" fillId="0" borderId="14" xfId="0" applyFont="1" applyBorder="1" applyAlignment="1">
      <alignment horizontal="left" vertical="center" wrapText="1"/>
    </xf>
    <xf numFmtId="0" fontId="8" fillId="0" borderId="10" xfId="0" applyFont="1" applyBorder="1" applyAlignment="1">
      <alignment horizontal="left" vertical="center" wrapText="1"/>
    </xf>
    <xf numFmtId="0" fontId="8" fillId="0" borderId="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183" fontId="8" fillId="0" borderId="2"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3" xfId="0" applyNumberFormat="1" applyFont="1" applyBorder="1" applyAlignment="1">
      <alignment horizontal="right" vertical="center"/>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179" fontId="8" fillId="0" borderId="0" xfId="0" applyNumberFormat="1" applyFont="1" applyBorder="1" applyAlignment="1">
      <alignment horizontal="left" vertical="top" wrapText="1"/>
    </xf>
    <xf numFmtId="179" fontId="8" fillId="0" borderId="3" xfId="0" applyNumberFormat="1" applyFont="1" applyBorder="1" applyAlignment="1">
      <alignment horizontal="left" vertical="top" wrapText="1"/>
    </xf>
    <xf numFmtId="179" fontId="8" fillId="0" borderId="15" xfId="0" applyNumberFormat="1" applyFont="1" applyBorder="1" applyAlignment="1">
      <alignment horizontal="left" vertical="top" wrapText="1"/>
    </xf>
    <xf numFmtId="179" fontId="8" fillId="0" borderId="12" xfId="0" applyNumberFormat="1" applyFont="1" applyBorder="1" applyAlignment="1">
      <alignment horizontal="left" vertical="top" wrapText="1"/>
    </xf>
    <xf numFmtId="0" fontId="8" fillId="0" borderId="9"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3" fontId="8" fillId="0" borderId="4" xfId="0" applyNumberFormat="1" applyFont="1" applyBorder="1" applyAlignment="1">
      <alignment horizontal="right" vertical="center"/>
    </xf>
    <xf numFmtId="3" fontId="8" fillId="0" borderId="13" xfId="0" applyNumberFormat="1" applyFont="1" applyBorder="1" applyAlignment="1">
      <alignment horizontal="right" vertical="center"/>
    </xf>
    <xf numFmtId="3" fontId="8" fillId="0" borderId="5" xfId="0" applyNumberFormat="1" applyFont="1" applyBorder="1" applyAlignment="1">
      <alignment horizontal="right"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183" fontId="8" fillId="0" borderId="2" xfId="0" applyNumberFormat="1" applyFont="1" applyBorder="1" applyAlignment="1">
      <alignment horizontal="left" vertical="center" shrinkToFit="1"/>
    </xf>
    <xf numFmtId="183" fontId="8" fillId="0" borderId="0" xfId="0" applyNumberFormat="1" applyFont="1" applyBorder="1" applyAlignment="1">
      <alignment horizontal="left" vertical="center" shrinkToFit="1"/>
    </xf>
    <xf numFmtId="179" fontId="8" fillId="0" borderId="2" xfId="0" applyNumberFormat="1" applyFont="1" applyBorder="1" applyAlignment="1">
      <alignment horizontal="left" vertical="center" shrinkToFit="1"/>
    </xf>
    <xf numFmtId="179" fontId="8" fillId="0" borderId="0" xfId="0" applyNumberFormat="1" applyFont="1" applyBorder="1" applyAlignment="1">
      <alignment horizontal="left" vertical="center" shrinkToFit="1"/>
    </xf>
    <xf numFmtId="179" fontId="8" fillId="0" borderId="3" xfId="0" applyNumberFormat="1" applyFont="1" applyBorder="1" applyAlignment="1">
      <alignment horizontal="left" vertical="center" shrinkToFit="1"/>
    </xf>
    <xf numFmtId="183" fontId="8" fillId="0" borderId="2" xfId="0" applyNumberFormat="1" applyFont="1" applyFill="1" applyBorder="1" applyAlignment="1">
      <alignment horizontal="left" vertical="center" shrinkToFit="1"/>
    </xf>
    <xf numFmtId="183" fontId="8" fillId="0" borderId="0" xfId="0" applyNumberFormat="1" applyFont="1" applyFill="1" applyBorder="1" applyAlignment="1">
      <alignment horizontal="left" vertical="center" shrinkToFit="1"/>
    </xf>
    <xf numFmtId="183" fontId="8" fillId="0" borderId="3" xfId="0" applyNumberFormat="1" applyFont="1" applyFill="1" applyBorder="1" applyAlignment="1">
      <alignment horizontal="left" vertical="center" shrinkToFit="1"/>
    </xf>
    <xf numFmtId="183" fontId="8" fillId="0" borderId="3" xfId="0" applyNumberFormat="1" applyFont="1" applyBorder="1" applyAlignment="1">
      <alignment horizontal="left" vertical="center" shrinkToFit="1"/>
    </xf>
    <xf numFmtId="0" fontId="8" fillId="0" borderId="1" xfId="0" applyFont="1" applyBorder="1" applyAlignment="1">
      <alignment horizontal="center" vertical="center"/>
    </xf>
    <xf numFmtId="0" fontId="8" fillId="0" borderId="5" xfId="0" applyFont="1" applyBorder="1" applyAlignment="1">
      <alignment horizontal="center" vertical="center"/>
    </xf>
    <xf numFmtId="179" fontId="8" fillId="0" borderId="4" xfId="0" applyNumberFormat="1" applyFont="1" applyBorder="1" applyAlignment="1">
      <alignment horizontal="left" vertical="center"/>
    </xf>
    <xf numFmtId="179" fontId="8" fillId="0" borderId="13" xfId="0" applyNumberFormat="1" applyFont="1" applyBorder="1" applyAlignment="1">
      <alignment horizontal="left" vertical="center"/>
    </xf>
    <xf numFmtId="179" fontId="8" fillId="0" borderId="5" xfId="0" applyNumberFormat="1" applyFont="1" applyBorder="1" applyAlignment="1">
      <alignment horizontal="left" vertical="center"/>
    </xf>
    <xf numFmtId="0" fontId="8" fillId="0" borderId="1" xfId="0" applyFont="1" applyBorder="1" applyAlignment="1">
      <alignment horizontal="left" vertical="center"/>
    </xf>
    <xf numFmtId="183" fontId="8" fillId="0" borderId="2" xfId="0" applyNumberFormat="1" applyFont="1" applyBorder="1" applyAlignment="1">
      <alignment vertical="center" shrinkToFit="1"/>
    </xf>
    <xf numFmtId="183" fontId="8" fillId="0" borderId="0" xfId="0" applyNumberFormat="1" applyFont="1" applyBorder="1" applyAlignment="1">
      <alignment vertical="center" shrinkToFit="1"/>
    </xf>
    <xf numFmtId="183" fontId="8" fillId="0" borderId="3" xfId="0" applyNumberFormat="1"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center" vertical="center"/>
    </xf>
    <xf numFmtId="179" fontId="8" fillId="0" borderId="9" xfId="0" applyNumberFormat="1" applyFont="1" applyBorder="1" applyAlignment="1">
      <alignment horizontal="left" vertical="top" wrapText="1"/>
    </xf>
    <xf numFmtId="179" fontId="8" fillId="0" borderId="14" xfId="0" applyNumberFormat="1" applyFont="1" applyBorder="1" applyAlignment="1">
      <alignment horizontal="left" vertical="top" wrapText="1"/>
    </xf>
    <xf numFmtId="179" fontId="8" fillId="0" borderId="10" xfId="0" applyNumberFormat="1" applyFont="1" applyBorder="1" applyAlignment="1">
      <alignment horizontal="left" vertical="top" wrapText="1"/>
    </xf>
    <xf numFmtId="179" fontId="8" fillId="0" borderId="2" xfId="0" applyNumberFormat="1" applyFont="1" applyBorder="1" applyAlignment="1">
      <alignment horizontal="left" vertical="top" wrapText="1"/>
    </xf>
    <xf numFmtId="179" fontId="8" fillId="0" borderId="11" xfId="0" applyNumberFormat="1" applyFont="1" applyBorder="1" applyAlignment="1">
      <alignment horizontal="left" vertical="top"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Border="1" applyAlignment="1">
      <alignment horizontal="center" vertical="center" wrapText="1"/>
    </xf>
    <xf numFmtId="179" fontId="8" fillId="0" borderId="0" xfId="0" applyNumberFormat="1" applyFont="1" applyBorder="1" applyAlignment="1">
      <alignment horizontal="left" vertical="top"/>
    </xf>
    <xf numFmtId="179" fontId="8" fillId="0" borderId="3" xfId="0" applyNumberFormat="1" applyFont="1" applyBorder="1" applyAlignment="1">
      <alignment horizontal="left" vertical="top"/>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179" fontId="8" fillId="0" borderId="15" xfId="0" applyNumberFormat="1" applyFont="1" applyBorder="1" applyAlignment="1">
      <alignment horizontal="left" vertical="top"/>
    </xf>
    <xf numFmtId="179" fontId="8" fillId="0" borderId="12" xfId="0" applyNumberFormat="1" applyFont="1" applyBorder="1" applyAlignment="1">
      <alignment horizontal="left" vertical="top"/>
    </xf>
    <xf numFmtId="179" fontId="8" fillId="0" borderId="11" xfId="0" applyNumberFormat="1" applyFont="1" applyBorder="1" applyAlignment="1">
      <alignment horizontal="left" vertical="center" shrinkToFit="1"/>
    </xf>
    <xf numFmtId="179" fontId="8" fillId="0" borderId="15" xfId="0" applyNumberFormat="1" applyFont="1" applyBorder="1" applyAlignment="1">
      <alignment horizontal="left" vertical="center" shrinkToFit="1"/>
    </xf>
    <xf numFmtId="179" fontId="8" fillId="0" borderId="12" xfId="0" applyNumberFormat="1" applyFont="1" applyBorder="1" applyAlignment="1">
      <alignment horizontal="left" vertical="center" shrinkToFit="1"/>
    </xf>
    <xf numFmtId="177" fontId="8" fillId="0" borderId="11" xfId="0" applyNumberFormat="1" applyFont="1" applyBorder="1" applyAlignment="1">
      <alignment vertical="center"/>
    </xf>
    <xf numFmtId="177" fontId="8" fillId="0" borderId="15" xfId="0" applyNumberFormat="1" applyFont="1" applyBorder="1" applyAlignment="1">
      <alignment vertical="center"/>
    </xf>
    <xf numFmtId="177" fontId="8" fillId="0" borderId="12" xfId="0" applyNumberFormat="1" applyFont="1" applyBorder="1" applyAlignment="1">
      <alignment vertical="center"/>
    </xf>
    <xf numFmtId="183" fontId="8" fillId="0" borderId="11" xfId="0" applyNumberFormat="1" applyFont="1" applyBorder="1" applyAlignment="1">
      <alignment vertical="center" shrinkToFit="1"/>
    </xf>
    <xf numFmtId="183" fontId="8" fillId="0" borderId="15" xfId="0" applyNumberFormat="1" applyFont="1" applyBorder="1" applyAlignment="1">
      <alignment vertical="center" shrinkToFit="1"/>
    </xf>
    <xf numFmtId="183" fontId="8" fillId="0" borderId="12" xfId="0" applyNumberFormat="1" applyFont="1" applyBorder="1" applyAlignment="1">
      <alignment vertical="center" shrinkToFi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180" fontId="8" fillId="0" borderId="4" xfId="0" applyNumberFormat="1" applyFont="1" applyBorder="1" applyAlignment="1">
      <alignment horizontal="right" vertical="center" wrapText="1"/>
    </xf>
    <xf numFmtId="180" fontId="8" fillId="0" borderId="13" xfId="0" applyNumberFormat="1" applyFont="1" applyBorder="1" applyAlignment="1">
      <alignment horizontal="right" vertical="center" wrapText="1"/>
    </xf>
    <xf numFmtId="180" fontId="8" fillId="0" borderId="5" xfId="0" applyNumberFormat="1" applyFont="1" applyBorder="1" applyAlignment="1">
      <alignment horizontal="right" vertical="center" wrapText="1"/>
    </xf>
    <xf numFmtId="180" fontId="8" fillId="0" borderId="2" xfId="0" applyNumberFormat="1" applyFont="1" applyBorder="1" applyAlignment="1">
      <alignment horizontal="right" vertical="center" wrapText="1"/>
    </xf>
    <xf numFmtId="180" fontId="8" fillId="0" borderId="0" xfId="0" applyNumberFormat="1" applyFont="1" applyBorder="1" applyAlignment="1">
      <alignment horizontal="right" vertical="center" wrapText="1"/>
    </xf>
    <xf numFmtId="180" fontId="8" fillId="0" borderId="3" xfId="0" applyNumberFormat="1" applyFont="1" applyBorder="1" applyAlignment="1">
      <alignment horizontal="right" vertical="center" wrapText="1"/>
    </xf>
    <xf numFmtId="177" fontId="8" fillId="0" borderId="2" xfId="0" applyNumberFormat="1" applyFont="1" applyBorder="1" applyAlignment="1">
      <alignment horizontal="right" vertical="center" wrapText="1"/>
    </xf>
    <xf numFmtId="177" fontId="8" fillId="0" borderId="0" xfId="0" applyNumberFormat="1" applyFont="1" applyBorder="1" applyAlignment="1">
      <alignment horizontal="right" vertical="center" wrapText="1"/>
    </xf>
    <xf numFmtId="177" fontId="8" fillId="0" borderId="3"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3" fontId="8" fillId="0" borderId="0" xfId="0" applyNumberFormat="1" applyFont="1" applyBorder="1" applyAlignment="1">
      <alignment horizontal="right" vertical="center" wrapText="1"/>
    </xf>
    <xf numFmtId="3" fontId="8" fillId="0" borderId="3"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3" fontId="8" fillId="0" borderId="15"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179" fontId="2" fillId="0" borderId="0" xfId="0" applyNumberFormat="1" applyFont="1" applyAlignment="1">
      <alignment horizontal="left" vertical="center" shrinkToFit="1"/>
    </xf>
    <xf numFmtId="0" fontId="2" fillId="0" borderId="0" xfId="0" applyFont="1" applyAlignment="1">
      <alignment horizontal="center" vertical="center" shrinkToFit="1"/>
    </xf>
    <xf numFmtId="185" fontId="2" fillId="0" borderId="0" xfId="0" applyNumberFormat="1" applyFont="1" applyAlignment="1">
      <alignment horizontal="center" vertical="center"/>
    </xf>
    <xf numFmtId="185" fontId="2" fillId="0" borderId="0" xfId="0" applyNumberFormat="1" applyFont="1" applyAlignment="1">
      <alignment horizontal="right" vertical="center"/>
    </xf>
    <xf numFmtId="183" fontId="2" fillId="0" borderId="2" xfId="0" applyNumberFormat="1" applyFont="1" applyBorder="1" applyAlignment="1">
      <alignment horizontal="left" vertical="center" shrinkToFit="1"/>
    </xf>
    <xf numFmtId="183" fontId="2" fillId="0" borderId="0" xfId="0" applyNumberFormat="1" applyFont="1" applyBorder="1" applyAlignment="1">
      <alignment horizontal="left" vertical="center" shrinkToFit="1"/>
    </xf>
    <xf numFmtId="183" fontId="2" fillId="0" borderId="3" xfId="0" applyNumberFormat="1" applyFont="1" applyBorder="1" applyAlignment="1">
      <alignment horizontal="left" vertical="center" shrinkToFi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179" fontId="2" fillId="0" borderId="9" xfId="0" applyNumberFormat="1" applyFont="1" applyBorder="1" applyAlignment="1">
      <alignment horizontal="left" vertical="top" wrapText="1"/>
    </xf>
    <xf numFmtId="179" fontId="2" fillId="0" borderId="14" xfId="0" applyNumberFormat="1" applyFont="1" applyBorder="1" applyAlignment="1">
      <alignment horizontal="left" vertical="top" wrapText="1"/>
    </xf>
    <xf numFmtId="179" fontId="2" fillId="0" borderId="10" xfId="0" applyNumberFormat="1" applyFont="1" applyBorder="1" applyAlignment="1">
      <alignment horizontal="left" vertical="top" wrapText="1"/>
    </xf>
    <xf numFmtId="179" fontId="2" fillId="0" borderId="2" xfId="0" applyNumberFormat="1" applyFont="1" applyBorder="1" applyAlignment="1">
      <alignment horizontal="left" vertical="top" wrapText="1"/>
    </xf>
    <xf numFmtId="179" fontId="2" fillId="0" borderId="0" xfId="0" applyNumberFormat="1" applyFont="1" applyBorder="1" applyAlignment="1">
      <alignment horizontal="left" vertical="top" wrapText="1"/>
    </xf>
    <xf numFmtId="179" fontId="2" fillId="0" borderId="3" xfId="0" applyNumberFormat="1" applyFont="1" applyBorder="1" applyAlignment="1">
      <alignment horizontal="left" vertical="top" wrapText="1"/>
    </xf>
    <xf numFmtId="179" fontId="2" fillId="0" borderId="11" xfId="0" applyNumberFormat="1" applyFont="1" applyBorder="1" applyAlignment="1">
      <alignment horizontal="left" vertical="top" wrapText="1"/>
    </xf>
    <xf numFmtId="179" fontId="2" fillId="0" borderId="15" xfId="0" applyNumberFormat="1" applyFont="1" applyBorder="1" applyAlignment="1">
      <alignment horizontal="left" vertical="top" wrapText="1"/>
    </xf>
    <xf numFmtId="179" fontId="2" fillId="0" borderId="12" xfId="0" applyNumberFormat="1"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9"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2" fillId="0" borderId="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right" vertical="top" wrapText="1"/>
    </xf>
    <xf numFmtId="176" fontId="2" fillId="0" borderId="0" xfId="0" applyNumberFormat="1" applyFont="1" applyBorder="1" applyAlignment="1">
      <alignment horizontal="right" vertical="top" wrapText="1"/>
    </xf>
    <xf numFmtId="0" fontId="2" fillId="0" borderId="9"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3" fontId="2" fillId="0" borderId="4"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5" xfId="0" applyNumberFormat="1" applyFont="1" applyBorder="1" applyAlignment="1">
      <alignment horizontal="right" vertical="center" wrapText="1"/>
    </xf>
    <xf numFmtId="180" fontId="2" fillId="0" borderId="2" xfId="0" applyNumberFormat="1" applyFont="1" applyBorder="1" applyAlignment="1">
      <alignment horizontal="right" vertical="center" wrapText="1"/>
    </xf>
    <xf numFmtId="180" fontId="2" fillId="0" borderId="0" xfId="0" applyNumberFormat="1" applyFont="1" applyBorder="1" applyAlignment="1">
      <alignment horizontal="right" vertical="center" wrapText="1"/>
    </xf>
    <xf numFmtId="180" fontId="2" fillId="0" borderId="3" xfId="0" applyNumberFormat="1" applyFont="1" applyBorder="1" applyAlignment="1">
      <alignment horizontal="right" vertical="center" wrapText="1"/>
    </xf>
    <xf numFmtId="177" fontId="2" fillId="0" borderId="2" xfId="0" applyNumberFormat="1" applyFont="1" applyBorder="1" applyAlignment="1">
      <alignment horizontal="right" vertical="center" wrapText="1"/>
    </xf>
    <xf numFmtId="177" fontId="2" fillId="0" borderId="0" xfId="0" applyNumberFormat="1" applyFont="1" applyBorder="1" applyAlignment="1">
      <alignment horizontal="right" vertical="center" wrapText="1"/>
    </xf>
    <xf numFmtId="177" fontId="2" fillId="0" borderId="3" xfId="0" applyNumberFormat="1" applyFont="1" applyBorder="1" applyAlignment="1">
      <alignment horizontal="right" vertical="center" wrapText="1"/>
    </xf>
    <xf numFmtId="3" fontId="2" fillId="0" borderId="2" xfId="0" applyNumberFormat="1" applyFont="1" applyBorder="1" applyAlignment="1">
      <alignment horizontal="right" vertical="center" wrapText="1"/>
    </xf>
    <xf numFmtId="3" fontId="2" fillId="0" borderId="0"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180" fontId="2" fillId="0" borderId="4" xfId="0" applyNumberFormat="1" applyFont="1" applyBorder="1" applyAlignment="1">
      <alignment horizontal="right" vertical="center" wrapText="1"/>
    </xf>
    <xf numFmtId="180" fontId="2" fillId="0" borderId="13" xfId="0" applyNumberFormat="1" applyFont="1" applyBorder="1" applyAlignment="1">
      <alignment horizontal="right" vertical="center" wrapText="1"/>
    </xf>
    <xf numFmtId="180" fontId="2" fillId="0" borderId="5" xfId="0" applyNumberFormat="1" applyFont="1" applyBorder="1" applyAlignment="1">
      <alignment horizontal="right" vertical="center" wrapText="1"/>
    </xf>
    <xf numFmtId="0" fontId="2" fillId="0" borderId="1" xfId="0" applyFont="1" applyBorder="1" applyAlignment="1">
      <alignment horizontal="center" vertical="center"/>
    </xf>
    <xf numFmtId="179" fontId="2" fillId="0" borderId="0" xfId="0" applyNumberFormat="1" applyFont="1" applyBorder="1" applyAlignment="1">
      <alignment horizontal="left" vertical="top"/>
    </xf>
    <xf numFmtId="179" fontId="2" fillId="0" borderId="3" xfId="0" applyNumberFormat="1" applyFont="1" applyBorder="1" applyAlignment="1">
      <alignment horizontal="left" vertical="top"/>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179" fontId="2" fillId="0" borderId="15" xfId="0" applyNumberFormat="1" applyFont="1" applyBorder="1" applyAlignment="1">
      <alignment horizontal="left" vertical="top"/>
    </xf>
    <xf numFmtId="179" fontId="2" fillId="0" borderId="12" xfId="0" applyNumberFormat="1" applyFont="1" applyBorder="1" applyAlignment="1">
      <alignment horizontal="left" vertical="top"/>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183" fontId="2" fillId="0" borderId="2" xfId="0" applyNumberFormat="1" applyFont="1" applyBorder="1" applyAlignment="1">
      <alignment vertical="center" shrinkToFit="1"/>
    </xf>
    <xf numFmtId="183" fontId="2" fillId="0" borderId="0" xfId="0" applyNumberFormat="1" applyFont="1" applyBorder="1" applyAlignment="1">
      <alignment vertical="center" shrinkToFit="1"/>
    </xf>
    <xf numFmtId="183" fontId="2" fillId="0" borderId="3" xfId="0" applyNumberFormat="1" applyFont="1" applyBorder="1" applyAlignment="1">
      <alignment vertical="center" shrinkToFi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3" fontId="2" fillId="0" borderId="4"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5" xfId="0" applyNumberFormat="1" applyFont="1" applyBorder="1" applyAlignment="1">
      <alignment horizontal="right" vertical="center"/>
    </xf>
    <xf numFmtId="177" fontId="2" fillId="0" borderId="2"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3" xfId="0" applyNumberFormat="1" applyFont="1" applyBorder="1" applyAlignment="1">
      <alignment horizontal="right" vertical="center"/>
    </xf>
    <xf numFmtId="183" fontId="2" fillId="0" borderId="11" xfId="0" applyNumberFormat="1" applyFont="1" applyBorder="1" applyAlignment="1">
      <alignment horizontal="left" vertical="center" shrinkToFit="1"/>
    </xf>
    <xf numFmtId="183" fontId="2" fillId="0" borderId="15" xfId="0" applyNumberFormat="1" applyFont="1" applyBorder="1" applyAlignment="1">
      <alignment horizontal="left" vertical="center" shrinkToFit="1"/>
    </xf>
    <xf numFmtId="183" fontId="2" fillId="0" borderId="12" xfId="0" applyNumberFormat="1" applyFont="1" applyBorder="1" applyAlignment="1">
      <alignment horizontal="left" vertical="center" shrinkToFit="1"/>
    </xf>
    <xf numFmtId="183" fontId="2" fillId="0" borderId="11" xfId="0" applyNumberFormat="1" applyFont="1" applyBorder="1" applyAlignment="1">
      <alignment vertical="center" shrinkToFit="1"/>
    </xf>
    <xf numFmtId="183" fontId="2" fillId="0" borderId="15" xfId="0" applyNumberFormat="1" applyFont="1" applyBorder="1" applyAlignment="1">
      <alignment vertical="center" shrinkToFit="1"/>
    </xf>
    <xf numFmtId="183" fontId="2" fillId="0" borderId="12" xfId="0" applyNumberFormat="1" applyFont="1" applyBorder="1" applyAlignment="1">
      <alignment vertical="center" shrinkToFit="1"/>
    </xf>
    <xf numFmtId="177" fontId="2" fillId="0" borderId="11" xfId="0" applyNumberFormat="1" applyFont="1" applyBorder="1" applyAlignment="1">
      <alignment vertical="center"/>
    </xf>
    <xf numFmtId="177" fontId="2" fillId="0" borderId="15" xfId="0" applyNumberFormat="1" applyFont="1" applyBorder="1" applyAlignment="1">
      <alignment vertical="center"/>
    </xf>
    <xf numFmtId="177" fontId="2" fillId="0" borderId="12" xfId="0" applyNumberFormat="1" applyFont="1" applyBorder="1" applyAlignment="1">
      <alignment vertical="center"/>
    </xf>
    <xf numFmtId="183" fontId="2" fillId="0" borderId="2" xfId="0" applyNumberFormat="1" applyFont="1" applyBorder="1" applyAlignment="1">
      <alignment horizontal="right" vertical="center"/>
    </xf>
    <xf numFmtId="183" fontId="2" fillId="0" borderId="0" xfId="0" applyNumberFormat="1" applyFont="1" applyBorder="1" applyAlignment="1">
      <alignment horizontal="righ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5" xfId="0" applyFont="1" applyBorder="1" applyAlignment="1">
      <alignment horizontal="left" vertical="center"/>
    </xf>
    <xf numFmtId="179" fontId="2" fillId="0" borderId="4" xfId="0" applyNumberFormat="1" applyFont="1" applyBorder="1" applyAlignment="1">
      <alignment horizontal="left" vertical="center"/>
    </xf>
    <xf numFmtId="179" fontId="2" fillId="0" borderId="13" xfId="0" applyNumberFormat="1" applyFont="1" applyBorder="1" applyAlignment="1">
      <alignment horizontal="left" vertical="center"/>
    </xf>
    <xf numFmtId="179" fontId="2" fillId="0" borderId="5" xfId="0" applyNumberFormat="1" applyFont="1" applyBorder="1" applyAlignment="1">
      <alignment horizontal="left" vertical="center"/>
    </xf>
    <xf numFmtId="183" fontId="2" fillId="0" borderId="3" xfId="0" applyNumberFormat="1" applyFont="1" applyBorder="1" applyAlignment="1">
      <alignment horizontal="right" vertical="center"/>
    </xf>
    <xf numFmtId="179" fontId="2" fillId="0" borderId="0" xfId="0" applyNumberFormat="1" applyFont="1" applyAlignment="1">
      <alignment horizontal="left" vertical="top" wrapText="1"/>
    </xf>
    <xf numFmtId="0" fontId="2" fillId="0" borderId="0" xfId="0" applyFont="1" applyAlignment="1">
      <alignment horizontal="left" vertical="center"/>
    </xf>
    <xf numFmtId="183" fontId="2" fillId="0" borderId="0" xfId="0" applyNumberFormat="1" applyFont="1" applyAlignment="1">
      <alignment horizontal="center" vertical="center" shrinkToFit="1"/>
    </xf>
    <xf numFmtId="187" fontId="2" fillId="0" borderId="0" xfId="0" applyNumberFormat="1" applyFont="1" applyBorder="1" applyAlignment="1">
      <alignment horizontal="left" vertical="center" wrapText="1"/>
    </xf>
    <xf numFmtId="187" fontId="2" fillId="0" borderId="3" xfId="0" applyNumberFormat="1" applyFont="1" applyBorder="1" applyAlignment="1">
      <alignment horizontal="left" vertical="center" wrapText="1"/>
    </xf>
    <xf numFmtId="178" fontId="2" fillId="0" borderId="2"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2" fillId="0" borderId="3" xfId="0" applyNumberFormat="1" applyFont="1" applyBorder="1" applyAlignment="1">
      <alignment horizontal="right" vertical="center"/>
    </xf>
    <xf numFmtId="177" fontId="2" fillId="0" borderId="11"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2" fillId="0" borderId="12" xfId="0" applyNumberFormat="1" applyFont="1" applyBorder="1" applyAlignment="1">
      <alignment horizontal="right" vertical="center"/>
    </xf>
    <xf numFmtId="178" fontId="2" fillId="0" borderId="9" xfId="0" applyNumberFormat="1" applyFont="1" applyBorder="1" applyAlignment="1">
      <alignment horizontal="right" vertical="center"/>
    </xf>
    <xf numFmtId="178" fontId="2" fillId="0" borderId="14"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2" fillId="0" borderId="2" xfId="0" applyNumberFormat="1" applyFont="1" applyBorder="1" applyAlignment="1">
      <alignment horizontal="right" vertical="center"/>
    </xf>
    <xf numFmtId="0" fontId="2" fillId="0" borderId="0" xfId="0" applyNumberFormat="1" applyFont="1" applyBorder="1" applyAlignment="1">
      <alignment horizontal="right" vertical="center"/>
    </xf>
    <xf numFmtId="0" fontId="2" fillId="0" borderId="3" xfId="0" applyNumberFormat="1" applyFont="1" applyBorder="1" applyAlignment="1">
      <alignment horizontal="right" vertical="center"/>
    </xf>
    <xf numFmtId="177" fontId="2" fillId="0" borderId="14" xfId="0" applyNumberFormat="1" applyFont="1" applyBorder="1" applyAlignment="1">
      <alignment vertical="center"/>
    </xf>
    <xf numFmtId="177" fontId="2" fillId="0" borderId="10" xfId="0" applyNumberFormat="1" applyFont="1" applyBorder="1" applyAlignment="1">
      <alignment vertical="center"/>
    </xf>
    <xf numFmtId="177" fontId="2" fillId="0" borderId="11" xfId="0" applyNumberFormat="1" applyFont="1" applyBorder="1" applyAlignment="1">
      <alignment horizontal="left" vertical="center"/>
    </xf>
    <xf numFmtId="177" fontId="2" fillId="0" borderId="15" xfId="0" applyNumberFormat="1" applyFont="1" applyBorder="1" applyAlignment="1">
      <alignment horizontal="left" vertical="center"/>
    </xf>
    <xf numFmtId="177" fontId="2" fillId="0" borderId="12" xfId="0" applyNumberFormat="1" applyFont="1" applyBorder="1" applyAlignment="1">
      <alignment horizontal="left" vertical="center"/>
    </xf>
    <xf numFmtId="179" fontId="2" fillId="0" borderId="2" xfId="0" applyNumberFormat="1" applyFont="1" applyBorder="1" applyAlignment="1">
      <alignment horizontal="left" vertical="center" shrinkToFit="1"/>
    </xf>
    <xf numFmtId="179" fontId="2" fillId="0" borderId="0" xfId="0" applyNumberFormat="1" applyFont="1" applyBorder="1" applyAlignment="1">
      <alignment horizontal="left" vertical="center" shrinkToFit="1"/>
    </xf>
    <xf numFmtId="179" fontId="2" fillId="0" borderId="3" xfId="0" applyNumberFormat="1" applyFont="1" applyBorder="1" applyAlignment="1">
      <alignment horizontal="left" vertical="center" shrinkToFit="1"/>
    </xf>
    <xf numFmtId="0" fontId="2" fillId="0" borderId="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 xfId="0" applyFont="1" applyBorder="1" applyAlignment="1">
      <alignment horizontal="left" vertical="center" shrinkToFit="1"/>
    </xf>
    <xf numFmtId="181" fontId="2" fillId="0" borderId="9" xfId="0" applyNumberFormat="1" applyFont="1" applyBorder="1" applyAlignment="1">
      <alignment horizontal="right" vertical="center"/>
    </xf>
    <xf numFmtId="181" fontId="2" fillId="0" borderId="14" xfId="0" applyNumberFormat="1" applyFont="1" applyBorder="1" applyAlignment="1">
      <alignment horizontal="right" vertical="center"/>
    </xf>
    <xf numFmtId="181" fontId="2" fillId="0" borderId="10" xfId="0" applyNumberFormat="1" applyFont="1" applyBorder="1" applyAlignment="1">
      <alignment horizontal="right" vertical="center"/>
    </xf>
    <xf numFmtId="179" fontId="2" fillId="0" borderId="11" xfId="0" applyNumberFormat="1" applyFont="1" applyBorder="1" applyAlignment="1">
      <alignment horizontal="left" vertical="center"/>
    </xf>
    <xf numFmtId="179" fontId="2" fillId="0" borderId="15" xfId="0" applyNumberFormat="1" applyFont="1" applyBorder="1" applyAlignment="1">
      <alignment horizontal="left" vertical="center"/>
    </xf>
    <xf numFmtId="179" fontId="2" fillId="0" borderId="12" xfId="0" applyNumberFormat="1" applyFont="1" applyBorder="1" applyAlignment="1">
      <alignment horizontal="left" vertical="center"/>
    </xf>
    <xf numFmtId="181" fontId="2" fillId="0" borderId="2" xfId="0" applyNumberFormat="1" applyFont="1" applyFill="1" applyBorder="1" applyAlignment="1">
      <alignment horizontal="left" vertical="center" shrinkToFit="1"/>
    </xf>
    <xf numFmtId="181" fontId="2" fillId="0" borderId="0" xfId="0" applyNumberFormat="1" applyFont="1" applyFill="1" applyBorder="1" applyAlignment="1">
      <alignment horizontal="left" vertical="center" shrinkToFit="1"/>
    </xf>
    <xf numFmtId="181" fontId="2" fillId="0" borderId="3" xfId="0" applyNumberFormat="1" applyFont="1" applyFill="1" applyBorder="1" applyAlignment="1">
      <alignment horizontal="left" vertical="center" shrinkToFit="1"/>
    </xf>
    <xf numFmtId="181" fontId="2" fillId="0" borderId="2" xfId="0" applyNumberFormat="1" applyFont="1" applyBorder="1" applyAlignment="1">
      <alignment horizontal="left" vertical="center" shrinkToFit="1"/>
    </xf>
    <xf numFmtId="181" fontId="2" fillId="0" borderId="0" xfId="0" applyNumberFormat="1" applyFont="1" applyBorder="1" applyAlignment="1">
      <alignment horizontal="left" vertical="center" shrinkToFit="1"/>
    </xf>
    <xf numFmtId="181" fontId="2" fillId="0" borderId="3" xfId="0" applyNumberFormat="1" applyFont="1" applyBorder="1" applyAlignment="1">
      <alignment horizontal="left" vertical="center" shrinkToFit="1"/>
    </xf>
    <xf numFmtId="179" fontId="2" fillId="0" borderId="8" xfId="0" applyNumberFormat="1" applyFont="1" applyBorder="1" applyAlignment="1">
      <alignment horizontal="left" vertical="center" shrinkToFit="1"/>
    </xf>
    <xf numFmtId="179" fontId="2" fillId="0" borderId="7" xfId="0" applyNumberFormat="1" applyFont="1" applyBorder="1" applyAlignment="1">
      <alignment horizontal="left"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184" fontId="2" fillId="0" borderId="2" xfId="0" applyNumberFormat="1" applyFont="1" applyBorder="1" applyAlignment="1">
      <alignment horizontal="right" vertical="center"/>
    </xf>
    <xf numFmtId="184" fontId="2" fillId="0" borderId="0" xfId="0" applyNumberFormat="1" applyFont="1" applyBorder="1" applyAlignment="1">
      <alignment horizontal="right" vertical="center"/>
    </xf>
    <xf numFmtId="184" fontId="2" fillId="0" borderId="3" xfId="0" applyNumberFormat="1" applyFont="1" applyBorder="1" applyAlignment="1">
      <alignment horizontal="right" vertical="center"/>
    </xf>
    <xf numFmtId="178" fontId="2" fillId="0" borderId="6" xfId="0" applyNumberFormat="1" applyFont="1" applyBorder="1" applyAlignment="1">
      <alignment horizontal="right" vertical="center"/>
    </xf>
    <xf numFmtId="179" fontId="2" fillId="0" borderId="6" xfId="0" applyNumberFormat="1" applyFont="1" applyBorder="1" applyAlignment="1">
      <alignment horizontal="left" vertical="center"/>
    </xf>
    <xf numFmtId="179" fontId="2" fillId="0" borderId="11"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8" fontId="2" fillId="0" borderId="2" xfId="0" applyNumberFormat="1" applyFont="1" applyBorder="1" applyAlignment="1">
      <alignment horizontal="right" vertical="center" wrapText="1"/>
    </xf>
    <xf numFmtId="178" fontId="2" fillId="0" borderId="0" xfId="0" applyNumberFormat="1" applyFont="1" applyBorder="1" applyAlignment="1">
      <alignment horizontal="right" vertical="center" wrapText="1"/>
    </xf>
    <xf numFmtId="178" fontId="2" fillId="0" borderId="3" xfId="0" applyNumberFormat="1" applyFont="1" applyBorder="1" applyAlignment="1">
      <alignment horizontal="right" vertical="center" wrapText="1"/>
    </xf>
    <xf numFmtId="180" fontId="2" fillId="0" borderId="2" xfId="0" applyNumberFormat="1" applyFont="1" applyBorder="1" applyAlignment="1">
      <alignment horizontal="right" vertical="center"/>
    </xf>
    <xf numFmtId="180" fontId="2" fillId="0" borderId="0" xfId="0" applyNumberFormat="1" applyFont="1" applyBorder="1" applyAlignment="1">
      <alignment horizontal="right" vertical="center"/>
    </xf>
    <xf numFmtId="180" fontId="2" fillId="0" borderId="3" xfId="0" applyNumberFormat="1" applyFont="1" applyBorder="1" applyAlignment="1">
      <alignment horizontal="right" vertical="center"/>
    </xf>
    <xf numFmtId="0" fontId="2" fillId="0" borderId="8" xfId="0" applyFont="1" applyBorder="1" applyAlignment="1">
      <alignment horizontal="center" vertical="center" wrapText="1"/>
    </xf>
    <xf numFmtId="178" fontId="2" fillId="0" borderId="14" xfId="0" applyNumberFormat="1" applyFont="1" applyBorder="1" applyAlignment="1">
      <alignment horizontal="right" vertical="center" wrapText="1"/>
    </xf>
    <xf numFmtId="178" fontId="2" fillId="0" borderId="9" xfId="0" applyNumberFormat="1" applyFont="1" applyBorder="1" applyAlignment="1">
      <alignment horizontal="right" vertical="center" wrapText="1"/>
    </xf>
    <xf numFmtId="178" fontId="2" fillId="0" borderId="10" xfId="0" applyNumberFormat="1" applyFont="1" applyBorder="1" applyAlignment="1">
      <alignment horizontal="right" vertical="center" wrapText="1"/>
    </xf>
    <xf numFmtId="180" fontId="2" fillId="0" borderId="11" xfId="0" applyNumberFormat="1" applyFont="1" applyBorder="1" applyAlignment="1">
      <alignment horizontal="right"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2" fillId="0" borderId="0" xfId="0" applyFont="1" applyBorder="1" applyAlignment="1">
      <alignment horizontal="right" vertical="center"/>
    </xf>
    <xf numFmtId="0" fontId="2" fillId="0" borderId="3" xfId="0" applyFont="1" applyBorder="1" applyAlignment="1">
      <alignment horizontal="right" vertical="center"/>
    </xf>
    <xf numFmtId="0" fontId="2" fillId="0" borderId="0" xfId="0" applyFont="1" applyBorder="1" applyAlignment="1">
      <alignment horizontal="right" vertical="center" wrapText="1"/>
    </xf>
    <xf numFmtId="0" fontId="2" fillId="0" borderId="3" xfId="0" applyFont="1" applyBorder="1" applyAlignment="1">
      <alignment horizontal="right" vertical="center" wrapText="1"/>
    </xf>
    <xf numFmtId="188" fontId="2" fillId="0" borderId="0" xfId="0" applyNumberFormat="1" applyFont="1" applyBorder="1" applyAlignment="1">
      <alignment horizontal="left" vertical="top" wrapText="1"/>
    </xf>
    <xf numFmtId="188" fontId="2" fillId="0" borderId="3" xfId="0" applyNumberFormat="1" applyFont="1" applyBorder="1" applyAlignment="1">
      <alignment horizontal="left" vertical="top" wrapText="1"/>
    </xf>
    <xf numFmtId="176" fontId="2" fillId="0" borderId="0" xfId="0" applyNumberFormat="1" applyFont="1" applyBorder="1" applyAlignment="1">
      <alignment horizontal="right" vertical="center" wrapText="1"/>
    </xf>
    <xf numFmtId="176" fontId="2" fillId="0" borderId="0" xfId="0" applyNumberFormat="1" applyFont="1" applyBorder="1" applyAlignment="1">
      <alignment horizontal="right" vertical="center"/>
    </xf>
    <xf numFmtId="187" fontId="2" fillId="0" borderId="0" xfId="0" applyNumberFormat="1" applyFont="1" applyBorder="1" applyAlignment="1">
      <alignment vertical="center" wrapText="1"/>
    </xf>
    <xf numFmtId="187" fontId="2" fillId="0" borderId="3" xfId="0" applyNumberFormat="1" applyFont="1" applyBorder="1" applyAlignment="1">
      <alignment vertical="center" wrapText="1"/>
    </xf>
    <xf numFmtId="176" fontId="2" fillId="0" borderId="0" xfId="0" applyNumberFormat="1" applyFont="1" applyBorder="1" applyAlignment="1">
      <alignment horizontal="left" vertical="top" wrapText="1"/>
    </xf>
    <xf numFmtId="176" fontId="2" fillId="0" borderId="3" xfId="0" applyNumberFormat="1" applyFont="1" applyBorder="1" applyAlignment="1">
      <alignment horizontal="left" vertical="top" wrapTex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 xfId="0" applyFont="1" applyBorder="1" applyAlignment="1">
      <alignment horizontal="left" vertical="top" shrinkToFit="1"/>
    </xf>
    <xf numFmtId="0" fontId="2" fillId="0" borderId="0" xfId="0" applyFont="1" applyBorder="1" applyAlignment="1">
      <alignment horizontal="left" vertical="top" shrinkToFit="1"/>
    </xf>
    <xf numFmtId="0" fontId="2" fillId="0" borderId="3" xfId="0" applyFont="1" applyBorder="1" applyAlignment="1">
      <alignment horizontal="left" vertical="top" shrinkToFit="1"/>
    </xf>
    <xf numFmtId="9" fontId="2" fillId="0" borderId="2" xfId="0" applyNumberFormat="1" applyFont="1" applyBorder="1" applyAlignment="1">
      <alignment horizontal="right" vertical="center"/>
    </xf>
    <xf numFmtId="9" fontId="2" fillId="0" borderId="0" xfId="0" applyNumberFormat="1" applyFont="1" applyBorder="1" applyAlignment="1">
      <alignment horizontal="right" vertical="center"/>
    </xf>
    <xf numFmtId="9" fontId="2" fillId="0" borderId="3"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2" fillId="0" borderId="13" xfId="0" applyNumberFormat="1" applyFont="1" applyBorder="1" applyAlignment="1">
      <alignment horizontal="right" vertical="center"/>
    </xf>
    <xf numFmtId="177" fontId="2" fillId="0" borderId="5" xfId="0" applyNumberFormat="1" applyFont="1" applyBorder="1" applyAlignment="1">
      <alignment horizontal="right" vertical="center"/>
    </xf>
    <xf numFmtId="180" fontId="2" fillId="0" borderId="4" xfId="0" applyNumberFormat="1" applyFont="1" applyBorder="1" applyAlignment="1">
      <alignment horizontal="right" vertical="center"/>
    </xf>
    <xf numFmtId="180" fontId="2" fillId="0" borderId="13" xfId="0" applyNumberFormat="1" applyFont="1" applyBorder="1" applyAlignment="1">
      <alignment horizontal="right" vertical="center"/>
    </xf>
    <xf numFmtId="180" fontId="2" fillId="0" borderId="5" xfId="0" applyNumberFormat="1" applyFont="1" applyBorder="1" applyAlignment="1">
      <alignment horizontal="right" vertical="center"/>
    </xf>
    <xf numFmtId="9" fontId="2" fillId="0" borderId="4" xfId="0" applyNumberFormat="1" applyFont="1" applyBorder="1" applyAlignment="1">
      <alignment horizontal="right" vertical="center"/>
    </xf>
    <xf numFmtId="9" fontId="2" fillId="0" borderId="13" xfId="0" applyNumberFormat="1" applyFont="1" applyBorder="1" applyAlignment="1">
      <alignment horizontal="right" vertical="center"/>
    </xf>
    <xf numFmtId="9" fontId="2" fillId="0" borderId="5" xfId="0" applyNumberFormat="1" applyFont="1" applyBorder="1" applyAlignment="1">
      <alignment horizontal="right" vertical="center"/>
    </xf>
    <xf numFmtId="0" fontId="2" fillId="0" borderId="13" xfId="0" applyFont="1" applyBorder="1" applyAlignment="1">
      <alignment horizontal="right" vertical="center"/>
    </xf>
    <xf numFmtId="0" fontId="2" fillId="0" borderId="5" xfId="0" applyFont="1" applyBorder="1" applyAlignment="1">
      <alignment horizontal="right"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2" fillId="0" borderId="0" xfId="0" applyFont="1" applyBorder="1" applyAlignment="1">
      <alignment horizontal="left" shrinkToFit="1"/>
    </xf>
    <xf numFmtId="0" fontId="2" fillId="0" borderId="3" xfId="0" applyFont="1" applyBorder="1" applyAlignment="1">
      <alignment horizontal="left" shrinkToFit="1"/>
    </xf>
    <xf numFmtId="176" fontId="2" fillId="0" borderId="0" xfId="0" applyNumberFormat="1" applyFont="1" applyAlignment="1">
      <alignment horizontal="left" vertical="center"/>
    </xf>
    <xf numFmtId="185" fontId="2" fillId="0" borderId="0" xfId="0" applyNumberFormat="1" applyFont="1" applyFill="1" applyAlignment="1">
      <alignment horizontal="right" vertical="center"/>
    </xf>
    <xf numFmtId="179" fontId="2" fillId="0" borderId="0" xfId="0" applyNumberFormat="1" applyFont="1" applyBorder="1" applyAlignment="1">
      <alignment horizontal="left" vertical="center"/>
    </xf>
    <xf numFmtId="179" fontId="2" fillId="0" borderId="0" xfId="0" applyNumberFormat="1" applyFont="1" applyAlignment="1">
      <alignment horizontal="center" vertical="center" shrinkToFit="1"/>
    </xf>
    <xf numFmtId="3" fontId="2" fillId="0" borderId="2" xfId="0" applyNumberFormat="1" applyFont="1" applyBorder="1" applyAlignment="1">
      <alignment horizontal="right" vertical="center"/>
    </xf>
    <xf numFmtId="3" fontId="2" fillId="0" borderId="0" xfId="0" applyNumberFormat="1" applyFont="1" applyBorder="1" applyAlignment="1">
      <alignment horizontal="right" vertical="center"/>
    </xf>
    <xf numFmtId="3" fontId="2" fillId="0" borderId="3" xfId="0" applyNumberFormat="1" applyFont="1" applyBorder="1" applyAlignment="1">
      <alignment horizontal="right" vertical="center"/>
    </xf>
    <xf numFmtId="182" fontId="2" fillId="0" borderId="0" xfId="0" applyNumberFormat="1" applyFont="1" applyAlignment="1">
      <alignment horizontal="left" vertical="center"/>
    </xf>
    <xf numFmtId="176" fontId="2" fillId="0" borderId="0" xfId="0" applyNumberFormat="1" applyFont="1" applyFill="1" applyBorder="1" applyAlignment="1">
      <alignment horizontal="right" vertical="center" wrapText="1"/>
    </xf>
    <xf numFmtId="176" fontId="2" fillId="0" borderId="0" xfId="0" applyNumberFormat="1" applyFont="1" applyFill="1" applyBorder="1" applyAlignment="1">
      <alignment horizontal="righ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176" fontId="2" fillId="0" borderId="0" xfId="0" applyNumberFormat="1" applyFont="1" applyFill="1" applyBorder="1" applyAlignment="1">
      <alignment vertical="top" wrapText="1"/>
    </xf>
    <xf numFmtId="179" fontId="2" fillId="0" borderId="9" xfId="0" applyNumberFormat="1" applyFont="1" applyFill="1" applyBorder="1" applyAlignment="1">
      <alignment horizontal="left" vertical="top" wrapText="1"/>
    </xf>
    <xf numFmtId="179" fontId="2" fillId="0" borderId="14" xfId="0" applyNumberFormat="1" applyFont="1" applyFill="1" applyBorder="1" applyAlignment="1">
      <alignment horizontal="left" vertical="top" wrapText="1"/>
    </xf>
    <xf numFmtId="179" fontId="2" fillId="0" borderId="10" xfId="0" applyNumberFormat="1" applyFont="1" applyFill="1" applyBorder="1" applyAlignment="1">
      <alignment horizontal="left" vertical="top" wrapText="1"/>
    </xf>
    <xf numFmtId="179" fontId="2" fillId="0" borderId="2" xfId="0" applyNumberFormat="1" applyFont="1" applyFill="1" applyBorder="1" applyAlignment="1">
      <alignment horizontal="left" vertical="top" wrapText="1"/>
    </xf>
    <xf numFmtId="179" fontId="2" fillId="0" borderId="0" xfId="0" applyNumberFormat="1" applyFont="1" applyFill="1" applyBorder="1" applyAlignment="1">
      <alignment horizontal="left" vertical="top" wrapText="1"/>
    </xf>
    <xf numFmtId="179" fontId="2" fillId="0" borderId="3" xfId="0" applyNumberFormat="1" applyFont="1" applyFill="1" applyBorder="1" applyAlignment="1">
      <alignment horizontal="left" vertical="top" wrapText="1"/>
    </xf>
    <xf numFmtId="179" fontId="2" fillId="0" borderId="11" xfId="0" applyNumberFormat="1" applyFont="1" applyFill="1" applyBorder="1" applyAlignment="1">
      <alignment horizontal="left" vertical="top" wrapText="1"/>
    </xf>
    <xf numFmtId="179" fontId="2" fillId="0" borderId="15" xfId="0" applyNumberFormat="1" applyFont="1" applyFill="1" applyBorder="1" applyAlignment="1">
      <alignment horizontal="left" vertical="top" wrapText="1"/>
    </xf>
    <xf numFmtId="179" fontId="2" fillId="0" borderId="12" xfId="0" applyNumberFormat="1" applyFont="1" applyFill="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6" xfId="0" applyFont="1" applyBorder="1" applyAlignment="1">
      <alignment horizontal="center" vertical="center" wrapText="1"/>
    </xf>
    <xf numFmtId="179" fontId="2" fillId="0" borderId="15" xfId="0" applyNumberFormat="1" applyFont="1" applyFill="1" applyBorder="1" applyAlignment="1">
      <alignment horizontal="left" vertical="center"/>
    </xf>
    <xf numFmtId="183" fontId="2" fillId="0" borderId="0" xfId="0" applyNumberFormat="1" applyFont="1" applyFill="1" applyAlignment="1">
      <alignment horizontal="center" vertical="center" shrinkToFit="1"/>
    </xf>
    <xf numFmtId="185" fontId="2" fillId="0" borderId="0" xfId="0" applyNumberFormat="1" applyFont="1" applyFill="1" applyAlignment="1">
      <alignment horizontal="center" vertical="center"/>
    </xf>
    <xf numFmtId="179" fontId="15" fillId="0" borderId="0" xfId="0" applyNumberFormat="1" applyFont="1" applyAlignment="1">
      <alignment horizontal="center" vertical="center" shrinkToFit="1"/>
    </xf>
    <xf numFmtId="185" fontId="15" fillId="0" borderId="0" xfId="0" applyNumberFormat="1" applyFont="1" applyAlignment="1">
      <alignment horizontal="center" vertical="center"/>
    </xf>
    <xf numFmtId="179" fontId="15" fillId="0" borderId="9" xfId="0" applyNumberFormat="1" applyFont="1" applyBorder="1" applyAlignment="1">
      <alignment horizontal="left" vertical="top" wrapText="1"/>
    </xf>
    <xf numFmtId="179" fontId="15" fillId="0" borderId="14" xfId="0" applyNumberFormat="1" applyFont="1" applyBorder="1" applyAlignment="1">
      <alignment horizontal="left" vertical="top" wrapText="1"/>
    </xf>
    <xf numFmtId="179" fontId="15" fillId="0" borderId="10" xfId="0" applyNumberFormat="1" applyFont="1" applyBorder="1" applyAlignment="1">
      <alignment horizontal="left" vertical="top" wrapText="1"/>
    </xf>
    <xf numFmtId="179" fontId="15" fillId="0" borderId="2" xfId="0" applyNumberFormat="1" applyFont="1" applyBorder="1" applyAlignment="1">
      <alignment horizontal="left" vertical="top" wrapText="1"/>
    </xf>
    <xf numFmtId="179" fontId="15" fillId="0" borderId="0" xfId="0" applyNumberFormat="1" applyFont="1" applyBorder="1" applyAlignment="1">
      <alignment horizontal="left" vertical="top" wrapText="1"/>
    </xf>
    <xf numFmtId="179" fontId="15" fillId="0" borderId="3" xfId="0" applyNumberFormat="1" applyFont="1" applyBorder="1" applyAlignment="1">
      <alignment horizontal="left" vertical="top" wrapText="1"/>
    </xf>
    <xf numFmtId="179" fontId="15" fillId="0" borderId="11" xfId="0" applyNumberFormat="1" applyFont="1" applyBorder="1" applyAlignment="1">
      <alignment horizontal="left" vertical="top" wrapText="1"/>
    </xf>
    <xf numFmtId="179" fontId="15" fillId="0" borderId="15" xfId="0" applyNumberFormat="1" applyFont="1" applyBorder="1" applyAlignment="1">
      <alignment horizontal="left" vertical="top" wrapText="1"/>
    </xf>
    <xf numFmtId="179" fontId="15" fillId="0" borderId="12" xfId="0" applyNumberFormat="1" applyFont="1" applyBorder="1" applyAlignment="1">
      <alignment horizontal="left" vertical="top" wrapText="1"/>
    </xf>
    <xf numFmtId="186" fontId="15" fillId="0" borderId="0" xfId="0" applyNumberFormat="1" applyFont="1" applyFill="1" applyBorder="1" applyAlignment="1">
      <alignment horizontal="left" vertical="top" wrapText="1" shrinkToFit="1"/>
    </xf>
    <xf numFmtId="186" fontId="15" fillId="0" borderId="3" xfId="0" applyNumberFormat="1" applyFont="1" applyFill="1" applyBorder="1" applyAlignment="1">
      <alignment horizontal="left" vertical="top" wrapText="1" shrinkToFit="1"/>
    </xf>
    <xf numFmtId="186" fontId="15" fillId="0" borderId="15" xfId="0" applyNumberFormat="1" applyFont="1" applyFill="1" applyBorder="1" applyAlignment="1">
      <alignment horizontal="left" vertical="top" wrapText="1" shrinkToFit="1"/>
    </xf>
    <xf numFmtId="186" fontId="15" fillId="0" borderId="12" xfId="0" applyNumberFormat="1" applyFont="1" applyFill="1" applyBorder="1" applyAlignment="1">
      <alignment horizontal="left" vertical="top" wrapText="1" shrinkToFit="1"/>
    </xf>
    <xf numFmtId="176" fontId="2" fillId="0" borderId="2" xfId="0" applyNumberFormat="1" applyFont="1" applyBorder="1" applyAlignment="1">
      <alignment horizontal="right" vertical="center"/>
    </xf>
    <xf numFmtId="176" fontId="15" fillId="0" borderId="2" xfId="0" applyNumberFormat="1" applyFont="1" applyBorder="1" applyAlignment="1">
      <alignment horizontal="right" vertical="center"/>
    </xf>
    <xf numFmtId="176" fontId="15" fillId="0" borderId="0" xfId="0" applyNumberFormat="1" applyFont="1" applyBorder="1" applyAlignment="1">
      <alignment horizontal="right" vertical="center"/>
    </xf>
    <xf numFmtId="179" fontId="15" fillId="0" borderId="4" xfId="0" applyNumberFormat="1" applyFont="1" applyBorder="1" applyAlignment="1">
      <alignment horizontal="center" vertical="center"/>
    </xf>
    <xf numFmtId="179" fontId="15" fillId="0" borderId="13" xfId="0" applyNumberFormat="1" applyFont="1" applyBorder="1" applyAlignment="1">
      <alignment horizontal="center" vertical="center"/>
    </xf>
    <xf numFmtId="179" fontId="15" fillId="0" borderId="5" xfId="0" applyNumberFormat="1" applyFont="1" applyBorder="1" applyAlignment="1">
      <alignment horizontal="center"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176" fontId="2" fillId="0" borderId="11" xfId="0" applyNumberFormat="1" applyFont="1" applyBorder="1" applyAlignment="1">
      <alignment horizontal="right" vertical="center"/>
    </xf>
    <xf numFmtId="176" fontId="2" fillId="0" borderId="15" xfId="0" applyNumberFormat="1" applyFont="1" applyBorder="1" applyAlignment="1">
      <alignment horizontal="right" vertical="center"/>
    </xf>
    <xf numFmtId="183" fontId="2" fillId="0" borderId="4" xfId="0" applyNumberFormat="1" applyFont="1" applyBorder="1" applyAlignment="1">
      <alignment horizontal="right" vertical="center"/>
    </xf>
    <xf numFmtId="183" fontId="2" fillId="0" borderId="13" xfId="0" applyNumberFormat="1" applyFont="1" applyBorder="1" applyAlignment="1">
      <alignment horizontal="right" vertical="center"/>
    </xf>
    <xf numFmtId="183" fontId="2" fillId="0" borderId="5" xfId="0" applyNumberFormat="1" applyFont="1" applyBorder="1" applyAlignment="1">
      <alignment horizontal="right" vertical="center"/>
    </xf>
    <xf numFmtId="179" fontId="2" fillId="0" borderId="4" xfId="0" applyNumberFormat="1" applyFont="1" applyBorder="1" applyAlignment="1">
      <alignment horizontal="center" vertical="center" shrinkToFit="1"/>
    </xf>
    <xf numFmtId="179" fontId="2" fillId="0" borderId="13"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15" fillId="0" borderId="0" xfId="0" applyFont="1" applyAlignment="1">
      <alignment horizontal="left" vertical="top"/>
    </xf>
    <xf numFmtId="176" fontId="15" fillId="0" borderId="0" xfId="0" applyNumberFormat="1" applyFont="1" applyAlignment="1">
      <alignment horizontal="right" vertical="center"/>
    </xf>
    <xf numFmtId="0" fontId="15"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129985</xdr:colOff>
      <xdr:row>9</xdr:row>
      <xdr:rowOff>29136</xdr:rowOff>
    </xdr:from>
    <xdr:to>
      <xdr:col>35</xdr:col>
      <xdr:colOff>4807323</xdr:colOff>
      <xdr:row>11</xdr:row>
      <xdr:rowOff>116136</xdr:rowOff>
    </xdr:to>
    <xdr:sp macro="" textlink="">
      <xdr:nvSpPr>
        <xdr:cNvPr id="5" name="吹き出し: 角を丸めた四角形 4">
          <a:extLst>
            <a:ext uri="{FF2B5EF4-FFF2-40B4-BE49-F238E27FC236}">
              <a16:creationId xmlns:a16="http://schemas.microsoft.com/office/drawing/2014/main" id="{D676890A-0B56-4811-B8EE-0A1AF1BCA4F2}"/>
            </a:ext>
          </a:extLst>
        </xdr:cNvPr>
        <xdr:cNvSpPr/>
      </xdr:nvSpPr>
      <xdr:spPr>
        <a:xfrm>
          <a:off x="7189691" y="1844489"/>
          <a:ext cx="4677338" cy="490412"/>
        </a:xfrm>
        <a:prstGeom prst="wedgeRoundRectCallout">
          <a:avLst>
            <a:gd name="adj1" fmla="val -60902"/>
            <a:gd name="adj2" fmla="val 14007"/>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発信番号</a:t>
          </a:r>
          <a:r>
            <a:rPr kumimoji="1" lang="en-US" altLang="ja-JP" sz="1100">
              <a:solidFill>
                <a:sysClr val="windowText" lastClr="000000"/>
              </a:solidFill>
            </a:rPr>
            <a:t>】</a:t>
          </a:r>
        </a:p>
        <a:p>
          <a:pPr algn="l"/>
          <a:r>
            <a:rPr kumimoji="1" lang="ja-JP" altLang="en-US" sz="1100">
              <a:solidFill>
                <a:sysClr val="windowText" lastClr="000000"/>
              </a:solidFill>
            </a:rPr>
            <a:t>発信番号が無い団体は未記入でかまいません。</a:t>
          </a:r>
        </a:p>
      </xdr:txBody>
    </xdr:sp>
    <xdr:clientData/>
  </xdr:twoCellAnchor>
  <xdr:twoCellAnchor>
    <xdr:from>
      <xdr:col>35</xdr:col>
      <xdr:colOff>122702</xdr:colOff>
      <xdr:row>12</xdr:row>
      <xdr:rowOff>17929</xdr:rowOff>
    </xdr:from>
    <xdr:to>
      <xdr:col>35</xdr:col>
      <xdr:colOff>4800040</xdr:colOff>
      <xdr:row>15</xdr:row>
      <xdr:rowOff>166429</xdr:rowOff>
    </xdr:to>
    <xdr:sp macro="" textlink="">
      <xdr:nvSpPr>
        <xdr:cNvPr id="9" name="吹き出し: 角を丸めた四角形 8">
          <a:extLst>
            <a:ext uri="{FF2B5EF4-FFF2-40B4-BE49-F238E27FC236}">
              <a16:creationId xmlns:a16="http://schemas.microsoft.com/office/drawing/2014/main" id="{E9CEA7AD-5E5F-400B-A45A-38BA433B5CC4}"/>
            </a:ext>
          </a:extLst>
        </xdr:cNvPr>
        <xdr:cNvSpPr/>
      </xdr:nvSpPr>
      <xdr:spPr>
        <a:xfrm>
          <a:off x="7123577" y="2275354"/>
          <a:ext cx="4677338" cy="720000"/>
        </a:xfrm>
        <a:prstGeom prst="wedgeRoundRectCallout">
          <a:avLst>
            <a:gd name="adj1" fmla="val -60902"/>
            <a:gd name="adj2" fmla="val -33978"/>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事業着手年月日</a:t>
          </a:r>
          <a:r>
            <a:rPr kumimoji="1" lang="en-US" altLang="ja-JP" sz="1100">
              <a:solidFill>
                <a:sysClr val="windowText" lastClr="000000"/>
              </a:solidFill>
            </a:rPr>
            <a:t>】</a:t>
          </a:r>
        </a:p>
        <a:p>
          <a:pPr algn="l"/>
          <a:r>
            <a:rPr kumimoji="1" lang="ja-JP" altLang="en-US" sz="1100">
              <a:solidFill>
                <a:sysClr val="windowText" lastClr="000000"/>
              </a:solidFill>
            </a:rPr>
            <a:t>申請書提出月の１日をご記載ください。</a:t>
          </a:r>
        </a:p>
      </xdr:txBody>
    </xdr:sp>
    <xdr:clientData/>
  </xdr:twoCellAnchor>
  <xdr:twoCellAnchor>
    <xdr:from>
      <xdr:col>35</xdr:col>
      <xdr:colOff>101728</xdr:colOff>
      <xdr:row>19</xdr:row>
      <xdr:rowOff>51863</xdr:rowOff>
    </xdr:from>
    <xdr:to>
      <xdr:col>35</xdr:col>
      <xdr:colOff>4779066</xdr:colOff>
      <xdr:row>23</xdr:row>
      <xdr:rowOff>28574</xdr:rowOff>
    </xdr:to>
    <xdr:sp macro="" textlink="">
      <xdr:nvSpPr>
        <xdr:cNvPr id="11" name="吹き出し: 角を丸めた四角形 10">
          <a:extLst>
            <a:ext uri="{FF2B5EF4-FFF2-40B4-BE49-F238E27FC236}">
              <a16:creationId xmlns:a16="http://schemas.microsoft.com/office/drawing/2014/main" id="{68B765C0-3D6B-43C4-839E-4B9B88FFB050}"/>
            </a:ext>
          </a:extLst>
        </xdr:cNvPr>
        <xdr:cNvSpPr/>
      </xdr:nvSpPr>
      <xdr:spPr>
        <a:xfrm>
          <a:off x="7102603" y="3852338"/>
          <a:ext cx="4677338" cy="776811"/>
        </a:xfrm>
        <a:prstGeom prst="wedgeRoundRectCallout">
          <a:avLst>
            <a:gd name="adj1" fmla="val -61369"/>
            <a:gd name="adj2" fmla="val -36493"/>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申請金額</a:t>
          </a:r>
          <a:r>
            <a:rPr kumimoji="1" lang="en-US" altLang="ja-JP" sz="1100">
              <a:solidFill>
                <a:sysClr val="windowText" lastClr="000000"/>
              </a:solidFill>
            </a:rPr>
            <a:t>】</a:t>
          </a:r>
        </a:p>
        <a:p>
          <a:pPr algn="l"/>
          <a:r>
            <a:rPr kumimoji="1" lang="ja-JP" altLang="en-US" sz="1100">
              <a:solidFill>
                <a:sysClr val="windowText" lastClr="000000"/>
              </a:solidFill>
            </a:rPr>
            <a:t>「別紙様式第１号の別紙」の欄を記入いただくと自動計算で記入されます。</a:t>
          </a:r>
        </a:p>
      </xdr:txBody>
    </xdr:sp>
    <xdr:clientData/>
  </xdr:twoCellAnchor>
  <xdr:twoCellAnchor>
    <xdr:from>
      <xdr:col>35</xdr:col>
      <xdr:colOff>141191</xdr:colOff>
      <xdr:row>30</xdr:row>
      <xdr:rowOff>186017</xdr:rowOff>
    </xdr:from>
    <xdr:to>
      <xdr:col>35</xdr:col>
      <xdr:colOff>4818529</xdr:colOff>
      <xdr:row>33</xdr:row>
      <xdr:rowOff>82517</xdr:rowOff>
    </xdr:to>
    <xdr:sp macro="" textlink="">
      <xdr:nvSpPr>
        <xdr:cNvPr id="12" name="吹き出し: 角を丸めた四角形 11">
          <a:extLst>
            <a:ext uri="{FF2B5EF4-FFF2-40B4-BE49-F238E27FC236}">
              <a16:creationId xmlns:a16="http://schemas.microsoft.com/office/drawing/2014/main" id="{F7AA8666-C6E6-42F7-97D3-7321507E807A}"/>
            </a:ext>
          </a:extLst>
        </xdr:cNvPr>
        <xdr:cNvSpPr/>
      </xdr:nvSpPr>
      <xdr:spPr>
        <a:xfrm>
          <a:off x="7200897" y="6438899"/>
          <a:ext cx="4677338" cy="468000"/>
        </a:xfrm>
        <a:prstGeom prst="wedgeRoundRectCallout">
          <a:avLst>
            <a:gd name="adj1" fmla="val -54194"/>
            <a:gd name="adj2" fmla="val 6727"/>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成果目標値</a:t>
          </a:r>
          <a:r>
            <a:rPr kumimoji="1" lang="en-US" altLang="ja-JP" sz="1100">
              <a:solidFill>
                <a:sysClr val="windowText" lastClr="000000"/>
              </a:solidFill>
            </a:rPr>
            <a:t>】</a:t>
          </a:r>
        </a:p>
        <a:p>
          <a:pPr algn="l"/>
          <a:r>
            <a:rPr kumimoji="1" lang="ja-JP" altLang="en-US" sz="1100">
              <a:solidFill>
                <a:sysClr val="windowText" lastClr="000000"/>
              </a:solidFill>
            </a:rPr>
            <a:t>令和２年度の実績から、１０％以上の設定をお願いします。</a:t>
          </a:r>
        </a:p>
      </xdr:txBody>
    </xdr:sp>
    <xdr:clientData/>
  </xdr:twoCellAnchor>
  <xdr:twoCellAnchor>
    <xdr:from>
      <xdr:col>35</xdr:col>
      <xdr:colOff>169283</xdr:colOff>
      <xdr:row>37</xdr:row>
      <xdr:rowOff>110297</xdr:rowOff>
    </xdr:from>
    <xdr:to>
      <xdr:col>35</xdr:col>
      <xdr:colOff>4846621</xdr:colOff>
      <xdr:row>39</xdr:row>
      <xdr:rowOff>197296</xdr:rowOff>
    </xdr:to>
    <xdr:sp macro="" textlink="">
      <xdr:nvSpPr>
        <xdr:cNvPr id="13" name="吹き出し: 角を丸めた四角形 12">
          <a:extLst>
            <a:ext uri="{FF2B5EF4-FFF2-40B4-BE49-F238E27FC236}">
              <a16:creationId xmlns:a16="http://schemas.microsoft.com/office/drawing/2014/main" id="{2A2F22BF-3990-460B-8793-737D89E47626}"/>
            </a:ext>
          </a:extLst>
        </xdr:cNvPr>
        <xdr:cNvSpPr/>
      </xdr:nvSpPr>
      <xdr:spPr>
        <a:xfrm>
          <a:off x="7313033" y="7662261"/>
          <a:ext cx="4677338" cy="495214"/>
        </a:xfrm>
        <a:prstGeom prst="wedgeRoundRectCallout">
          <a:avLst>
            <a:gd name="adj1" fmla="val -55619"/>
            <a:gd name="adj2" fmla="val 37256"/>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生乳生産拡大計画</a:t>
          </a:r>
          <a:r>
            <a:rPr kumimoji="1" lang="en-US" altLang="ja-JP" sz="1100">
              <a:solidFill>
                <a:sysClr val="windowText" lastClr="000000"/>
              </a:solidFill>
            </a:rPr>
            <a:t>】</a:t>
          </a:r>
        </a:p>
        <a:p>
          <a:pPr algn="l"/>
          <a:r>
            <a:rPr kumimoji="1" lang="ja-JP" altLang="en-US" sz="1100">
              <a:solidFill>
                <a:sysClr val="windowText" lastClr="000000"/>
              </a:solidFill>
            </a:rPr>
            <a:t>クラスター計画への記載内容をもとに、簡潔に記載してください。</a:t>
          </a:r>
        </a:p>
      </xdr:txBody>
    </xdr:sp>
    <xdr:clientData/>
  </xdr:twoCellAnchor>
  <xdr:twoCellAnchor>
    <xdr:from>
      <xdr:col>35</xdr:col>
      <xdr:colOff>73076</xdr:colOff>
      <xdr:row>49</xdr:row>
      <xdr:rowOff>29135</xdr:rowOff>
    </xdr:from>
    <xdr:to>
      <xdr:col>35</xdr:col>
      <xdr:colOff>4897076</xdr:colOff>
      <xdr:row>54</xdr:row>
      <xdr:rowOff>17368</xdr:rowOff>
    </xdr:to>
    <xdr:sp macro="" textlink="">
      <xdr:nvSpPr>
        <xdr:cNvPr id="14" name="吹き出し: 角を丸めた四角形 13">
          <a:extLst>
            <a:ext uri="{FF2B5EF4-FFF2-40B4-BE49-F238E27FC236}">
              <a16:creationId xmlns:a16="http://schemas.microsoft.com/office/drawing/2014/main" id="{60794084-4109-4221-ABBC-4B3913E6B1BD}"/>
            </a:ext>
          </a:extLst>
        </xdr:cNvPr>
        <xdr:cNvSpPr/>
      </xdr:nvSpPr>
      <xdr:spPr>
        <a:xfrm>
          <a:off x="7132782" y="8758517"/>
          <a:ext cx="4824000" cy="750233"/>
        </a:xfrm>
        <a:prstGeom prst="wedgeRoundRectCallout">
          <a:avLst>
            <a:gd name="adj1" fmla="val -55752"/>
            <a:gd name="adj2" fmla="val 86134"/>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生乳生産拡大計画の策定</a:t>
          </a:r>
          <a:r>
            <a:rPr kumimoji="1" lang="en-US" altLang="ja-JP" sz="1100">
              <a:solidFill>
                <a:sysClr val="windowText" lastClr="000000"/>
              </a:solidFill>
            </a:rPr>
            <a:t>】</a:t>
          </a:r>
        </a:p>
        <a:p>
          <a:pPr algn="l"/>
          <a:r>
            <a:rPr kumimoji="1" lang="ja-JP" altLang="en-US" sz="1100">
              <a:solidFill>
                <a:sysClr val="windowText" lastClr="000000"/>
              </a:solidFill>
            </a:rPr>
            <a:t>主にクラスター計画の策定に伴う会議費及び構成員旅費等の経費（税抜）を記載してください。</a:t>
          </a:r>
          <a:endParaRPr kumimoji="1" lang="en-US" altLang="ja-JP" sz="1100">
            <a:solidFill>
              <a:sysClr val="windowText" lastClr="000000"/>
            </a:solidFill>
          </a:endParaRPr>
        </a:p>
      </xdr:txBody>
    </xdr:sp>
    <xdr:clientData/>
  </xdr:twoCellAnchor>
  <xdr:twoCellAnchor>
    <xdr:from>
      <xdr:col>35</xdr:col>
      <xdr:colOff>73796</xdr:colOff>
      <xdr:row>67</xdr:row>
      <xdr:rowOff>178252</xdr:rowOff>
    </xdr:from>
    <xdr:to>
      <xdr:col>35</xdr:col>
      <xdr:colOff>4897796</xdr:colOff>
      <xdr:row>73</xdr:row>
      <xdr:rowOff>21452</xdr:rowOff>
    </xdr:to>
    <xdr:sp macro="" textlink="">
      <xdr:nvSpPr>
        <xdr:cNvPr id="15" name="吹き出し: 角を丸めた四角形 14">
          <a:extLst>
            <a:ext uri="{FF2B5EF4-FFF2-40B4-BE49-F238E27FC236}">
              <a16:creationId xmlns:a16="http://schemas.microsoft.com/office/drawing/2014/main" id="{05BD8CCA-AFB6-48FB-9BD3-56FDA3DEB101}"/>
            </a:ext>
          </a:extLst>
        </xdr:cNvPr>
        <xdr:cNvSpPr/>
      </xdr:nvSpPr>
      <xdr:spPr>
        <a:xfrm>
          <a:off x="7133502" y="12213370"/>
          <a:ext cx="4824000" cy="974994"/>
        </a:xfrm>
        <a:prstGeom prst="wedgeRoundRectCallout">
          <a:avLst>
            <a:gd name="adj1" fmla="val -57308"/>
            <a:gd name="adj2" fmla="val -36179"/>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乳用増頭奨励金</a:t>
          </a:r>
          <a:r>
            <a:rPr kumimoji="1" lang="en-US" altLang="ja-JP" sz="1100">
              <a:solidFill>
                <a:sysClr val="windowText" lastClr="000000"/>
              </a:solidFill>
            </a:rPr>
            <a:t>】</a:t>
          </a:r>
        </a:p>
        <a:p>
          <a:pPr algn="l"/>
          <a:r>
            <a:rPr kumimoji="1" lang="ja-JP" altLang="en-US" sz="1100">
              <a:solidFill>
                <a:sysClr val="windowText" lastClr="000000"/>
              </a:solidFill>
            </a:rPr>
            <a:t>要望調査でご記載いただいた内容をもとにご記入下さい。</a:t>
          </a:r>
          <a:endParaRPr kumimoji="1" lang="en-US" altLang="ja-JP" sz="1100">
            <a:solidFill>
              <a:sysClr val="windowText" lastClr="000000"/>
            </a:solidFill>
          </a:endParaRPr>
        </a:p>
        <a:p>
          <a:pPr algn="l"/>
          <a:r>
            <a:rPr kumimoji="1" lang="ja-JP" altLang="en-US" sz="1100">
              <a:solidFill>
                <a:sysClr val="windowText" lastClr="000000"/>
              </a:solidFill>
            </a:rPr>
            <a:t>なお、２０以上の酪農経営体を記載する場合は、別途記入様式を用意しています。</a:t>
          </a:r>
        </a:p>
      </xdr:txBody>
    </xdr:sp>
    <xdr:clientData/>
  </xdr:twoCellAnchor>
  <xdr:twoCellAnchor>
    <xdr:from>
      <xdr:col>35</xdr:col>
      <xdr:colOff>68035</xdr:colOff>
      <xdr:row>0</xdr:row>
      <xdr:rowOff>48293</xdr:rowOff>
    </xdr:from>
    <xdr:to>
      <xdr:col>35</xdr:col>
      <xdr:colOff>4878456</xdr:colOff>
      <xdr:row>3</xdr:row>
      <xdr:rowOff>95249</xdr:rowOff>
    </xdr:to>
    <xdr:sp macro="" textlink="">
      <xdr:nvSpPr>
        <xdr:cNvPr id="3" name="テキスト ボックス 2">
          <a:extLst>
            <a:ext uri="{FF2B5EF4-FFF2-40B4-BE49-F238E27FC236}">
              <a16:creationId xmlns:a16="http://schemas.microsoft.com/office/drawing/2014/main" id="{D50FEE94-A422-4AC4-9588-FA79421894A6}"/>
            </a:ext>
          </a:extLst>
        </xdr:cNvPr>
        <xdr:cNvSpPr txBox="1"/>
      </xdr:nvSpPr>
      <xdr:spPr>
        <a:xfrm>
          <a:off x="7211785" y="48293"/>
          <a:ext cx="4810421" cy="65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計画申請から交付申請、計画変更、実績報告等全てにおいて、数値の転記ミスを無くすため、また記入の手間を省くために入力用シートを作成しておりますので、是非ご活用ください。</a:t>
          </a:r>
        </a:p>
      </xdr:txBody>
    </xdr:sp>
    <xdr:clientData/>
  </xdr:twoCellAnchor>
  <xdr:twoCellAnchor>
    <xdr:from>
      <xdr:col>35</xdr:col>
      <xdr:colOff>118596</xdr:colOff>
      <xdr:row>97</xdr:row>
      <xdr:rowOff>0</xdr:rowOff>
    </xdr:from>
    <xdr:to>
      <xdr:col>35</xdr:col>
      <xdr:colOff>4795934</xdr:colOff>
      <xdr:row>102</xdr:row>
      <xdr:rowOff>85725</xdr:rowOff>
    </xdr:to>
    <xdr:sp macro="" textlink="">
      <xdr:nvSpPr>
        <xdr:cNvPr id="25" name="吹き出し: 角を丸めた四角形 24">
          <a:extLst>
            <a:ext uri="{FF2B5EF4-FFF2-40B4-BE49-F238E27FC236}">
              <a16:creationId xmlns:a16="http://schemas.microsoft.com/office/drawing/2014/main" id="{AF73E595-C0D1-4B5E-99FF-9AB35D31F8D0}"/>
            </a:ext>
          </a:extLst>
        </xdr:cNvPr>
        <xdr:cNvSpPr/>
      </xdr:nvSpPr>
      <xdr:spPr>
        <a:xfrm>
          <a:off x="7119471" y="19402425"/>
          <a:ext cx="4677338" cy="1085850"/>
        </a:xfrm>
        <a:prstGeom prst="wedgeRoundRectCallout">
          <a:avLst>
            <a:gd name="adj1" fmla="val -57308"/>
            <a:gd name="adj2" fmla="val -36179"/>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「牛個体識別全データベース利用料」の区分は「役務費」としてください。</a:t>
          </a:r>
          <a:endParaRPr kumimoji="1" lang="en-US" altLang="ja-JP" sz="1100">
            <a:solidFill>
              <a:sysClr val="windowText" lastClr="000000"/>
            </a:solidFill>
          </a:endParaRPr>
        </a:p>
        <a:p>
          <a:pPr algn="l"/>
          <a:r>
            <a:rPr kumimoji="1" lang="ja-JP" altLang="en-US" sz="1100">
              <a:solidFill>
                <a:sysClr val="windowText" lastClr="000000"/>
              </a:solidFill>
            </a:rPr>
            <a:t>積算根拠は、</a:t>
          </a:r>
          <a:r>
            <a:rPr kumimoji="1" lang="en-US" altLang="ja-JP" sz="1100">
              <a:solidFill>
                <a:sysClr val="windowText" lastClr="000000"/>
              </a:solidFill>
            </a:rPr>
            <a:t>1</a:t>
          </a:r>
          <a:r>
            <a:rPr kumimoji="1" lang="ja-JP" altLang="en-US" sz="1100">
              <a:solidFill>
                <a:sysClr val="windowText" lastClr="000000"/>
              </a:solidFill>
            </a:rPr>
            <a:t>戸の場合は</a:t>
          </a:r>
          <a:r>
            <a:rPr kumimoji="1" lang="en-US" altLang="ja-JP" sz="1100">
              <a:solidFill>
                <a:sysClr val="windowText" lastClr="000000"/>
              </a:solidFill>
            </a:rPr>
            <a:t>1</a:t>
          </a:r>
          <a:r>
            <a:rPr kumimoji="1" lang="ja-JP" altLang="en-US" sz="1100">
              <a:solidFill>
                <a:sysClr val="windowText" lastClr="000000"/>
              </a:solidFill>
            </a:rPr>
            <a:t>戸</a:t>
          </a:r>
          <a:r>
            <a:rPr kumimoji="1" lang="en-US" altLang="ja-JP" sz="1100">
              <a:solidFill>
                <a:sysClr val="windowText" lastClr="000000"/>
              </a:solidFill>
            </a:rPr>
            <a:t>×1,000</a:t>
          </a:r>
          <a:r>
            <a:rPr kumimoji="1" lang="ja-JP" altLang="en-US" sz="1100">
              <a:solidFill>
                <a:sysClr val="windowText" lastClr="000000"/>
              </a:solidFill>
            </a:rPr>
            <a:t>円</a:t>
          </a:r>
          <a:r>
            <a:rPr kumimoji="1" lang="en-US" altLang="ja-JP" sz="1100">
              <a:solidFill>
                <a:sysClr val="windowText" lastClr="000000"/>
              </a:solidFill>
            </a:rPr>
            <a:t>×2</a:t>
          </a:r>
          <a:r>
            <a:rPr kumimoji="1" lang="ja-JP" altLang="en-US" sz="1100">
              <a:solidFill>
                <a:sysClr val="windowText" lastClr="000000"/>
              </a:solidFill>
            </a:rPr>
            <a:t>回、</a:t>
          </a:r>
          <a:r>
            <a:rPr kumimoji="1" lang="en-US" altLang="ja-JP" sz="1100">
              <a:solidFill>
                <a:sysClr val="windowText" lastClr="000000"/>
              </a:solidFill>
            </a:rPr>
            <a:t>2</a:t>
          </a:r>
          <a:r>
            <a:rPr kumimoji="1" lang="ja-JP" altLang="en-US" sz="1100">
              <a:solidFill>
                <a:sysClr val="windowText" lastClr="000000"/>
              </a:solidFill>
            </a:rPr>
            <a:t>戸～は○戸</a:t>
          </a:r>
          <a:r>
            <a:rPr kumimoji="1" lang="en-US" altLang="ja-JP" sz="1100">
              <a:solidFill>
                <a:sysClr val="windowText" lastClr="000000"/>
              </a:solidFill>
            </a:rPr>
            <a:t>×500</a:t>
          </a:r>
          <a:r>
            <a:rPr kumimoji="1" lang="ja-JP" altLang="en-US" sz="1100">
              <a:solidFill>
                <a:sysClr val="windowText" lastClr="000000"/>
              </a:solidFill>
            </a:rPr>
            <a:t>円</a:t>
          </a:r>
          <a:r>
            <a:rPr kumimoji="1" lang="en-US" altLang="ja-JP" sz="1100">
              <a:solidFill>
                <a:sysClr val="windowText" lastClr="000000"/>
              </a:solidFill>
            </a:rPr>
            <a:t>×2</a:t>
          </a:r>
          <a:r>
            <a:rPr kumimoji="1" lang="ja-JP" altLang="en-US" sz="1100">
              <a:solidFill>
                <a:sysClr val="windowText" lastClr="000000"/>
              </a:solidFill>
            </a:rPr>
            <a:t>回で試算してください。</a:t>
          </a:r>
          <a:r>
            <a:rPr kumimoji="1" lang="en-US" altLang="ja-JP" sz="1100">
              <a:solidFill>
                <a:sysClr val="windowText" lastClr="000000"/>
              </a:solidFill>
            </a:rPr>
            <a:t>※</a:t>
          </a:r>
          <a:r>
            <a:rPr kumimoji="1" lang="ja-JP" altLang="en-US" sz="1100">
              <a:solidFill>
                <a:sysClr val="windowText" lastClr="000000"/>
              </a:solidFill>
            </a:rPr>
            <a:t>基本的に、回数は</a:t>
          </a:r>
          <a:r>
            <a:rPr kumimoji="1" lang="en-US" altLang="ja-JP" sz="1100">
              <a:solidFill>
                <a:sysClr val="windowText" lastClr="000000"/>
              </a:solidFill>
            </a:rPr>
            <a:t>2</a:t>
          </a:r>
          <a:r>
            <a:rPr kumimoji="1" lang="ja-JP" altLang="en-US" sz="1100">
              <a:solidFill>
                <a:sysClr val="windowText" lastClr="000000"/>
              </a:solidFill>
            </a:rPr>
            <a:t>回（期首及び期末）となります。</a:t>
          </a:r>
        </a:p>
      </xdr:txBody>
    </xdr:sp>
    <xdr:clientData/>
  </xdr:twoCellAnchor>
  <xdr:twoCellAnchor>
    <xdr:from>
      <xdr:col>35</xdr:col>
      <xdr:colOff>77881</xdr:colOff>
      <xdr:row>54</xdr:row>
      <xdr:rowOff>85724</xdr:rowOff>
    </xdr:from>
    <xdr:to>
      <xdr:col>35</xdr:col>
      <xdr:colOff>4901881</xdr:colOff>
      <xdr:row>57</xdr:row>
      <xdr:rowOff>162224</xdr:rowOff>
    </xdr:to>
    <xdr:sp macro="" textlink="">
      <xdr:nvSpPr>
        <xdr:cNvPr id="36" name="吹き出し: 角を丸めた四角形 35">
          <a:extLst>
            <a:ext uri="{FF2B5EF4-FFF2-40B4-BE49-F238E27FC236}">
              <a16:creationId xmlns:a16="http://schemas.microsoft.com/office/drawing/2014/main" id="{F84D827D-E321-4A48-936B-DE45A9B8D1D4}"/>
            </a:ext>
          </a:extLst>
        </xdr:cNvPr>
        <xdr:cNvSpPr/>
      </xdr:nvSpPr>
      <xdr:spPr>
        <a:xfrm>
          <a:off x="7137587" y="9577106"/>
          <a:ext cx="4824000" cy="648000"/>
        </a:xfrm>
        <a:prstGeom prst="wedgeRoundRectCallout">
          <a:avLst>
            <a:gd name="adj1" fmla="val -55599"/>
            <a:gd name="adj2" fmla="val 19353"/>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補助事業を実施するために必要な経費は、実施要領別表２に規定する費目に基づき計上して下さい。またこれ以外の費目は計上できません。</a:t>
          </a:r>
          <a:endParaRPr lang="ja-JP" altLang="ja-JP">
            <a:solidFill>
              <a:sysClr val="windowText" lastClr="000000"/>
            </a:solidFill>
            <a:effectLst/>
          </a:endParaRPr>
        </a:p>
      </xdr:txBody>
    </xdr:sp>
    <xdr:clientData/>
  </xdr:twoCellAnchor>
  <xdr:twoCellAnchor>
    <xdr:from>
      <xdr:col>35</xdr:col>
      <xdr:colOff>74517</xdr:colOff>
      <xdr:row>62</xdr:row>
      <xdr:rowOff>556</xdr:rowOff>
    </xdr:from>
    <xdr:to>
      <xdr:col>35</xdr:col>
      <xdr:colOff>4898517</xdr:colOff>
      <xdr:row>65</xdr:row>
      <xdr:rowOff>43438</xdr:rowOff>
    </xdr:to>
    <xdr:sp macro="" textlink="">
      <xdr:nvSpPr>
        <xdr:cNvPr id="37" name="吹き出し: 角を丸めた四角形 36">
          <a:extLst>
            <a:ext uri="{FF2B5EF4-FFF2-40B4-BE49-F238E27FC236}">
              <a16:creationId xmlns:a16="http://schemas.microsoft.com/office/drawing/2014/main" id="{A8D53A48-C6CA-4160-B3C8-50BC9A3749BB}"/>
            </a:ext>
          </a:extLst>
        </xdr:cNvPr>
        <xdr:cNvSpPr/>
      </xdr:nvSpPr>
      <xdr:spPr>
        <a:xfrm>
          <a:off x="7134223" y="11027144"/>
          <a:ext cx="4824000" cy="648000"/>
        </a:xfrm>
        <a:prstGeom prst="wedgeRoundRectCallout">
          <a:avLst>
            <a:gd name="adj1" fmla="val -54988"/>
            <a:gd name="adj2" fmla="val -111115"/>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「積算根拠」には、積算方法や積算内訳及び積算における考え方などを記載して下さい。</a:t>
          </a:r>
          <a:endParaRPr lang="ja-JP" altLang="ja-JP">
            <a:solidFill>
              <a:sysClr val="windowText" lastClr="000000"/>
            </a:solidFill>
            <a:effectLst/>
          </a:endParaRPr>
        </a:p>
      </xdr:txBody>
    </xdr:sp>
    <xdr:clientData/>
  </xdr:twoCellAnchor>
  <xdr:twoCellAnchor>
    <xdr:from>
      <xdr:col>35</xdr:col>
      <xdr:colOff>83322</xdr:colOff>
      <xdr:row>58</xdr:row>
      <xdr:rowOff>59949</xdr:rowOff>
    </xdr:from>
    <xdr:to>
      <xdr:col>35</xdr:col>
      <xdr:colOff>4907322</xdr:colOff>
      <xdr:row>61</xdr:row>
      <xdr:rowOff>136449</xdr:rowOff>
    </xdr:to>
    <xdr:sp macro="" textlink="">
      <xdr:nvSpPr>
        <xdr:cNvPr id="23" name="吹き出し: 角を丸めた四角形 22">
          <a:extLst>
            <a:ext uri="{FF2B5EF4-FFF2-40B4-BE49-F238E27FC236}">
              <a16:creationId xmlns:a16="http://schemas.microsoft.com/office/drawing/2014/main" id="{637BECF7-2F49-481B-A1F0-D59DFD323C59}"/>
            </a:ext>
          </a:extLst>
        </xdr:cNvPr>
        <xdr:cNvSpPr/>
      </xdr:nvSpPr>
      <xdr:spPr>
        <a:xfrm>
          <a:off x="7143028" y="10313331"/>
          <a:ext cx="4824000" cy="648000"/>
        </a:xfrm>
        <a:prstGeom prst="wedgeRoundRectCallout">
          <a:avLst>
            <a:gd name="adj1" fmla="val -56065"/>
            <a:gd name="adj2" fmla="val -23230"/>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kumimoji="1" lang="ja-JP" altLang="ja-JP" sz="1100">
              <a:solidFill>
                <a:schemeClr val="tx1"/>
              </a:solidFill>
              <a:effectLst/>
              <a:latin typeface="+mn-lt"/>
              <a:ea typeface="+mn-ea"/>
              <a:cs typeface="+mn-cs"/>
            </a:rPr>
            <a:t>「区分（費目）」には、費目（費目のうち、細目がある場合は細目）を記載してください。費目（細目）を追加する場合は空欄にご記入下さい。</a:t>
          </a:r>
          <a:endParaRPr lang="ja-JP" altLang="ja-JP">
            <a:solidFill>
              <a:schemeClr val="tx1"/>
            </a:solidFill>
            <a:effectLst/>
          </a:endParaRPr>
        </a:p>
      </xdr:txBody>
    </xdr:sp>
    <xdr:clientData/>
  </xdr:twoCellAnchor>
  <xdr:twoCellAnchor>
    <xdr:from>
      <xdr:col>35</xdr:col>
      <xdr:colOff>104775</xdr:colOff>
      <xdr:row>91</xdr:row>
      <xdr:rowOff>171450</xdr:rowOff>
    </xdr:from>
    <xdr:to>
      <xdr:col>35</xdr:col>
      <xdr:colOff>4782113</xdr:colOff>
      <xdr:row>96</xdr:row>
      <xdr:rowOff>80495</xdr:rowOff>
    </xdr:to>
    <xdr:sp macro="" textlink="">
      <xdr:nvSpPr>
        <xdr:cNvPr id="38" name="吹き出し: 角を丸めた四角形 37">
          <a:extLst>
            <a:ext uri="{FF2B5EF4-FFF2-40B4-BE49-F238E27FC236}">
              <a16:creationId xmlns:a16="http://schemas.microsoft.com/office/drawing/2014/main" id="{543EA9AA-7247-4B9F-9639-1CA4960EE42C}"/>
            </a:ext>
          </a:extLst>
        </xdr:cNvPr>
        <xdr:cNvSpPr/>
      </xdr:nvSpPr>
      <xdr:spPr>
        <a:xfrm>
          <a:off x="7164481" y="18526685"/>
          <a:ext cx="4677338" cy="917575"/>
        </a:xfrm>
        <a:prstGeom prst="wedgeRoundRectCallout">
          <a:avLst>
            <a:gd name="adj1" fmla="val -56110"/>
            <a:gd name="adj2" fmla="val 13892"/>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６　経費の内訳　（２　事業推進）</a:t>
          </a:r>
          <a:r>
            <a:rPr kumimoji="1" lang="en-US" altLang="ja-JP" sz="1100">
              <a:solidFill>
                <a:sysClr val="windowText" lastClr="000000"/>
              </a:solidFill>
            </a:rPr>
            <a:t>】</a:t>
          </a:r>
        </a:p>
        <a:p>
          <a:pPr algn="l"/>
          <a:r>
            <a:rPr kumimoji="1" lang="ja-JP" altLang="en-US" sz="1100">
              <a:solidFill>
                <a:sysClr val="windowText" lastClr="000000"/>
              </a:solidFill>
            </a:rPr>
            <a:t>主に評価委員会を設置する場合の経費及び牛個体識別全国データベース利用料の経費を記載してください（税抜）。</a:t>
          </a:r>
        </a:p>
      </xdr:txBody>
    </xdr:sp>
    <xdr:clientData/>
  </xdr:twoCellAnchor>
  <xdr:twoCellAnchor>
    <xdr:from>
      <xdr:col>35</xdr:col>
      <xdr:colOff>126502</xdr:colOff>
      <xdr:row>16</xdr:row>
      <xdr:rowOff>65554</xdr:rowOff>
    </xdr:from>
    <xdr:to>
      <xdr:col>35</xdr:col>
      <xdr:colOff>4803840</xdr:colOff>
      <xdr:row>18</xdr:row>
      <xdr:rowOff>152554</xdr:rowOff>
    </xdr:to>
    <xdr:sp macro="" textlink="">
      <xdr:nvSpPr>
        <xdr:cNvPr id="10" name="吹き出し: 角を丸めた四角形 9">
          <a:extLst>
            <a:ext uri="{FF2B5EF4-FFF2-40B4-BE49-F238E27FC236}">
              <a16:creationId xmlns:a16="http://schemas.microsoft.com/office/drawing/2014/main" id="{9677F838-D963-4795-8F33-2D31CC8EDA78}"/>
            </a:ext>
          </a:extLst>
        </xdr:cNvPr>
        <xdr:cNvSpPr/>
      </xdr:nvSpPr>
      <xdr:spPr>
        <a:xfrm>
          <a:off x="7127377" y="3084979"/>
          <a:ext cx="4677338" cy="468000"/>
        </a:xfrm>
        <a:prstGeom prst="wedgeRoundRectCallout">
          <a:avLst>
            <a:gd name="adj1" fmla="val -60902"/>
            <a:gd name="adj2" fmla="val -33978"/>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事業完了予定年月日</a:t>
          </a:r>
          <a:r>
            <a:rPr kumimoji="1" lang="en-US" altLang="ja-JP" sz="1100">
              <a:solidFill>
                <a:sysClr val="windowText" lastClr="000000"/>
              </a:solidFill>
            </a:rPr>
            <a:t>】</a:t>
          </a:r>
        </a:p>
        <a:p>
          <a:pPr algn="l"/>
          <a:r>
            <a:rPr kumimoji="1" lang="ja-JP" altLang="en-US" sz="1100">
              <a:solidFill>
                <a:sysClr val="windowText" lastClr="000000"/>
              </a:solidFill>
            </a:rPr>
            <a:t>令和３年３月１０日とご記載ください。</a:t>
          </a:r>
        </a:p>
      </xdr:txBody>
    </xdr:sp>
    <xdr:clientData/>
  </xdr:twoCellAnchor>
  <xdr:twoCellAnchor>
    <xdr:from>
      <xdr:col>166</xdr:col>
      <xdr:colOff>3055</xdr:colOff>
      <xdr:row>2</xdr:row>
      <xdr:rowOff>6113</xdr:rowOff>
    </xdr:from>
    <xdr:to>
      <xdr:col>175</xdr:col>
      <xdr:colOff>358587</xdr:colOff>
      <xdr:row>4</xdr:row>
      <xdr:rowOff>127339</xdr:rowOff>
    </xdr:to>
    <xdr:sp macro="" textlink="">
      <xdr:nvSpPr>
        <xdr:cNvPr id="4" name="テキスト ボックス 3">
          <a:extLst>
            <a:ext uri="{FF2B5EF4-FFF2-40B4-BE49-F238E27FC236}">
              <a16:creationId xmlns:a16="http://schemas.microsoft.com/office/drawing/2014/main" id="{3B2FDD8D-0611-41F1-980B-3EB248E2343A}"/>
            </a:ext>
          </a:extLst>
        </xdr:cNvPr>
        <xdr:cNvSpPr txBox="1"/>
      </xdr:nvSpPr>
      <xdr:spPr>
        <a:xfrm>
          <a:off x="38293555" y="409525"/>
          <a:ext cx="2563091" cy="524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solidFill>
                <a:srgbClr val="FF0000"/>
              </a:solidFill>
            </a:rPr>
            <a:t>※</a:t>
          </a:r>
          <a:r>
            <a:rPr kumimoji="1" lang="ja-JP" altLang="en-US" sz="1200" b="1">
              <a:solidFill>
                <a:srgbClr val="FF0000"/>
              </a:solidFill>
            </a:rPr>
            <a:t>別紙様式第５号及び第６号は</a:t>
          </a:r>
          <a:endParaRPr kumimoji="1" lang="en-US" altLang="ja-JP" sz="1200" b="1">
            <a:solidFill>
              <a:srgbClr val="FF0000"/>
            </a:solidFill>
          </a:endParaRPr>
        </a:p>
        <a:p>
          <a:r>
            <a:rPr kumimoji="1" lang="ja-JP" altLang="en-US" sz="1200" b="1">
              <a:solidFill>
                <a:srgbClr val="FF0000"/>
              </a:solidFill>
            </a:rPr>
            <a:t>　シートに直接記入してください。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31</xdr:col>
      <xdr:colOff>0</xdr:colOff>
      <xdr:row>1</xdr:row>
      <xdr:rowOff>19050</xdr:rowOff>
    </xdr:from>
    <xdr:to>
      <xdr:col>41</xdr:col>
      <xdr:colOff>657639</xdr:colOff>
      <xdr:row>4</xdr:row>
      <xdr:rowOff>197540</xdr:rowOff>
    </xdr:to>
    <xdr:sp macro="" textlink="">
      <xdr:nvSpPr>
        <xdr:cNvPr id="2" name="吹き出し: 角を丸めた四角形 1">
          <a:extLst>
            <a:ext uri="{FF2B5EF4-FFF2-40B4-BE49-F238E27FC236}">
              <a16:creationId xmlns:a16="http://schemas.microsoft.com/office/drawing/2014/main" id="{B39ED861-FF0F-4AD1-9CB3-8CC976068AB8}"/>
            </a:ext>
          </a:extLst>
        </xdr:cNvPr>
        <xdr:cNvSpPr/>
      </xdr:nvSpPr>
      <xdr:spPr>
        <a:xfrm>
          <a:off x="6467475" y="219075"/>
          <a:ext cx="3553239" cy="778565"/>
        </a:xfrm>
        <a:prstGeom prst="wedgeRoundRectCallout">
          <a:avLst>
            <a:gd name="adj1" fmla="val -56670"/>
            <a:gd name="adj2" fmla="val 40990"/>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0">
              <a:solidFill>
                <a:srgbClr val="FF0000"/>
              </a:solidFill>
              <a:effectLst/>
            </a:rPr>
            <a:t>別紙様式第４号（表紙）と同じ決裁番号及び決済日が入るよう設定しています。別にする場合はセルの数式を消して、直接入力してください。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53</xdr:col>
      <xdr:colOff>89647</xdr:colOff>
      <xdr:row>29</xdr:row>
      <xdr:rowOff>66675</xdr:rowOff>
    </xdr:from>
    <xdr:to>
      <xdr:col>64</xdr:col>
      <xdr:colOff>22413</xdr:colOff>
      <xdr:row>32</xdr:row>
      <xdr:rowOff>1119</xdr:rowOff>
    </xdr:to>
    <xdr:sp macro="" textlink="">
      <xdr:nvSpPr>
        <xdr:cNvPr id="2" name="吹き出し: 角を丸めた四角形 1">
          <a:extLst>
            <a:ext uri="{FF2B5EF4-FFF2-40B4-BE49-F238E27FC236}">
              <a16:creationId xmlns:a16="http://schemas.microsoft.com/office/drawing/2014/main" id="{14F020CF-A3B3-4BBE-9AC4-55B49CDF6545}"/>
            </a:ext>
          </a:extLst>
        </xdr:cNvPr>
        <xdr:cNvSpPr/>
      </xdr:nvSpPr>
      <xdr:spPr>
        <a:xfrm>
          <a:off x="10690972" y="5867400"/>
          <a:ext cx="2990291" cy="534519"/>
        </a:xfrm>
        <a:prstGeom prst="wedgeRoundRectCallout">
          <a:avLst>
            <a:gd name="adj1" fmla="val -50862"/>
            <a:gd name="adj2" fmla="val 60714"/>
            <a:gd name="adj3" fmla="val 16667"/>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chemeClr val="tx1"/>
              </a:solidFill>
            </a:rPr>
            <a:t>「効果」は直接記入して下さい。</a:t>
          </a:r>
          <a:endParaRPr kumimoji="1" lang="en-US" altLang="ja-JP" sz="1100" b="0">
            <a:solidFill>
              <a:schemeClr val="tx1"/>
            </a:solidFill>
          </a:endParaRPr>
        </a:p>
      </xdr:txBody>
    </xdr:sp>
    <xdr:clientData/>
  </xdr:twoCellAnchor>
  <xdr:twoCellAnchor>
    <xdr:from>
      <xdr:col>53</xdr:col>
      <xdr:colOff>62753</xdr:colOff>
      <xdr:row>13</xdr:row>
      <xdr:rowOff>186017</xdr:rowOff>
    </xdr:from>
    <xdr:to>
      <xdr:col>64</xdr:col>
      <xdr:colOff>365314</xdr:colOff>
      <xdr:row>19</xdr:row>
      <xdr:rowOff>22412</xdr:rowOff>
    </xdr:to>
    <xdr:sp macro="" textlink="">
      <xdr:nvSpPr>
        <xdr:cNvPr id="3" name="吹き出し: 角を丸めた四角形 2">
          <a:extLst>
            <a:ext uri="{FF2B5EF4-FFF2-40B4-BE49-F238E27FC236}">
              <a16:creationId xmlns:a16="http://schemas.microsoft.com/office/drawing/2014/main" id="{232E2ECA-B2B2-40DA-B322-0599AA14F151}"/>
            </a:ext>
          </a:extLst>
        </xdr:cNvPr>
        <xdr:cNvSpPr/>
      </xdr:nvSpPr>
      <xdr:spPr>
        <a:xfrm>
          <a:off x="11000628" y="2868892"/>
          <a:ext cx="3334686" cy="1074645"/>
        </a:xfrm>
        <a:prstGeom prst="wedgeRoundRectCallout">
          <a:avLst>
            <a:gd name="adj1" fmla="val -50862"/>
            <a:gd name="adj2" fmla="val 60714"/>
            <a:gd name="adj3" fmla="val 16667"/>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chemeClr val="tx1"/>
              </a:solidFill>
            </a:rPr>
            <a:t>成果目標の「計画策定時（令和元年末）」には、交付申請時の数値を、変更申請した場合は変更申請時の数値を反映するように設定しています。</a:t>
          </a:r>
        </a:p>
      </xdr:txBody>
    </xdr:sp>
    <xdr:clientData/>
  </xdr:twoCellAnchor>
  <xdr:twoCellAnchor>
    <xdr:from>
      <xdr:col>53</xdr:col>
      <xdr:colOff>22972</xdr:colOff>
      <xdr:row>58</xdr:row>
      <xdr:rowOff>88900</xdr:rowOff>
    </xdr:from>
    <xdr:to>
      <xdr:col>63</xdr:col>
      <xdr:colOff>638363</xdr:colOff>
      <xdr:row>61</xdr:row>
      <xdr:rowOff>23344</xdr:rowOff>
    </xdr:to>
    <xdr:sp macro="" textlink="">
      <xdr:nvSpPr>
        <xdr:cNvPr id="5" name="吹き出し: 角を丸めた四角形 4">
          <a:extLst>
            <a:ext uri="{FF2B5EF4-FFF2-40B4-BE49-F238E27FC236}">
              <a16:creationId xmlns:a16="http://schemas.microsoft.com/office/drawing/2014/main" id="{B0EEBF40-43ED-4372-93CD-45E2DA3C6363}"/>
            </a:ext>
          </a:extLst>
        </xdr:cNvPr>
        <xdr:cNvSpPr/>
      </xdr:nvSpPr>
      <xdr:spPr>
        <a:xfrm>
          <a:off x="10960847" y="12058650"/>
          <a:ext cx="2964891" cy="553569"/>
        </a:xfrm>
        <a:prstGeom prst="wedgeRoundRectCallout">
          <a:avLst>
            <a:gd name="adj1" fmla="val -50862"/>
            <a:gd name="adj2" fmla="val 60714"/>
            <a:gd name="adj3" fmla="val 16667"/>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chemeClr val="tx1"/>
              </a:solidFill>
            </a:rPr>
            <a:t>任意の添付資料があればご記載下さい。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100852</xdr:colOff>
      <xdr:row>38</xdr:row>
      <xdr:rowOff>9806</xdr:rowOff>
    </xdr:from>
    <xdr:to>
      <xdr:col>0</xdr:col>
      <xdr:colOff>172852</xdr:colOff>
      <xdr:row>41</xdr:row>
      <xdr:rowOff>5775</xdr:rowOff>
    </xdr:to>
    <xdr:sp macro="" textlink="">
      <xdr:nvSpPr>
        <xdr:cNvPr id="4" name="左大かっこ 3">
          <a:extLst>
            <a:ext uri="{FF2B5EF4-FFF2-40B4-BE49-F238E27FC236}">
              <a16:creationId xmlns:a16="http://schemas.microsoft.com/office/drawing/2014/main" id="{9CFBD976-6814-47AE-9FB9-A307326FF5F6}"/>
            </a:ext>
          </a:extLst>
        </xdr:cNvPr>
        <xdr:cNvSpPr/>
      </xdr:nvSpPr>
      <xdr:spPr>
        <a:xfrm>
          <a:off x="100852" y="9522900"/>
          <a:ext cx="72000" cy="10080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40270</xdr:colOff>
      <xdr:row>38</xdr:row>
      <xdr:rowOff>13659</xdr:rowOff>
    </xdr:from>
    <xdr:to>
      <xdr:col>30</xdr:col>
      <xdr:colOff>112270</xdr:colOff>
      <xdr:row>41</xdr:row>
      <xdr:rowOff>9628</xdr:rowOff>
    </xdr:to>
    <xdr:sp macro="" textlink="">
      <xdr:nvSpPr>
        <xdr:cNvPr id="5" name="右大かっこ 4">
          <a:extLst>
            <a:ext uri="{FF2B5EF4-FFF2-40B4-BE49-F238E27FC236}">
              <a16:creationId xmlns:a16="http://schemas.microsoft.com/office/drawing/2014/main" id="{3FC2E78E-0652-4D20-B620-CAB5A65324D2}"/>
            </a:ext>
          </a:extLst>
        </xdr:cNvPr>
        <xdr:cNvSpPr/>
      </xdr:nvSpPr>
      <xdr:spPr>
        <a:xfrm>
          <a:off x="5910051" y="9526753"/>
          <a:ext cx="72000" cy="10080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100852</xdr:colOff>
      <xdr:row>43</xdr:row>
      <xdr:rowOff>9806</xdr:rowOff>
    </xdr:from>
    <xdr:to>
      <xdr:col>0</xdr:col>
      <xdr:colOff>172852</xdr:colOff>
      <xdr:row>46</xdr:row>
      <xdr:rowOff>5775</xdr:rowOff>
    </xdr:to>
    <xdr:sp macro="" textlink="">
      <xdr:nvSpPr>
        <xdr:cNvPr id="7" name="左大かっこ 6">
          <a:extLst>
            <a:ext uri="{FF2B5EF4-FFF2-40B4-BE49-F238E27FC236}">
              <a16:creationId xmlns:a16="http://schemas.microsoft.com/office/drawing/2014/main" id="{781FAD6C-FA87-4420-A413-2369AB2D5D0A}"/>
            </a:ext>
          </a:extLst>
        </xdr:cNvPr>
        <xdr:cNvSpPr/>
      </xdr:nvSpPr>
      <xdr:spPr>
        <a:xfrm>
          <a:off x="100852" y="9307671"/>
          <a:ext cx="72000" cy="98510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40270</xdr:colOff>
      <xdr:row>43</xdr:row>
      <xdr:rowOff>13659</xdr:rowOff>
    </xdr:from>
    <xdr:to>
      <xdr:col>30</xdr:col>
      <xdr:colOff>112270</xdr:colOff>
      <xdr:row>46</xdr:row>
      <xdr:rowOff>9628</xdr:rowOff>
    </xdr:to>
    <xdr:sp macro="" textlink="">
      <xdr:nvSpPr>
        <xdr:cNvPr id="8" name="右大かっこ 7">
          <a:extLst>
            <a:ext uri="{FF2B5EF4-FFF2-40B4-BE49-F238E27FC236}">
              <a16:creationId xmlns:a16="http://schemas.microsoft.com/office/drawing/2014/main" id="{7478AE53-0D72-4C47-89D0-93D39F6161C4}"/>
            </a:ext>
          </a:extLst>
        </xdr:cNvPr>
        <xdr:cNvSpPr/>
      </xdr:nvSpPr>
      <xdr:spPr>
        <a:xfrm>
          <a:off x="5777251" y="9311524"/>
          <a:ext cx="72000" cy="985104"/>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189379</xdr:colOff>
      <xdr:row>28</xdr:row>
      <xdr:rowOff>85725</xdr:rowOff>
    </xdr:from>
    <xdr:to>
      <xdr:col>40</xdr:col>
      <xdr:colOff>110379</xdr:colOff>
      <xdr:row>33</xdr:row>
      <xdr:rowOff>187698</xdr:rowOff>
    </xdr:to>
    <xdr:sp macro="" textlink="">
      <xdr:nvSpPr>
        <xdr:cNvPr id="10" name="吹き出し: 角を丸めた四角形 9">
          <a:extLst>
            <a:ext uri="{FF2B5EF4-FFF2-40B4-BE49-F238E27FC236}">
              <a16:creationId xmlns:a16="http://schemas.microsoft.com/office/drawing/2014/main" id="{410B9DEC-A489-4C48-B667-34C0A5650482}"/>
            </a:ext>
          </a:extLst>
        </xdr:cNvPr>
        <xdr:cNvSpPr/>
      </xdr:nvSpPr>
      <xdr:spPr>
        <a:xfrm>
          <a:off x="6637804" y="5686425"/>
          <a:ext cx="2978525" cy="1102098"/>
        </a:xfrm>
        <a:prstGeom prst="wedgeRoundRectCallout">
          <a:avLst>
            <a:gd name="adj1" fmla="val -59496"/>
            <a:gd name="adj2" fmla="val 63307"/>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chemeClr val="tx1"/>
              </a:solidFill>
            </a:rPr>
            <a:t>「４　補助金返還相当額」は２と３を入力すると自動計算されます。</a:t>
          </a:r>
          <a:endParaRPr kumimoji="1" lang="en-US" altLang="ja-JP" sz="1100" b="0">
            <a:solidFill>
              <a:schemeClr val="tx1"/>
            </a:solidFill>
          </a:endParaRPr>
        </a:p>
        <a:p>
          <a:pPr algn="l"/>
          <a:r>
            <a:rPr kumimoji="1" lang="ja-JP" altLang="en-US" sz="1100" b="0">
              <a:solidFill>
                <a:schemeClr val="tx1"/>
              </a:solidFill>
            </a:rPr>
            <a:t>なお、赤字箇所は提出時に黒字に変更してください。</a:t>
          </a:r>
        </a:p>
      </xdr:txBody>
    </xdr:sp>
    <xdr:clientData/>
  </xdr:twoCellAnchor>
  <xdr:twoCellAnchor>
    <xdr:from>
      <xdr:col>32</xdr:col>
      <xdr:colOff>189379</xdr:colOff>
      <xdr:row>34</xdr:row>
      <xdr:rowOff>123825</xdr:rowOff>
    </xdr:from>
    <xdr:to>
      <xdr:col>40</xdr:col>
      <xdr:colOff>110379</xdr:colOff>
      <xdr:row>40</xdr:row>
      <xdr:rowOff>25773</xdr:rowOff>
    </xdr:to>
    <xdr:sp macro="" textlink="">
      <xdr:nvSpPr>
        <xdr:cNvPr id="9" name="吹き出し: 角を丸めた四角形 8">
          <a:extLst>
            <a:ext uri="{FF2B5EF4-FFF2-40B4-BE49-F238E27FC236}">
              <a16:creationId xmlns:a16="http://schemas.microsoft.com/office/drawing/2014/main" id="{97B08C62-0CCA-4BBA-800F-9E97F6D9E882}"/>
            </a:ext>
          </a:extLst>
        </xdr:cNvPr>
        <xdr:cNvSpPr/>
      </xdr:nvSpPr>
      <xdr:spPr>
        <a:xfrm>
          <a:off x="6637804" y="6924675"/>
          <a:ext cx="2978525" cy="1102098"/>
        </a:xfrm>
        <a:prstGeom prst="wedgeRoundRectCallout">
          <a:avLst>
            <a:gd name="adj1" fmla="val -60776"/>
            <a:gd name="adj2" fmla="val 24415"/>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chemeClr val="tx1"/>
              </a:solidFill>
            </a:rPr>
            <a:t>消費税及び地方消費税の確定申告が完了していない場合は、申告予定時期も記載してください。</a:t>
          </a:r>
        </a:p>
      </xdr:txBody>
    </xdr:sp>
    <xdr:clientData/>
  </xdr:twoCellAnchor>
  <xdr:twoCellAnchor>
    <xdr:from>
      <xdr:col>33</xdr:col>
      <xdr:colOff>46504</xdr:colOff>
      <xdr:row>40</xdr:row>
      <xdr:rowOff>161924</xdr:rowOff>
    </xdr:from>
    <xdr:to>
      <xdr:col>42</xdr:col>
      <xdr:colOff>457200</xdr:colOff>
      <xdr:row>51</xdr:row>
      <xdr:rowOff>91108</xdr:rowOff>
    </xdr:to>
    <xdr:sp macro="" textlink="">
      <xdr:nvSpPr>
        <xdr:cNvPr id="11" name="吹き出し: 角を丸めた四角形 10">
          <a:extLst>
            <a:ext uri="{FF2B5EF4-FFF2-40B4-BE49-F238E27FC236}">
              <a16:creationId xmlns:a16="http://schemas.microsoft.com/office/drawing/2014/main" id="{5C5E2264-673B-487B-921C-0A003CF13777}"/>
            </a:ext>
          </a:extLst>
        </xdr:cNvPr>
        <xdr:cNvSpPr/>
      </xdr:nvSpPr>
      <xdr:spPr>
        <a:xfrm>
          <a:off x="6656026" y="8113228"/>
          <a:ext cx="4643109" cy="2115793"/>
        </a:xfrm>
        <a:prstGeom prst="wedgeRoundRectCallout">
          <a:avLst>
            <a:gd name="adj1" fmla="val -57491"/>
            <a:gd name="adj2" fmla="val 4045"/>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chemeClr val="tx1"/>
              </a:solidFill>
            </a:rPr>
            <a:t>記載内容の確認のため、</a:t>
          </a:r>
          <a:r>
            <a:rPr kumimoji="1" lang="ja-JP" altLang="en-US" sz="1100" b="1" u="sng">
              <a:solidFill>
                <a:srgbClr val="FF0000"/>
              </a:solidFill>
            </a:rPr>
            <a:t>以下の資料を添付</a:t>
          </a:r>
          <a:r>
            <a:rPr kumimoji="1" lang="ja-JP" altLang="en-US" sz="1100" b="0">
              <a:solidFill>
                <a:schemeClr val="tx1"/>
              </a:solidFill>
            </a:rPr>
            <a:t>してください。</a:t>
          </a:r>
        </a:p>
        <a:p>
          <a:pPr algn="l"/>
          <a:r>
            <a:rPr kumimoji="1" lang="ja-JP" altLang="en-US" sz="1100" b="0">
              <a:solidFill>
                <a:schemeClr val="tx1"/>
              </a:solidFill>
            </a:rPr>
            <a:t>なお、</a:t>
          </a:r>
          <a:r>
            <a:rPr kumimoji="1" lang="ja-JP" altLang="en-US" sz="1100" b="1" u="sng">
              <a:solidFill>
                <a:srgbClr val="FF0000"/>
              </a:solidFill>
            </a:rPr>
            <a:t>事業取組主体が法人格を有しない組合等の場合は、すべての構成員分を添付</a:t>
          </a:r>
          <a:r>
            <a:rPr kumimoji="1" lang="ja-JP" altLang="en-US" sz="1100" b="0">
              <a:solidFill>
                <a:schemeClr val="tx1"/>
              </a:solidFill>
            </a:rPr>
            <a:t>して下さい。</a:t>
          </a:r>
          <a:endParaRPr kumimoji="1" lang="en-US" altLang="ja-JP" sz="1100" b="0">
            <a:solidFill>
              <a:schemeClr val="tx1"/>
            </a:solidFill>
          </a:endParaRPr>
        </a:p>
        <a:p>
          <a:pPr algn="l"/>
          <a:endParaRPr kumimoji="1" lang="ja-JP" altLang="en-US" sz="1100" b="0">
            <a:solidFill>
              <a:schemeClr val="tx1"/>
            </a:solidFill>
          </a:endParaRPr>
        </a:p>
        <a:p>
          <a:pPr algn="l"/>
          <a:r>
            <a:rPr kumimoji="1" lang="ja-JP" altLang="en-US" sz="1100" b="0">
              <a:solidFill>
                <a:schemeClr val="tx1"/>
              </a:solidFill>
            </a:rPr>
            <a:t>・消費税確定申告書の写し（税務署の収受印等のあるもの）</a:t>
          </a:r>
          <a:endParaRPr kumimoji="1" lang="en-US" altLang="ja-JP" sz="1100" b="0">
            <a:solidFill>
              <a:schemeClr val="tx1"/>
            </a:solidFill>
          </a:endParaRPr>
        </a:p>
        <a:p>
          <a:pPr algn="l"/>
          <a:r>
            <a:rPr kumimoji="1" lang="ja-JP" altLang="en-US" sz="1100" b="0">
              <a:solidFill>
                <a:schemeClr val="tx1"/>
              </a:solidFill>
            </a:rPr>
            <a:t>・付表２「課税売上割合・控除対象仕入税額等の計算表」の写し</a:t>
          </a:r>
        </a:p>
        <a:p>
          <a:pPr algn="l"/>
          <a:r>
            <a:rPr kumimoji="1" lang="ja-JP" altLang="en-US" sz="1100" b="0">
              <a:solidFill>
                <a:schemeClr val="tx1"/>
              </a:solidFill>
            </a:rPr>
            <a:t>・３の金額の積算の内訳（人件費に通勤手当を含む場合は、その内訳を確認できる資料も併せて提出すること）</a:t>
          </a:r>
        </a:p>
        <a:p>
          <a:pPr algn="l"/>
          <a:r>
            <a:rPr kumimoji="1" lang="ja-JP" altLang="en-US" sz="1100" b="0">
              <a:solidFill>
                <a:schemeClr val="tx1"/>
              </a:solidFill>
            </a:rPr>
            <a:t>・事業取組主体が消費税法第６０条第４項に定める法人等である場合は、同項に規定する特定収入の割合を確認できる資料</a:t>
          </a:r>
        </a:p>
      </xdr:txBody>
    </xdr:sp>
    <xdr:clientData/>
  </xdr:twoCellAnchor>
  <xdr:twoCellAnchor>
    <xdr:from>
      <xdr:col>32</xdr:col>
      <xdr:colOff>185652</xdr:colOff>
      <xdr:row>14</xdr:row>
      <xdr:rowOff>124238</xdr:rowOff>
    </xdr:from>
    <xdr:to>
      <xdr:col>40</xdr:col>
      <xdr:colOff>106652</xdr:colOff>
      <xdr:row>17</xdr:row>
      <xdr:rowOff>189354</xdr:rowOff>
    </xdr:to>
    <xdr:sp macro="" textlink="">
      <xdr:nvSpPr>
        <xdr:cNvPr id="12" name="吹き出し: 角を丸めた四角形 11">
          <a:extLst>
            <a:ext uri="{FF2B5EF4-FFF2-40B4-BE49-F238E27FC236}">
              <a16:creationId xmlns:a16="http://schemas.microsoft.com/office/drawing/2014/main" id="{4764D9C9-0B8A-4384-B4EE-9AE748652E9B}"/>
            </a:ext>
          </a:extLst>
        </xdr:cNvPr>
        <xdr:cNvSpPr/>
      </xdr:nvSpPr>
      <xdr:spPr>
        <a:xfrm>
          <a:off x="6596391" y="2907195"/>
          <a:ext cx="2977283" cy="661463"/>
        </a:xfrm>
        <a:prstGeom prst="wedgeRoundRectCallout">
          <a:avLst>
            <a:gd name="adj1" fmla="val -59496"/>
            <a:gd name="adj2" fmla="val 63307"/>
            <a:gd name="adj3" fmla="val 16667"/>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chemeClr val="tx1"/>
              </a:solidFill>
            </a:rPr>
            <a:t>返還相当額は、１～３を入力すると自動計算されます。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1122</xdr:colOff>
      <xdr:row>136</xdr:row>
      <xdr:rowOff>175087</xdr:rowOff>
    </xdr:from>
    <xdr:to>
      <xdr:col>30</xdr:col>
      <xdr:colOff>31748</xdr:colOff>
      <xdr:row>158</xdr:row>
      <xdr:rowOff>4980</xdr:rowOff>
    </xdr:to>
    <xdr:grpSp>
      <xdr:nvGrpSpPr>
        <xdr:cNvPr id="3" name="グループ化 2">
          <a:extLst>
            <a:ext uri="{FF2B5EF4-FFF2-40B4-BE49-F238E27FC236}">
              <a16:creationId xmlns:a16="http://schemas.microsoft.com/office/drawing/2014/main" id="{C5D5D453-0A5C-49A8-831F-A364852A4864}"/>
            </a:ext>
          </a:extLst>
        </xdr:cNvPr>
        <xdr:cNvGrpSpPr/>
      </xdr:nvGrpSpPr>
      <xdr:grpSpPr>
        <a:xfrm>
          <a:off x="772647" y="26083087"/>
          <a:ext cx="5231276" cy="4020893"/>
          <a:chOff x="56684" y="23269575"/>
          <a:chExt cx="5990698" cy="4493798"/>
        </a:xfrm>
      </xdr:grpSpPr>
      <xdr:sp macro="" textlink="">
        <xdr:nvSpPr>
          <xdr:cNvPr id="4" name="円/楕円 10">
            <a:extLst>
              <a:ext uri="{FF2B5EF4-FFF2-40B4-BE49-F238E27FC236}">
                <a16:creationId xmlns:a16="http://schemas.microsoft.com/office/drawing/2014/main" id="{7BAF26DF-C9BE-46DB-BFC4-99208DD09299}"/>
              </a:ext>
            </a:extLst>
          </xdr:cNvPr>
          <xdr:cNvSpPr/>
        </xdr:nvSpPr>
        <xdr:spPr>
          <a:xfrm>
            <a:off x="1276350" y="23336250"/>
            <a:ext cx="3314700" cy="3314700"/>
          </a:xfrm>
          <a:prstGeom prst="ellipse">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a:solidFill>
                <a:srgbClr val="0070C0"/>
              </a:solidFill>
            </a:endParaRPr>
          </a:p>
        </xdr:txBody>
      </xdr:sp>
      <xdr:sp macro="" textlink="">
        <xdr:nvSpPr>
          <xdr:cNvPr id="5" name="正方形/長方形 4">
            <a:extLst>
              <a:ext uri="{FF2B5EF4-FFF2-40B4-BE49-F238E27FC236}">
                <a16:creationId xmlns:a16="http://schemas.microsoft.com/office/drawing/2014/main" id="{AB55BAA1-9462-407B-8D38-D1FC7B453088}"/>
              </a:ext>
            </a:extLst>
          </xdr:cNvPr>
          <xdr:cNvSpPr/>
        </xdr:nvSpPr>
        <xdr:spPr>
          <a:xfrm>
            <a:off x="1905000" y="23269575"/>
            <a:ext cx="1971675" cy="419100"/>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○○県庁</a:t>
            </a:r>
          </a:p>
        </xdr:txBody>
      </xdr:sp>
      <xdr:sp macro="" textlink="">
        <xdr:nvSpPr>
          <xdr:cNvPr id="6" name="正方形/長方形 5">
            <a:extLst>
              <a:ext uri="{FF2B5EF4-FFF2-40B4-BE49-F238E27FC236}">
                <a16:creationId xmlns:a16="http://schemas.microsoft.com/office/drawing/2014/main" id="{CDB440FF-B207-43AE-81EE-AE9C23FC2157}"/>
              </a:ext>
            </a:extLst>
          </xdr:cNvPr>
          <xdr:cNvSpPr/>
        </xdr:nvSpPr>
        <xdr:spPr>
          <a:xfrm>
            <a:off x="600075" y="24022050"/>
            <a:ext cx="1971675" cy="419100"/>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○○協会</a:t>
            </a:r>
          </a:p>
        </xdr:txBody>
      </xdr:sp>
      <xdr:sp macro="" textlink="">
        <xdr:nvSpPr>
          <xdr:cNvPr id="7" name="正方形/長方形 6">
            <a:extLst>
              <a:ext uri="{FF2B5EF4-FFF2-40B4-BE49-F238E27FC236}">
                <a16:creationId xmlns:a16="http://schemas.microsoft.com/office/drawing/2014/main" id="{DF26A09E-F092-477E-A15E-9C9E57A0EFC2}"/>
              </a:ext>
            </a:extLst>
          </xdr:cNvPr>
          <xdr:cNvSpPr/>
        </xdr:nvSpPr>
        <xdr:spPr>
          <a:xfrm>
            <a:off x="3267075" y="24012525"/>
            <a:ext cx="1971675" cy="419100"/>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○○協会</a:t>
            </a:r>
          </a:p>
        </xdr:txBody>
      </xdr:sp>
      <xdr:sp macro="" textlink="">
        <xdr:nvSpPr>
          <xdr:cNvPr id="8" name="正方形/長方形 7">
            <a:extLst>
              <a:ext uri="{FF2B5EF4-FFF2-40B4-BE49-F238E27FC236}">
                <a16:creationId xmlns:a16="http://schemas.microsoft.com/office/drawing/2014/main" id="{C7E126F1-0276-4101-BA0F-C2F15D1A698E}"/>
              </a:ext>
            </a:extLst>
          </xdr:cNvPr>
          <xdr:cNvSpPr/>
        </xdr:nvSpPr>
        <xdr:spPr>
          <a:xfrm>
            <a:off x="3200400" y="25650825"/>
            <a:ext cx="1971675" cy="419100"/>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○○株式会社</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xdr:txBody>
      </xdr:sp>
      <xdr:sp macro="" textlink="">
        <xdr:nvSpPr>
          <xdr:cNvPr id="9" name="正方形/長方形 8">
            <a:extLst>
              <a:ext uri="{FF2B5EF4-FFF2-40B4-BE49-F238E27FC236}">
                <a16:creationId xmlns:a16="http://schemas.microsoft.com/office/drawing/2014/main" id="{EB3554D2-F478-4FCC-8B0B-B49D75BF24A9}"/>
              </a:ext>
            </a:extLst>
          </xdr:cNvPr>
          <xdr:cNvSpPr/>
        </xdr:nvSpPr>
        <xdr:spPr>
          <a:xfrm>
            <a:off x="1794539" y="26338866"/>
            <a:ext cx="2242185" cy="419100"/>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○○農協（取組主体）</a:t>
            </a:r>
          </a:p>
        </xdr:txBody>
      </xdr:sp>
      <xdr:sp macro="" textlink="">
        <xdr:nvSpPr>
          <xdr:cNvPr id="10" name="正方形/長方形 9">
            <a:extLst>
              <a:ext uri="{FF2B5EF4-FFF2-40B4-BE49-F238E27FC236}">
                <a16:creationId xmlns:a16="http://schemas.microsoft.com/office/drawing/2014/main" id="{FCF2DD1B-4467-47FF-8B7B-CB658D969120}"/>
              </a:ext>
            </a:extLst>
          </xdr:cNvPr>
          <xdr:cNvSpPr/>
        </xdr:nvSpPr>
        <xdr:spPr>
          <a:xfrm>
            <a:off x="666750" y="25650825"/>
            <a:ext cx="1971675" cy="419100"/>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○○連合会</a:t>
            </a:r>
          </a:p>
        </xdr:txBody>
      </xdr:sp>
      <xdr:sp macro="" textlink="">
        <xdr:nvSpPr>
          <xdr:cNvPr id="11" name="正方形/長方形 10">
            <a:extLst>
              <a:ext uri="{FF2B5EF4-FFF2-40B4-BE49-F238E27FC236}">
                <a16:creationId xmlns:a16="http://schemas.microsoft.com/office/drawing/2014/main" id="{FF7DDEF5-AB73-4269-9190-6F24811FD5C1}"/>
              </a:ext>
            </a:extLst>
          </xdr:cNvPr>
          <xdr:cNvSpPr/>
        </xdr:nvSpPr>
        <xdr:spPr>
          <a:xfrm>
            <a:off x="56684" y="24803100"/>
            <a:ext cx="1971676" cy="419100"/>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○○協会</a:t>
            </a:r>
          </a:p>
        </xdr:txBody>
      </xdr:sp>
      <xdr:sp macro="" textlink="">
        <xdr:nvSpPr>
          <xdr:cNvPr id="12" name="正方形/長方形 11">
            <a:extLst>
              <a:ext uri="{FF2B5EF4-FFF2-40B4-BE49-F238E27FC236}">
                <a16:creationId xmlns:a16="http://schemas.microsoft.com/office/drawing/2014/main" id="{6BE4A031-13C5-403C-A10F-26D819A9A14C}"/>
              </a:ext>
            </a:extLst>
          </xdr:cNvPr>
          <xdr:cNvSpPr/>
        </xdr:nvSpPr>
        <xdr:spPr>
          <a:xfrm>
            <a:off x="4075706" y="24803100"/>
            <a:ext cx="1971676" cy="419100"/>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○○株式会社</a:t>
            </a:r>
          </a:p>
        </xdr:txBody>
      </xdr:sp>
      <xdr:sp macro="" textlink="">
        <xdr:nvSpPr>
          <xdr:cNvPr id="13" name="正方形/長方形 12">
            <a:extLst>
              <a:ext uri="{FF2B5EF4-FFF2-40B4-BE49-F238E27FC236}">
                <a16:creationId xmlns:a16="http://schemas.microsoft.com/office/drawing/2014/main" id="{D574E2A8-5AC3-4071-BA6B-43AFC5936F3D}"/>
              </a:ext>
            </a:extLst>
          </xdr:cNvPr>
          <xdr:cNvSpPr/>
        </xdr:nvSpPr>
        <xdr:spPr>
          <a:xfrm>
            <a:off x="2140725" y="24555450"/>
            <a:ext cx="1591851" cy="1019175"/>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○○クラスター</a:t>
            </a:r>
            <a:endParaRPr kumimoji="1" lang="en-US" altLang="ja-JP" sz="1200">
              <a:solidFill>
                <a:sysClr val="windowText" lastClr="000000"/>
              </a:solidFill>
              <a:latin typeface="ＭＳ 明朝" panose="02020609040205080304" pitchFamily="17" charset="-128"/>
              <a:ea typeface="ＭＳ 明朝" panose="02020609040205080304" pitchFamily="17" charset="-128"/>
            </a:endParaRPr>
          </a:p>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協議会</a:t>
            </a:r>
          </a:p>
        </xdr:txBody>
      </xdr:sp>
      <xdr:sp macro="" textlink="">
        <xdr:nvSpPr>
          <xdr:cNvPr id="14" name="下矢印 22">
            <a:extLst>
              <a:ext uri="{FF2B5EF4-FFF2-40B4-BE49-F238E27FC236}">
                <a16:creationId xmlns:a16="http://schemas.microsoft.com/office/drawing/2014/main" id="{025409C3-371D-4952-B96E-24713B7CFD02}"/>
              </a:ext>
            </a:extLst>
          </xdr:cNvPr>
          <xdr:cNvSpPr/>
        </xdr:nvSpPr>
        <xdr:spPr>
          <a:xfrm>
            <a:off x="2530288" y="26810169"/>
            <a:ext cx="742950" cy="466725"/>
          </a:xfrm>
          <a:prstGeom prst="downArrow">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a:solidFill>
                <a:srgbClr val="0070C0"/>
              </a:solidFill>
            </a:endParaRPr>
          </a:p>
        </xdr:txBody>
      </xdr:sp>
      <xdr:sp macro="" textlink="">
        <xdr:nvSpPr>
          <xdr:cNvPr id="15" name="正方形/長方形 14">
            <a:extLst>
              <a:ext uri="{FF2B5EF4-FFF2-40B4-BE49-F238E27FC236}">
                <a16:creationId xmlns:a16="http://schemas.microsoft.com/office/drawing/2014/main" id="{D83D89AF-2ACE-43BB-8077-8AC82C539AA7}"/>
              </a:ext>
            </a:extLst>
          </xdr:cNvPr>
          <xdr:cNvSpPr/>
        </xdr:nvSpPr>
        <xdr:spPr>
          <a:xfrm>
            <a:off x="1948142" y="27344273"/>
            <a:ext cx="1971675" cy="419100"/>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ja-JP" altLang="en-US" sz="1200">
                <a:solidFill>
                  <a:sysClr val="windowText" lastClr="000000"/>
                </a:solidFill>
                <a:latin typeface="ＭＳ 明朝" panose="02020609040205080304" pitchFamily="17" charset="-128"/>
                <a:ea typeface="ＭＳ 明朝" panose="02020609040205080304" pitchFamily="17" charset="-128"/>
              </a:rPr>
              <a:t>受益経営体</a:t>
            </a:r>
          </a:p>
        </xdr:txBody>
      </xdr:sp>
    </xdr:grpSp>
    <xdr:clientData/>
  </xdr:twoCellAnchor>
  <xdr:twoCellAnchor>
    <xdr:from>
      <xdr:col>35</xdr:col>
      <xdr:colOff>22940</xdr:colOff>
      <xdr:row>110</xdr:row>
      <xdr:rowOff>11693</xdr:rowOff>
    </xdr:from>
    <xdr:to>
      <xdr:col>35</xdr:col>
      <xdr:colOff>161926</xdr:colOff>
      <xdr:row>117</xdr:row>
      <xdr:rowOff>180975</xdr:rowOff>
    </xdr:to>
    <xdr:sp macro="" textlink="">
      <xdr:nvSpPr>
        <xdr:cNvPr id="50" name="右中かっこ 49">
          <a:extLst>
            <a:ext uri="{FF2B5EF4-FFF2-40B4-BE49-F238E27FC236}">
              <a16:creationId xmlns:a16="http://schemas.microsoft.com/office/drawing/2014/main" id="{59CE00DB-93C0-4649-9546-2AC29E8AF04A}"/>
            </a:ext>
          </a:extLst>
        </xdr:cNvPr>
        <xdr:cNvSpPr/>
      </xdr:nvSpPr>
      <xdr:spPr>
        <a:xfrm>
          <a:off x="6995240" y="20966693"/>
          <a:ext cx="138986" cy="1502782"/>
        </a:xfrm>
        <a:prstGeom prst="rightBrace">
          <a:avLst>
            <a:gd name="adj1" fmla="val 93813"/>
            <a:gd name="adj2" fmla="val 54484"/>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60513</xdr:colOff>
      <xdr:row>134</xdr:row>
      <xdr:rowOff>76635</xdr:rowOff>
    </xdr:from>
    <xdr:to>
      <xdr:col>48</xdr:col>
      <xdr:colOff>661151</xdr:colOff>
      <xdr:row>136</xdr:row>
      <xdr:rowOff>186047</xdr:rowOff>
    </xdr:to>
    <xdr:sp macro="" textlink="">
      <xdr:nvSpPr>
        <xdr:cNvPr id="27" name="吹き出し: 角を丸めた四角形 26">
          <a:extLst>
            <a:ext uri="{FF2B5EF4-FFF2-40B4-BE49-F238E27FC236}">
              <a16:creationId xmlns:a16="http://schemas.microsoft.com/office/drawing/2014/main" id="{DC25760C-4616-4E0E-962F-E14D13BB19FA}"/>
            </a:ext>
          </a:extLst>
        </xdr:cNvPr>
        <xdr:cNvSpPr/>
      </xdr:nvSpPr>
      <xdr:spPr>
        <a:xfrm>
          <a:off x="7467601" y="25603635"/>
          <a:ext cx="4668374" cy="490412"/>
        </a:xfrm>
        <a:prstGeom prst="wedgeRoundRectCallout">
          <a:avLst>
            <a:gd name="adj1" fmla="val -58262"/>
            <a:gd name="adj2" fmla="val -4273"/>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本事業に関わる農協やクラスター協議会、受益者（酪農経営体）の関係図を記載してください。</a:t>
          </a:r>
        </a:p>
      </xdr:txBody>
    </xdr:sp>
    <xdr:clientData/>
  </xdr:twoCellAnchor>
  <xdr:twoCellAnchor>
    <xdr:from>
      <xdr:col>38</xdr:col>
      <xdr:colOff>0</xdr:colOff>
      <xdr:row>17</xdr:row>
      <xdr:rowOff>114300</xdr:rowOff>
    </xdr:from>
    <xdr:to>
      <xdr:col>49</xdr:col>
      <xdr:colOff>105338</xdr:colOff>
      <xdr:row>20</xdr:row>
      <xdr:rowOff>33212</xdr:rowOff>
    </xdr:to>
    <xdr:sp macro="" textlink="">
      <xdr:nvSpPr>
        <xdr:cNvPr id="28" name="吹き出し: 角を丸めた四角形 27">
          <a:extLst>
            <a:ext uri="{FF2B5EF4-FFF2-40B4-BE49-F238E27FC236}">
              <a16:creationId xmlns:a16="http://schemas.microsoft.com/office/drawing/2014/main" id="{460E2B1B-140F-4EE2-9749-21E4BBA2507B}"/>
            </a:ext>
          </a:extLst>
        </xdr:cNvPr>
        <xdr:cNvSpPr/>
      </xdr:nvSpPr>
      <xdr:spPr>
        <a:xfrm>
          <a:off x="7543800" y="3352800"/>
          <a:ext cx="4677338" cy="490412"/>
        </a:xfrm>
        <a:prstGeom prst="wedgeRoundRectCallout">
          <a:avLst>
            <a:gd name="adj1" fmla="val -60902"/>
            <a:gd name="adj2" fmla="val 14007"/>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ja-JP" sz="1100" b="0" i="0">
              <a:solidFill>
                <a:sysClr val="windowText" lastClr="000000"/>
              </a:solidFill>
              <a:effectLst/>
              <a:latin typeface="+mn-lt"/>
              <a:ea typeface="+mn-ea"/>
              <a:cs typeface="+mn-cs"/>
            </a:rPr>
            <a:t>文字が枠内に入りきらない場合はセルの幅を広げて下さい</a:t>
          </a:r>
          <a:r>
            <a:rPr lang="en-US" altLang="ja-JP"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以下同じ</a:t>
          </a:r>
          <a:r>
            <a:rPr lang="en-US" altLang="ja-JP" sz="1100" b="0" i="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a:t>
          </a:r>
          <a:endParaRPr lang="ja-JP" altLang="ja-JP">
            <a:solidFill>
              <a:sysClr val="windowText" lastClr="000000"/>
            </a:solidFill>
            <a:effectLst/>
          </a:endParaRPr>
        </a:p>
      </xdr:txBody>
    </xdr:sp>
    <xdr:clientData/>
  </xdr:twoCellAnchor>
  <xdr:twoCellAnchor>
    <xdr:from>
      <xdr:col>38</xdr:col>
      <xdr:colOff>19050</xdr:colOff>
      <xdr:row>73</xdr:row>
      <xdr:rowOff>133350</xdr:rowOff>
    </xdr:from>
    <xdr:to>
      <xdr:col>49</xdr:col>
      <xdr:colOff>124388</xdr:colOff>
      <xdr:row>76</xdr:row>
      <xdr:rowOff>52262</xdr:rowOff>
    </xdr:to>
    <xdr:sp macro="" textlink="">
      <xdr:nvSpPr>
        <xdr:cNvPr id="30" name="吹き出し: 角を丸めた四角形 29">
          <a:extLst>
            <a:ext uri="{FF2B5EF4-FFF2-40B4-BE49-F238E27FC236}">
              <a16:creationId xmlns:a16="http://schemas.microsoft.com/office/drawing/2014/main" id="{9FAF43BF-5D2E-4C12-8D5C-0358BD93404B}"/>
            </a:ext>
          </a:extLst>
        </xdr:cNvPr>
        <xdr:cNvSpPr/>
      </xdr:nvSpPr>
      <xdr:spPr>
        <a:xfrm>
          <a:off x="7562850" y="14039850"/>
          <a:ext cx="4677338" cy="490412"/>
        </a:xfrm>
        <a:prstGeom prst="wedgeRoundRectCallout">
          <a:avLst>
            <a:gd name="adj1" fmla="val -60902"/>
            <a:gd name="adj2" fmla="val 14007"/>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sz="1100" b="0" i="0">
              <a:solidFill>
                <a:sysClr val="windowText" lastClr="000000"/>
              </a:solidFill>
              <a:effectLst/>
              <a:latin typeface="+mn-lt"/>
              <a:ea typeface="+mn-ea"/>
              <a:cs typeface="+mn-cs"/>
            </a:rPr>
            <a:t>不要な行があれば行を削除してもかまいません（以下同じ）。</a:t>
          </a:r>
          <a:r>
            <a:rPr lang="ja-JP" altLang="ja-JP" sz="1100">
              <a:solidFill>
                <a:sysClr val="windowText" lastClr="000000"/>
              </a:solidFill>
              <a:effectLst/>
              <a:latin typeface="+mn-lt"/>
              <a:ea typeface="+mn-ea"/>
              <a:cs typeface="+mn-cs"/>
            </a:rPr>
            <a:t> </a:t>
          </a:r>
          <a:endParaRPr lang="ja-JP" altLang="ja-JP">
            <a:solidFill>
              <a:sysClr val="windowText" lastClr="000000"/>
            </a:solidFill>
            <a:effectLst/>
          </a:endParaRPr>
        </a:p>
      </xdr:txBody>
    </xdr:sp>
    <xdr:clientData/>
  </xdr:twoCellAnchor>
  <xdr:twoCellAnchor>
    <xdr:from>
      <xdr:col>37</xdr:col>
      <xdr:colOff>161925</xdr:colOff>
      <xdr:row>93</xdr:row>
      <xdr:rowOff>161925</xdr:rowOff>
    </xdr:from>
    <xdr:to>
      <xdr:col>49</xdr:col>
      <xdr:colOff>76763</xdr:colOff>
      <xdr:row>96</xdr:row>
      <xdr:rowOff>80837</xdr:rowOff>
    </xdr:to>
    <xdr:sp macro="" textlink="">
      <xdr:nvSpPr>
        <xdr:cNvPr id="31" name="吹き出し: 角を丸めた四角形 30">
          <a:extLst>
            <a:ext uri="{FF2B5EF4-FFF2-40B4-BE49-F238E27FC236}">
              <a16:creationId xmlns:a16="http://schemas.microsoft.com/office/drawing/2014/main" id="{A061B4A6-6CB1-44F7-AE6D-18061ED72092}"/>
            </a:ext>
          </a:extLst>
        </xdr:cNvPr>
        <xdr:cNvSpPr/>
      </xdr:nvSpPr>
      <xdr:spPr>
        <a:xfrm>
          <a:off x="7515225" y="17878425"/>
          <a:ext cx="4677338" cy="490412"/>
        </a:xfrm>
        <a:prstGeom prst="wedgeRoundRectCallout">
          <a:avLst>
            <a:gd name="adj1" fmla="val -60902"/>
            <a:gd name="adj2" fmla="val 14007"/>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kumimoji="1" lang="ja-JP" altLang="ja-JP" sz="1100">
              <a:solidFill>
                <a:sysClr val="windowText" lastClr="000000"/>
              </a:solidFill>
              <a:effectLst/>
              <a:latin typeface="+mn-lt"/>
              <a:ea typeface="+mn-ea"/>
              <a:cs typeface="+mn-cs"/>
            </a:rPr>
            <a:t>２０以上の参加酪農経営体を記載する場合は、別途記入様式を用意しています。</a:t>
          </a:r>
          <a:endParaRPr lang="ja-JP" altLang="ja-JP">
            <a:solidFill>
              <a:sysClr val="windowText" lastClr="000000"/>
            </a:solidFill>
            <a:effectLst/>
          </a:endParaRPr>
        </a:p>
      </xdr:txBody>
    </xdr:sp>
    <xdr:clientData/>
  </xdr:twoCellAnchor>
  <xdr:twoCellAnchor>
    <xdr:from>
      <xdr:col>36</xdr:col>
      <xdr:colOff>22410</xdr:colOff>
      <xdr:row>112</xdr:row>
      <xdr:rowOff>179294</xdr:rowOff>
    </xdr:from>
    <xdr:to>
      <xdr:col>48</xdr:col>
      <xdr:colOff>430306</xdr:colOff>
      <xdr:row>115</xdr:row>
      <xdr:rowOff>98206</xdr:rowOff>
    </xdr:to>
    <xdr:sp macro="" textlink="">
      <xdr:nvSpPr>
        <xdr:cNvPr id="32" name="吹き出し: 角を丸めた四角形 31">
          <a:extLst>
            <a:ext uri="{FF2B5EF4-FFF2-40B4-BE49-F238E27FC236}">
              <a16:creationId xmlns:a16="http://schemas.microsoft.com/office/drawing/2014/main" id="{774EA389-715E-4E69-965B-5288E6D1F56F}"/>
            </a:ext>
          </a:extLst>
        </xdr:cNvPr>
        <xdr:cNvSpPr/>
      </xdr:nvSpPr>
      <xdr:spPr>
        <a:xfrm>
          <a:off x="7238998" y="21515294"/>
          <a:ext cx="4666132" cy="490412"/>
        </a:xfrm>
        <a:prstGeom prst="wedgeRoundRectCallout">
          <a:avLst>
            <a:gd name="adj1" fmla="val -42170"/>
            <a:gd name="adj2" fmla="val 18577"/>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kumimoji="1" lang="ja-JP" altLang="ja-JP" sz="1100">
              <a:solidFill>
                <a:sysClr val="windowText" lastClr="000000"/>
              </a:solidFill>
              <a:effectLst/>
              <a:latin typeface="+mn-lt"/>
              <a:ea typeface="+mn-ea"/>
              <a:cs typeface="+mn-cs"/>
            </a:rPr>
            <a:t>枠内に文字が収まるよう、自動で文字が小さくなるよう設定しています。</a:t>
          </a:r>
          <a:endParaRPr lang="ja-JP" altLang="ja-JP">
            <a:solidFill>
              <a:sysClr val="windowText" lastClr="000000"/>
            </a:solidFill>
            <a:effectLst/>
          </a:endParaRPr>
        </a:p>
      </xdr:txBody>
    </xdr:sp>
    <xdr:clientData/>
  </xdr:twoCellAnchor>
  <xdr:twoCellAnchor>
    <xdr:from>
      <xdr:col>37</xdr:col>
      <xdr:colOff>73957</xdr:colOff>
      <xdr:row>120</xdr:row>
      <xdr:rowOff>129989</xdr:rowOff>
    </xdr:from>
    <xdr:to>
      <xdr:col>48</xdr:col>
      <xdr:colOff>672353</xdr:colOff>
      <xdr:row>123</xdr:row>
      <xdr:rowOff>48901</xdr:rowOff>
    </xdr:to>
    <xdr:sp macro="" textlink="">
      <xdr:nvSpPr>
        <xdr:cNvPr id="33" name="吹き出し: 角を丸めた四角形 32">
          <a:extLst>
            <a:ext uri="{FF2B5EF4-FFF2-40B4-BE49-F238E27FC236}">
              <a16:creationId xmlns:a16="http://schemas.microsoft.com/office/drawing/2014/main" id="{FCD0B830-92F3-46F3-8548-0CF6152DA4A0}"/>
            </a:ext>
          </a:extLst>
        </xdr:cNvPr>
        <xdr:cNvSpPr/>
      </xdr:nvSpPr>
      <xdr:spPr>
        <a:xfrm>
          <a:off x="7481045" y="22989989"/>
          <a:ext cx="4666132" cy="490412"/>
        </a:xfrm>
        <a:prstGeom prst="wedgeRoundRectCallout">
          <a:avLst>
            <a:gd name="adj1" fmla="val -58260"/>
            <a:gd name="adj2" fmla="val 25432"/>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kumimoji="1" lang="ja-JP" altLang="en-US" sz="1100">
              <a:solidFill>
                <a:sysClr val="windowText" lastClr="000000"/>
              </a:solidFill>
              <a:effectLst/>
              <a:latin typeface="+mn-lt"/>
              <a:ea typeface="+mn-ea"/>
              <a:cs typeface="+mn-cs"/>
            </a:rPr>
            <a:t>事業に関わる担当者及び責任者等の所属及び氏名を記載してください。</a:t>
          </a:r>
        </a:p>
      </xdr:txBody>
    </xdr:sp>
    <xdr:clientData/>
  </xdr:twoCellAnchor>
  <xdr:twoCellAnchor>
    <xdr:from>
      <xdr:col>37</xdr:col>
      <xdr:colOff>58268</xdr:colOff>
      <xdr:row>128</xdr:row>
      <xdr:rowOff>47065</xdr:rowOff>
    </xdr:from>
    <xdr:to>
      <xdr:col>48</xdr:col>
      <xdr:colOff>656664</xdr:colOff>
      <xdr:row>130</xdr:row>
      <xdr:rowOff>156477</xdr:rowOff>
    </xdr:to>
    <xdr:sp macro="" textlink="">
      <xdr:nvSpPr>
        <xdr:cNvPr id="35" name="吹き出し: 角を丸めた四角形 34">
          <a:extLst>
            <a:ext uri="{FF2B5EF4-FFF2-40B4-BE49-F238E27FC236}">
              <a16:creationId xmlns:a16="http://schemas.microsoft.com/office/drawing/2014/main" id="{52726F8F-92A1-455E-83C7-AAE82159C6E0}"/>
            </a:ext>
          </a:extLst>
        </xdr:cNvPr>
        <xdr:cNvSpPr/>
      </xdr:nvSpPr>
      <xdr:spPr>
        <a:xfrm>
          <a:off x="7465356" y="24431065"/>
          <a:ext cx="4666132" cy="490412"/>
        </a:xfrm>
        <a:prstGeom prst="wedgeRoundRectCallout">
          <a:avLst>
            <a:gd name="adj1" fmla="val -57780"/>
            <a:gd name="adj2" fmla="val -27123"/>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kumimoji="1" lang="ja-JP" altLang="en-US" sz="1100">
              <a:solidFill>
                <a:sysClr val="windowText" lastClr="000000"/>
              </a:solidFill>
              <a:effectLst/>
              <a:latin typeface="+mn-lt"/>
              <a:ea typeface="+mn-ea"/>
              <a:cs typeface="+mn-cs"/>
            </a:rPr>
            <a:t>事務処理体制（決裁経路等）を記載してください。</a:t>
          </a:r>
        </a:p>
      </xdr:txBody>
    </xdr:sp>
    <xdr:clientData/>
  </xdr:twoCellAnchor>
  <xdr:twoCellAnchor>
    <xdr:from>
      <xdr:col>37</xdr:col>
      <xdr:colOff>100854</xdr:colOff>
      <xdr:row>158</xdr:row>
      <xdr:rowOff>60946</xdr:rowOff>
    </xdr:from>
    <xdr:to>
      <xdr:col>49</xdr:col>
      <xdr:colOff>17934</xdr:colOff>
      <xdr:row>160</xdr:row>
      <xdr:rowOff>170358</xdr:rowOff>
    </xdr:to>
    <xdr:sp macro="" textlink="">
      <xdr:nvSpPr>
        <xdr:cNvPr id="37" name="吹き出し: 角を丸めた四角形 36">
          <a:extLst>
            <a:ext uri="{FF2B5EF4-FFF2-40B4-BE49-F238E27FC236}">
              <a16:creationId xmlns:a16="http://schemas.microsoft.com/office/drawing/2014/main" id="{C9AA915C-C38D-4F45-9C19-ABA2E89B1319}"/>
            </a:ext>
          </a:extLst>
        </xdr:cNvPr>
        <xdr:cNvSpPr/>
      </xdr:nvSpPr>
      <xdr:spPr>
        <a:xfrm>
          <a:off x="7507942" y="30159946"/>
          <a:ext cx="4668374" cy="490412"/>
        </a:xfrm>
        <a:prstGeom prst="wedgeRoundRectCallout">
          <a:avLst>
            <a:gd name="adj1" fmla="val -57542"/>
            <a:gd name="adj2" fmla="val 32287"/>
            <a:gd name="adj3" fmla="val 16667"/>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ysClr val="windowText" lastClr="000000"/>
              </a:solidFill>
            </a:rPr>
            <a:t>任意の添付資料があればご記載下さい。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63500</xdr:colOff>
      <xdr:row>121</xdr:row>
      <xdr:rowOff>79375</xdr:rowOff>
    </xdr:from>
    <xdr:to>
      <xdr:col>36</xdr:col>
      <xdr:colOff>142875</xdr:colOff>
      <xdr:row>160</xdr:row>
      <xdr:rowOff>142875</xdr:rowOff>
    </xdr:to>
    <xdr:sp macro="" textlink="">
      <xdr:nvSpPr>
        <xdr:cNvPr id="15" name="右中かっこ 14">
          <a:extLst>
            <a:ext uri="{FF2B5EF4-FFF2-40B4-BE49-F238E27FC236}">
              <a16:creationId xmlns:a16="http://schemas.microsoft.com/office/drawing/2014/main" id="{B6DD35E5-C98B-481D-923B-74CA28659E30}"/>
            </a:ext>
          </a:extLst>
        </xdr:cNvPr>
        <xdr:cNvSpPr/>
      </xdr:nvSpPr>
      <xdr:spPr>
        <a:xfrm>
          <a:off x="7180036" y="21986875"/>
          <a:ext cx="269875" cy="7493000"/>
        </a:xfrm>
        <a:prstGeom prst="rightBrace">
          <a:avLst>
            <a:gd name="adj1" fmla="val 93813"/>
            <a:gd name="adj2" fmla="val 5350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137</xdr:row>
      <xdr:rowOff>142875</xdr:rowOff>
    </xdr:from>
    <xdr:to>
      <xdr:col>31</xdr:col>
      <xdr:colOff>49676</xdr:colOff>
      <xdr:row>158</xdr:row>
      <xdr:rowOff>163268</xdr:rowOff>
    </xdr:to>
    <xdr:grpSp>
      <xdr:nvGrpSpPr>
        <xdr:cNvPr id="82" name="グループ化 81">
          <a:extLst>
            <a:ext uri="{FF2B5EF4-FFF2-40B4-BE49-F238E27FC236}">
              <a16:creationId xmlns:a16="http://schemas.microsoft.com/office/drawing/2014/main" id="{62A95369-7E4E-44DA-B8E2-6E24753E3EF7}"/>
            </a:ext>
          </a:extLst>
        </xdr:cNvPr>
        <xdr:cNvGrpSpPr/>
      </xdr:nvGrpSpPr>
      <xdr:grpSpPr>
        <a:xfrm>
          <a:off x="990600" y="26241375"/>
          <a:ext cx="5231276" cy="4020893"/>
          <a:chOff x="56684" y="23269575"/>
          <a:chExt cx="5990698" cy="4493798"/>
        </a:xfrm>
      </xdr:grpSpPr>
      <xdr:sp macro="" textlink="">
        <xdr:nvSpPr>
          <xdr:cNvPr id="83" name="円/楕円 10">
            <a:extLst>
              <a:ext uri="{FF2B5EF4-FFF2-40B4-BE49-F238E27FC236}">
                <a16:creationId xmlns:a16="http://schemas.microsoft.com/office/drawing/2014/main" id="{33D242D5-0AD4-4B63-9C3B-0779815F99BC}"/>
              </a:ext>
            </a:extLst>
          </xdr:cNvPr>
          <xdr:cNvSpPr/>
        </xdr:nvSpPr>
        <xdr:spPr>
          <a:xfrm>
            <a:off x="1276350" y="23336250"/>
            <a:ext cx="3314700" cy="3314700"/>
          </a:xfrm>
          <a:prstGeom prst="ellipse">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xdr:txBody>
      </xdr:sp>
      <xdr:sp macro="" textlink="">
        <xdr:nvSpPr>
          <xdr:cNvPr id="84" name="正方形/長方形 83">
            <a:extLst>
              <a:ext uri="{FF2B5EF4-FFF2-40B4-BE49-F238E27FC236}">
                <a16:creationId xmlns:a16="http://schemas.microsoft.com/office/drawing/2014/main" id="{0426AD35-0D05-4D10-97C8-EAD122EB1B2B}"/>
              </a:ext>
            </a:extLst>
          </xdr:cNvPr>
          <xdr:cNvSpPr/>
        </xdr:nvSpPr>
        <xdr:spPr>
          <a:xfrm>
            <a:off x="1905000" y="23269575"/>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○○県庁</a:t>
            </a:r>
          </a:p>
        </xdr:txBody>
      </xdr:sp>
      <xdr:sp macro="" textlink="">
        <xdr:nvSpPr>
          <xdr:cNvPr id="85" name="正方形/長方形 84">
            <a:extLst>
              <a:ext uri="{FF2B5EF4-FFF2-40B4-BE49-F238E27FC236}">
                <a16:creationId xmlns:a16="http://schemas.microsoft.com/office/drawing/2014/main" id="{E46CF228-7819-4109-B2F0-DF7167253510}"/>
              </a:ext>
            </a:extLst>
          </xdr:cNvPr>
          <xdr:cNvSpPr/>
        </xdr:nvSpPr>
        <xdr:spPr>
          <a:xfrm>
            <a:off x="600075" y="24022050"/>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○○協会</a:t>
            </a:r>
          </a:p>
        </xdr:txBody>
      </xdr:sp>
      <xdr:sp macro="" textlink="">
        <xdr:nvSpPr>
          <xdr:cNvPr id="86" name="正方形/長方形 85">
            <a:extLst>
              <a:ext uri="{FF2B5EF4-FFF2-40B4-BE49-F238E27FC236}">
                <a16:creationId xmlns:a16="http://schemas.microsoft.com/office/drawing/2014/main" id="{403B0A56-BE80-4FED-B7D8-3514414A9DAD}"/>
              </a:ext>
            </a:extLst>
          </xdr:cNvPr>
          <xdr:cNvSpPr/>
        </xdr:nvSpPr>
        <xdr:spPr>
          <a:xfrm>
            <a:off x="3267075" y="24012525"/>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○○協会</a:t>
            </a:r>
          </a:p>
        </xdr:txBody>
      </xdr:sp>
      <xdr:sp macro="" textlink="">
        <xdr:nvSpPr>
          <xdr:cNvPr id="87" name="正方形/長方形 86">
            <a:extLst>
              <a:ext uri="{FF2B5EF4-FFF2-40B4-BE49-F238E27FC236}">
                <a16:creationId xmlns:a16="http://schemas.microsoft.com/office/drawing/2014/main" id="{ACB434C9-2D08-460E-9240-FEC878CCA0CE}"/>
              </a:ext>
            </a:extLst>
          </xdr:cNvPr>
          <xdr:cNvSpPr/>
        </xdr:nvSpPr>
        <xdr:spPr>
          <a:xfrm>
            <a:off x="3200400" y="25650825"/>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○○株式会社</a:t>
            </a:r>
            <a:endParaRPr kumimoji="0" lang="ja-JP"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sp macro="" textlink="">
        <xdr:nvSpPr>
          <xdr:cNvPr id="88" name="正方形/長方形 87">
            <a:extLst>
              <a:ext uri="{FF2B5EF4-FFF2-40B4-BE49-F238E27FC236}">
                <a16:creationId xmlns:a16="http://schemas.microsoft.com/office/drawing/2014/main" id="{006CDFBB-D7EB-477F-9ADD-3BFCC029BFBA}"/>
              </a:ext>
            </a:extLst>
          </xdr:cNvPr>
          <xdr:cNvSpPr/>
        </xdr:nvSpPr>
        <xdr:spPr>
          <a:xfrm>
            <a:off x="1794539" y="26338866"/>
            <a:ext cx="224218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○○農協（取組主体）</a:t>
            </a:r>
          </a:p>
        </xdr:txBody>
      </xdr:sp>
      <xdr:sp macro="" textlink="">
        <xdr:nvSpPr>
          <xdr:cNvPr id="89" name="正方形/長方形 88">
            <a:extLst>
              <a:ext uri="{FF2B5EF4-FFF2-40B4-BE49-F238E27FC236}">
                <a16:creationId xmlns:a16="http://schemas.microsoft.com/office/drawing/2014/main" id="{FDE038E2-2293-4C40-9ADA-BE7B11C63AC2}"/>
              </a:ext>
            </a:extLst>
          </xdr:cNvPr>
          <xdr:cNvSpPr/>
        </xdr:nvSpPr>
        <xdr:spPr>
          <a:xfrm>
            <a:off x="666750" y="25650825"/>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○○連合会</a:t>
            </a:r>
          </a:p>
        </xdr:txBody>
      </xdr:sp>
      <xdr:sp macro="" textlink="">
        <xdr:nvSpPr>
          <xdr:cNvPr id="90" name="正方形/長方形 89">
            <a:extLst>
              <a:ext uri="{FF2B5EF4-FFF2-40B4-BE49-F238E27FC236}">
                <a16:creationId xmlns:a16="http://schemas.microsoft.com/office/drawing/2014/main" id="{BD0D8FEA-A982-4905-927D-32010C8F659B}"/>
              </a:ext>
            </a:extLst>
          </xdr:cNvPr>
          <xdr:cNvSpPr/>
        </xdr:nvSpPr>
        <xdr:spPr>
          <a:xfrm>
            <a:off x="56684" y="24803100"/>
            <a:ext cx="1971676"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○○協会</a:t>
            </a:r>
          </a:p>
        </xdr:txBody>
      </xdr:sp>
      <xdr:sp macro="" textlink="">
        <xdr:nvSpPr>
          <xdr:cNvPr id="91" name="正方形/長方形 90">
            <a:extLst>
              <a:ext uri="{FF2B5EF4-FFF2-40B4-BE49-F238E27FC236}">
                <a16:creationId xmlns:a16="http://schemas.microsoft.com/office/drawing/2014/main" id="{8CE1B563-2D92-44A5-9002-15919E4E4B64}"/>
              </a:ext>
            </a:extLst>
          </xdr:cNvPr>
          <xdr:cNvSpPr/>
        </xdr:nvSpPr>
        <xdr:spPr>
          <a:xfrm>
            <a:off x="4075706" y="24803100"/>
            <a:ext cx="1971676"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○○株式会社</a:t>
            </a:r>
          </a:p>
        </xdr:txBody>
      </xdr:sp>
      <xdr:sp macro="" textlink="">
        <xdr:nvSpPr>
          <xdr:cNvPr id="92" name="正方形/長方形 91">
            <a:extLst>
              <a:ext uri="{FF2B5EF4-FFF2-40B4-BE49-F238E27FC236}">
                <a16:creationId xmlns:a16="http://schemas.microsoft.com/office/drawing/2014/main" id="{F0B17653-8035-4297-944D-FEA41142636D}"/>
              </a:ext>
            </a:extLst>
          </xdr:cNvPr>
          <xdr:cNvSpPr/>
        </xdr:nvSpPr>
        <xdr:spPr>
          <a:xfrm>
            <a:off x="2140725" y="24555450"/>
            <a:ext cx="1591851" cy="10191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○○クラスター</a:t>
            </a:r>
            <a:endParaRPr kumimoji="1" lang="en-US"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協議会</a:t>
            </a:r>
          </a:p>
        </xdr:txBody>
      </xdr:sp>
      <xdr:sp macro="" textlink="">
        <xdr:nvSpPr>
          <xdr:cNvPr id="93" name="下矢印 22">
            <a:extLst>
              <a:ext uri="{FF2B5EF4-FFF2-40B4-BE49-F238E27FC236}">
                <a16:creationId xmlns:a16="http://schemas.microsoft.com/office/drawing/2014/main" id="{7BEF7B34-671B-4FA7-AE5A-98E8BA69FF7A}"/>
              </a:ext>
            </a:extLst>
          </xdr:cNvPr>
          <xdr:cNvSpPr/>
        </xdr:nvSpPr>
        <xdr:spPr>
          <a:xfrm>
            <a:off x="2530288" y="26810169"/>
            <a:ext cx="742950" cy="466725"/>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xdr:txBody>
      </xdr:sp>
      <xdr:sp macro="" textlink="">
        <xdr:nvSpPr>
          <xdr:cNvPr id="94" name="正方形/長方形 93">
            <a:extLst>
              <a:ext uri="{FF2B5EF4-FFF2-40B4-BE49-F238E27FC236}">
                <a16:creationId xmlns:a16="http://schemas.microsoft.com/office/drawing/2014/main" id="{BB2EB0E4-BDFA-48C4-82D6-8E2C544FA8B7}"/>
              </a:ext>
            </a:extLst>
          </xdr:cNvPr>
          <xdr:cNvSpPr/>
        </xdr:nvSpPr>
        <xdr:spPr>
          <a:xfrm>
            <a:off x="1948142" y="27344273"/>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受益経営体</a:t>
            </a:r>
          </a:p>
        </xdr:txBody>
      </xdr:sp>
    </xdr:grpSp>
    <xdr:clientData/>
  </xdr:twoCellAnchor>
  <xdr:twoCellAnchor>
    <xdr:from>
      <xdr:col>37</xdr:col>
      <xdr:colOff>0</xdr:colOff>
      <xdr:row>141</xdr:row>
      <xdr:rowOff>19050</xdr:rowOff>
    </xdr:from>
    <xdr:to>
      <xdr:col>48</xdr:col>
      <xdr:colOff>600638</xdr:colOff>
      <xdr:row>143</xdr:row>
      <xdr:rowOff>128462</xdr:rowOff>
    </xdr:to>
    <xdr:sp macro="" textlink="">
      <xdr:nvSpPr>
        <xdr:cNvPr id="19" name="吹き出し: 角を丸めた四角形 18">
          <a:extLst>
            <a:ext uri="{FF2B5EF4-FFF2-40B4-BE49-F238E27FC236}">
              <a16:creationId xmlns:a16="http://schemas.microsoft.com/office/drawing/2014/main" id="{CB5F59EA-2664-4E16-AF16-BB08AF01FA11}"/>
            </a:ext>
          </a:extLst>
        </xdr:cNvPr>
        <xdr:cNvSpPr/>
      </xdr:nvSpPr>
      <xdr:spPr>
        <a:xfrm>
          <a:off x="7353300" y="26879550"/>
          <a:ext cx="4677338" cy="490412"/>
        </a:xfrm>
        <a:prstGeom prst="wedgeRoundRectCallout">
          <a:avLst>
            <a:gd name="adj1" fmla="val -44407"/>
            <a:gd name="adj2" fmla="val 19834"/>
            <a:gd name="adj3" fmla="val 16667"/>
          </a:avLst>
        </a:prstGeom>
        <a:solidFill>
          <a:schemeClr val="accent5"/>
        </a:solidFill>
        <a:ln>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kumimoji="1" lang="ja-JP" altLang="ja-JP" sz="1100">
              <a:solidFill>
                <a:schemeClr val="lt1"/>
              </a:solidFill>
              <a:effectLst/>
              <a:latin typeface="+mn-lt"/>
              <a:ea typeface="+mn-ea"/>
              <a:cs typeface="+mn-cs"/>
            </a:rPr>
            <a:t>別紙様式第１号の別添（計画）と同じものをコピー＆ペーストする。</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180975</xdr:colOff>
      <xdr:row>1</xdr:row>
      <xdr:rowOff>161925</xdr:rowOff>
    </xdr:from>
    <xdr:to>
      <xdr:col>43</xdr:col>
      <xdr:colOff>400613</xdr:colOff>
      <xdr:row>4</xdr:row>
      <xdr:rowOff>52262</xdr:rowOff>
    </xdr:to>
    <xdr:sp macro="" textlink="">
      <xdr:nvSpPr>
        <xdr:cNvPr id="2" name="吹き出し: 角を丸めた四角形 1">
          <a:extLst>
            <a:ext uri="{FF2B5EF4-FFF2-40B4-BE49-F238E27FC236}">
              <a16:creationId xmlns:a16="http://schemas.microsoft.com/office/drawing/2014/main" id="{380BD3D8-500F-4E4E-8365-F43FB2416FAA}"/>
            </a:ext>
          </a:extLst>
        </xdr:cNvPr>
        <xdr:cNvSpPr/>
      </xdr:nvSpPr>
      <xdr:spPr>
        <a:xfrm>
          <a:off x="6457950" y="361950"/>
          <a:ext cx="4677338" cy="490412"/>
        </a:xfrm>
        <a:prstGeom prst="wedgeRoundRectCallout">
          <a:avLst>
            <a:gd name="adj1" fmla="val -54793"/>
            <a:gd name="adj2" fmla="val 31487"/>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1">
              <a:solidFill>
                <a:srgbClr val="FF0000"/>
              </a:solidFill>
              <a:effectLst/>
            </a:rPr>
            <a:t>交付決定前に変更申請を行う場合は、表題を「計画変更承認申請書」に修正して下さい。</a:t>
          </a:r>
          <a:endParaRPr lang="ja-JP" altLang="ja-JP" b="1">
            <a:solidFill>
              <a:srgbClr val="FF0000"/>
            </a:solidFill>
            <a:effectLst/>
          </a:endParaRPr>
        </a:p>
      </xdr:txBody>
    </xdr:sp>
    <xdr:clientData/>
  </xdr:twoCellAnchor>
  <xdr:twoCellAnchor>
    <xdr:from>
      <xdr:col>30</xdr:col>
      <xdr:colOff>180975</xdr:colOff>
      <xdr:row>14</xdr:row>
      <xdr:rowOff>123825</xdr:rowOff>
    </xdr:from>
    <xdr:to>
      <xdr:col>43</xdr:col>
      <xdr:colOff>400613</xdr:colOff>
      <xdr:row>17</xdr:row>
      <xdr:rowOff>14162</xdr:rowOff>
    </xdr:to>
    <xdr:sp macro="" textlink="">
      <xdr:nvSpPr>
        <xdr:cNvPr id="3" name="吹き出し: 角を丸めた四角形 2">
          <a:extLst>
            <a:ext uri="{FF2B5EF4-FFF2-40B4-BE49-F238E27FC236}">
              <a16:creationId xmlns:a16="http://schemas.microsoft.com/office/drawing/2014/main" id="{1A6810C1-D50B-4A93-8C28-500F9395F058}"/>
            </a:ext>
          </a:extLst>
        </xdr:cNvPr>
        <xdr:cNvSpPr/>
      </xdr:nvSpPr>
      <xdr:spPr>
        <a:xfrm>
          <a:off x="6457950" y="2924175"/>
          <a:ext cx="4677338" cy="490412"/>
        </a:xfrm>
        <a:prstGeom prst="wedgeRoundRectCallout">
          <a:avLst>
            <a:gd name="adj1" fmla="val -54793"/>
            <a:gd name="adj2" fmla="val 31487"/>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1">
              <a:solidFill>
                <a:srgbClr val="FF0000"/>
              </a:solidFill>
              <a:effectLst/>
            </a:rPr>
            <a:t>その場合は、</a:t>
          </a:r>
          <a:r>
            <a:rPr lang="en-US" altLang="ja-JP" b="1">
              <a:solidFill>
                <a:srgbClr val="FF0000"/>
              </a:solidFill>
              <a:effectLst/>
            </a:rPr>
            <a:t>V17</a:t>
          </a:r>
          <a:r>
            <a:rPr lang="ja-JP" altLang="en-US" b="1">
              <a:solidFill>
                <a:srgbClr val="FF0000"/>
              </a:solidFill>
              <a:effectLst/>
            </a:rPr>
            <a:t>セルの「で補助金の交付決定」を「で計画承認」に修正して下さい。</a:t>
          </a:r>
          <a:endParaRPr lang="ja-JP" altLang="ja-JP" b="1">
            <a:solidFill>
              <a:srgbClr val="FF0000"/>
            </a:solidFill>
            <a:effectLst/>
          </a:endParaRPr>
        </a:p>
      </xdr:txBody>
    </xdr:sp>
    <xdr:clientData/>
  </xdr:twoCellAnchor>
  <xdr:twoCellAnchor>
    <xdr:from>
      <xdr:col>40</xdr:col>
      <xdr:colOff>119344</xdr:colOff>
      <xdr:row>4</xdr:row>
      <xdr:rowOff>52262</xdr:rowOff>
    </xdr:from>
    <xdr:to>
      <xdr:col>40</xdr:col>
      <xdr:colOff>119344</xdr:colOff>
      <xdr:row>14</xdr:row>
      <xdr:rowOff>123825</xdr:rowOff>
    </xdr:to>
    <xdr:cxnSp macro="">
      <xdr:nvCxnSpPr>
        <xdr:cNvPr id="7" name="直線矢印コネクタ 6">
          <a:extLst>
            <a:ext uri="{FF2B5EF4-FFF2-40B4-BE49-F238E27FC236}">
              <a16:creationId xmlns:a16="http://schemas.microsoft.com/office/drawing/2014/main" id="{AD9D8DB2-48BD-42C7-B1D4-6A4C60B32021}"/>
            </a:ext>
          </a:extLst>
        </xdr:cNvPr>
        <xdr:cNvCxnSpPr>
          <a:stCxn id="2" idx="2"/>
          <a:endCxn id="3" idx="0"/>
        </xdr:cNvCxnSpPr>
      </xdr:nvCxnSpPr>
      <xdr:spPr>
        <a:xfrm>
          <a:off x="8796619" y="852362"/>
          <a:ext cx="0" cy="2071813"/>
        </a:xfrm>
        <a:prstGeom prst="straightConnector1">
          <a:avLst/>
        </a:prstGeom>
        <a:ln w="76200">
          <a:tailEnd type="triangle"/>
        </a:ln>
      </xdr:spPr>
      <xdr:style>
        <a:lnRef idx="1">
          <a:schemeClr val="accent3"/>
        </a:lnRef>
        <a:fillRef idx="0">
          <a:schemeClr val="accent3"/>
        </a:fillRef>
        <a:effectRef idx="0">
          <a:schemeClr val="accent3"/>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33618</xdr:colOff>
      <xdr:row>177</xdr:row>
      <xdr:rowOff>56029</xdr:rowOff>
    </xdr:from>
    <xdr:to>
      <xdr:col>36</xdr:col>
      <xdr:colOff>179295</xdr:colOff>
      <xdr:row>214</xdr:row>
      <xdr:rowOff>168088</xdr:rowOff>
    </xdr:to>
    <xdr:sp macro="" textlink="">
      <xdr:nvSpPr>
        <xdr:cNvPr id="15" name="右中かっこ 14">
          <a:extLst>
            <a:ext uri="{FF2B5EF4-FFF2-40B4-BE49-F238E27FC236}">
              <a16:creationId xmlns:a16="http://schemas.microsoft.com/office/drawing/2014/main" id="{964EA047-0590-4D4F-A28B-75797318AE4E}"/>
            </a:ext>
          </a:extLst>
        </xdr:cNvPr>
        <xdr:cNvSpPr/>
      </xdr:nvSpPr>
      <xdr:spPr>
        <a:xfrm>
          <a:off x="7093324" y="34704617"/>
          <a:ext cx="336177" cy="6745942"/>
        </a:xfrm>
        <a:prstGeom prst="rightBrace">
          <a:avLst>
            <a:gd name="adj1" fmla="val 93813"/>
            <a:gd name="adj2" fmla="val 53323"/>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145676</xdr:colOff>
      <xdr:row>192</xdr:row>
      <xdr:rowOff>123264</xdr:rowOff>
    </xdr:from>
    <xdr:to>
      <xdr:col>30</xdr:col>
      <xdr:colOff>132600</xdr:colOff>
      <xdr:row>215</xdr:row>
      <xdr:rowOff>20392</xdr:rowOff>
    </xdr:to>
    <xdr:grpSp>
      <xdr:nvGrpSpPr>
        <xdr:cNvPr id="20" name="グループ化 19">
          <a:extLst>
            <a:ext uri="{FF2B5EF4-FFF2-40B4-BE49-F238E27FC236}">
              <a16:creationId xmlns:a16="http://schemas.microsoft.com/office/drawing/2014/main" id="{29195721-537B-4D34-9DA7-514BCB563533}"/>
            </a:ext>
          </a:extLst>
        </xdr:cNvPr>
        <xdr:cNvGrpSpPr/>
      </xdr:nvGrpSpPr>
      <xdr:grpSpPr>
        <a:xfrm>
          <a:off x="945776" y="36308739"/>
          <a:ext cx="5187574" cy="4059553"/>
          <a:chOff x="56684" y="23269575"/>
          <a:chExt cx="5990698" cy="4493798"/>
        </a:xfrm>
      </xdr:grpSpPr>
      <xdr:sp macro="" textlink="">
        <xdr:nvSpPr>
          <xdr:cNvPr id="21" name="円/楕円 10">
            <a:extLst>
              <a:ext uri="{FF2B5EF4-FFF2-40B4-BE49-F238E27FC236}">
                <a16:creationId xmlns:a16="http://schemas.microsoft.com/office/drawing/2014/main" id="{8F95E487-CB82-4B1A-9467-10E341EEFCB9}"/>
              </a:ext>
            </a:extLst>
          </xdr:cNvPr>
          <xdr:cNvSpPr/>
        </xdr:nvSpPr>
        <xdr:spPr>
          <a:xfrm>
            <a:off x="1276350" y="23336250"/>
            <a:ext cx="3314700" cy="3314700"/>
          </a:xfrm>
          <a:prstGeom prst="ellipse">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xdr:txBody>
      </xdr:sp>
      <xdr:sp macro="" textlink="">
        <xdr:nvSpPr>
          <xdr:cNvPr id="22" name="正方形/長方形 21">
            <a:extLst>
              <a:ext uri="{FF2B5EF4-FFF2-40B4-BE49-F238E27FC236}">
                <a16:creationId xmlns:a16="http://schemas.microsoft.com/office/drawing/2014/main" id="{26541C41-3EFB-4B3F-82AC-4F9C5ACDD701}"/>
              </a:ext>
            </a:extLst>
          </xdr:cNvPr>
          <xdr:cNvSpPr/>
        </xdr:nvSpPr>
        <xdr:spPr>
          <a:xfrm>
            <a:off x="1905000" y="23269575"/>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○○県庁</a:t>
            </a:r>
          </a:p>
        </xdr:txBody>
      </xdr:sp>
      <xdr:sp macro="" textlink="">
        <xdr:nvSpPr>
          <xdr:cNvPr id="23" name="正方形/長方形 22">
            <a:extLst>
              <a:ext uri="{FF2B5EF4-FFF2-40B4-BE49-F238E27FC236}">
                <a16:creationId xmlns:a16="http://schemas.microsoft.com/office/drawing/2014/main" id="{E6967F8B-E647-4B69-AADF-AD05BA87408B}"/>
              </a:ext>
            </a:extLst>
          </xdr:cNvPr>
          <xdr:cNvSpPr/>
        </xdr:nvSpPr>
        <xdr:spPr>
          <a:xfrm>
            <a:off x="600075" y="24022050"/>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○○協会</a:t>
            </a:r>
          </a:p>
        </xdr:txBody>
      </xdr:sp>
      <xdr:sp macro="" textlink="">
        <xdr:nvSpPr>
          <xdr:cNvPr id="24" name="正方形/長方形 23">
            <a:extLst>
              <a:ext uri="{FF2B5EF4-FFF2-40B4-BE49-F238E27FC236}">
                <a16:creationId xmlns:a16="http://schemas.microsoft.com/office/drawing/2014/main" id="{BE1D21BE-CEF6-44DF-A733-9AF0D3F52D04}"/>
              </a:ext>
            </a:extLst>
          </xdr:cNvPr>
          <xdr:cNvSpPr/>
        </xdr:nvSpPr>
        <xdr:spPr>
          <a:xfrm>
            <a:off x="3267075" y="24012525"/>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○○協会</a:t>
            </a:r>
          </a:p>
        </xdr:txBody>
      </xdr:sp>
      <xdr:sp macro="" textlink="">
        <xdr:nvSpPr>
          <xdr:cNvPr id="25" name="正方形/長方形 24">
            <a:extLst>
              <a:ext uri="{FF2B5EF4-FFF2-40B4-BE49-F238E27FC236}">
                <a16:creationId xmlns:a16="http://schemas.microsoft.com/office/drawing/2014/main" id="{26086E3A-C199-4F83-AE0B-967A7E71A8F3}"/>
              </a:ext>
            </a:extLst>
          </xdr:cNvPr>
          <xdr:cNvSpPr/>
        </xdr:nvSpPr>
        <xdr:spPr>
          <a:xfrm>
            <a:off x="3200400" y="25650825"/>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○○株式会社</a:t>
            </a:r>
            <a:endParaRPr kumimoji="0" lang="ja-JP"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sp macro="" textlink="">
        <xdr:nvSpPr>
          <xdr:cNvPr id="26" name="正方形/長方形 25">
            <a:extLst>
              <a:ext uri="{FF2B5EF4-FFF2-40B4-BE49-F238E27FC236}">
                <a16:creationId xmlns:a16="http://schemas.microsoft.com/office/drawing/2014/main" id="{0871C0EB-DFC6-450E-A238-C55027E4037B}"/>
              </a:ext>
            </a:extLst>
          </xdr:cNvPr>
          <xdr:cNvSpPr/>
        </xdr:nvSpPr>
        <xdr:spPr>
          <a:xfrm>
            <a:off x="1794539" y="26338866"/>
            <a:ext cx="224218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○○農協（取組主体）</a:t>
            </a:r>
          </a:p>
        </xdr:txBody>
      </xdr:sp>
      <xdr:sp macro="" textlink="">
        <xdr:nvSpPr>
          <xdr:cNvPr id="27" name="正方形/長方形 26">
            <a:extLst>
              <a:ext uri="{FF2B5EF4-FFF2-40B4-BE49-F238E27FC236}">
                <a16:creationId xmlns:a16="http://schemas.microsoft.com/office/drawing/2014/main" id="{7BCBCADA-903A-48C7-B664-72D3D3CB7E47}"/>
              </a:ext>
            </a:extLst>
          </xdr:cNvPr>
          <xdr:cNvSpPr/>
        </xdr:nvSpPr>
        <xdr:spPr>
          <a:xfrm>
            <a:off x="666750" y="25650825"/>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○○連合会</a:t>
            </a:r>
          </a:p>
        </xdr:txBody>
      </xdr:sp>
      <xdr:sp macro="" textlink="">
        <xdr:nvSpPr>
          <xdr:cNvPr id="28" name="正方形/長方形 27">
            <a:extLst>
              <a:ext uri="{FF2B5EF4-FFF2-40B4-BE49-F238E27FC236}">
                <a16:creationId xmlns:a16="http://schemas.microsoft.com/office/drawing/2014/main" id="{C81A3B43-5361-4C14-A57E-CA864273A200}"/>
              </a:ext>
            </a:extLst>
          </xdr:cNvPr>
          <xdr:cNvSpPr/>
        </xdr:nvSpPr>
        <xdr:spPr>
          <a:xfrm>
            <a:off x="56684" y="24803100"/>
            <a:ext cx="1971676"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○○協会</a:t>
            </a:r>
          </a:p>
        </xdr:txBody>
      </xdr:sp>
      <xdr:sp macro="" textlink="">
        <xdr:nvSpPr>
          <xdr:cNvPr id="29" name="正方形/長方形 28">
            <a:extLst>
              <a:ext uri="{FF2B5EF4-FFF2-40B4-BE49-F238E27FC236}">
                <a16:creationId xmlns:a16="http://schemas.microsoft.com/office/drawing/2014/main" id="{1F070F87-ADE7-4F70-B19F-5C0C8D4E933B}"/>
              </a:ext>
            </a:extLst>
          </xdr:cNvPr>
          <xdr:cNvSpPr/>
        </xdr:nvSpPr>
        <xdr:spPr>
          <a:xfrm>
            <a:off x="4075706" y="24803100"/>
            <a:ext cx="1971676"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○○株式会社</a:t>
            </a:r>
          </a:p>
        </xdr:txBody>
      </xdr:sp>
      <xdr:sp macro="" textlink="">
        <xdr:nvSpPr>
          <xdr:cNvPr id="30" name="正方形/長方形 29">
            <a:extLst>
              <a:ext uri="{FF2B5EF4-FFF2-40B4-BE49-F238E27FC236}">
                <a16:creationId xmlns:a16="http://schemas.microsoft.com/office/drawing/2014/main" id="{A85BCBA5-DAE8-41BA-9935-73CAB63FB8C3}"/>
              </a:ext>
            </a:extLst>
          </xdr:cNvPr>
          <xdr:cNvSpPr/>
        </xdr:nvSpPr>
        <xdr:spPr>
          <a:xfrm>
            <a:off x="2140725" y="24555450"/>
            <a:ext cx="1591851" cy="10191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○○クラスター</a:t>
            </a:r>
            <a:endParaRPr kumimoji="1" lang="en-US"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協議会</a:t>
            </a:r>
          </a:p>
        </xdr:txBody>
      </xdr:sp>
      <xdr:sp macro="" textlink="">
        <xdr:nvSpPr>
          <xdr:cNvPr id="31" name="下矢印 22">
            <a:extLst>
              <a:ext uri="{FF2B5EF4-FFF2-40B4-BE49-F238E27FC236}">
                <a16:creationId xmlns:a16="http://schemas.microsoft.com/office/drawing/2014/main" id="{EC5EDA6A-C912-4678-98DE-7E0912D60925}"/>
              </a:ext>
            </a:extLst>
          </xdr:cNvPr>
          <xdr:cNvSpPr/>
        </xdr:nvSpPr>
        <xdr:spPr>
          <a:xfrm>
            <a:off x="2530288" y="26810169"/>
            <a:ext cx="742950" cy="466725"/>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endParaRPr>
          </a:p>
        </xdr:txBody>
      </xdr:sp>
      <xdr:sp macro="" textlink="">
        <xdr:nvSpPr>
          <xdr:cNvPr id="32" name="正方形/長方形 31">
            <a:extLst>
              <a:ext uri="{FF2B5EF4-FFF2-40B4-BE49-F238E27FC236}">
                <a16:creationId xmlns:a16="http://schemas.microsoft.com/office/drawing/2014/main" id="{6E4C9543-BB6F-4976-A658-56D3839C1194}"/>
              </a:ext>
            </a:extLst>
          </xdr:cNvPr>
          <xdr:cNvSpPr/>
        </xdr:nvSpPr>
        <xdr:spPr>
          <a:xfrm>
            <a:off x="1948142" y="27344273"/>
            <a:ext cx="1971675" cy="419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受益経営体</a:t>
            </a:r>
          </a:p>
        </xdr:txBody>
      </xdr:sp>
    </xdr:grpSp>
    <xdr:clientData/>
  </xdr:twoCellAnchor>
  <xdr:twoCellAnchor>
    <xdr:from>
      <xdr:col>36</xdr:col>
      <xdr:colOff>180975</xdr:colOff>
      <xdr:row>3</xdr:row>
      <xdr:rowOff>28574</xdr:rowOff>
    </xdr:from>
    <xdr:to>
      <xdr:col>48</xdr:col>
      <xdr:colOff>95813</xdr:colOff>
      <xdr:row>9</xdr:row>
      <xdr:rowOff>85724</xdr:rowOff>
    </xdr:to>
    <xdr:sp macro="" textlink="">
      <xdr:nvSpPr>
        <xdr:cNvPr id="38" name="吹き出し: 角を丸めた四角形 37">
          <a:extLst>
            <a:ext uri="{FF2B5EF4-FFF2-40B4-BE49-F238E27FC236}">
              <a16:creationId xmlns:a16="http://schemas.microsoft.com/office/drawing/2014/main" id="{84BF7AFE-B329-4383-86F5-1F3A06175BA3}"/>
            </a:ext>
          </a:extLst>
        </xdr:cNvPr>
        <xdr:cNvSpPr/>
      </xdr:nvSpPr>
      <xdr:spPr>
        <a:xfrm>
          <a:off x="7372350" y="600074"/>
          <a:ext cx="4677338" cy="1209675"/>
        </a:xfrm>
        <a:prstGeom prst="wedgeRoundRectCallout">
          <a:avLst>
            <a:gd name="adj1" fmla="val -54793"/>
            <a:gd name="adj2" fmla="val 31487"/>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1">
              <a:solidFill>
                <a:srgbClr val="FF0000"/>
              </a:solidFill>
              <a:effectLst/>
            </a:rPr>
            <a:t>括弧内には「補助金交付申請書」ではなく、「取組計画承認申請書」の数値が入るように設定しています。</a:t>
          </a:r>
        </a:p>
        <a:p>
          <a:r>
            <a:rPr lang="ja-JP" altLang="en-US" b="0">
              <a:solidFill>
                <a:srgbClr val="FF0000"/>
              </a:solidFill>
              <a:effectLst/>
            </a:rPr>
            <a:t>（中酪要領第８の３で、「取組計画に次に掲げる重要な変更（省略）がある場合には、実施要領別紙様式第２号により、会長の承認を受けるものとする。」と規定されているため。）</a:t>
          </a:r>
        </a:p>
      </xdr:txBody>
    </xdr:sp>
    <xdr:clientData/>
  </xdr:twoCellAnchor>
  <xdr:twoCellAnchor>
    <xdr:from>
      <xdr:col>37</xdr:col>
      <xdr:colOff>104775</xdr:colOff>
      <xdr:row>196</xdr:row>
      <xdr:rowOff>0</xdr:rowOff>
    </xdr:from>
    <xdr:to>
      <xdr:col>48</xdr:col>
      <xdr:colOff>210113</xdr:colOff>
      <xdr:row>198</xdr:row>
      <xdr:rowOff>152400</xdr:rowOff>
    </xdr:to>
    <xdr:sp macro="" textlink="">
      <xdr:nvSpPr>
        <xdr:cNvPr id="39" name="吹き出し: 角を丸めた四角形 38">
          <a:extLst>
            <a:ext uri="{FF2B5EF4-FFF2-40B4-BE49-F238E27FC236}">
              <a16:creationId xmlns:a16="http://schemas.microsoft.com/office/drawing/2014/main" id="{AF916F8B-C01C-4613-9541-5B398A8E79A6}"/>
            </a:ext>
          </a:extLst>
        </xdr:cNvPr>
        <xdr:cNvSpPr/>
      </xdr:nvSpPr>
      <xdr:spPr>
        <a:xfrm>
          <a:off x="7486650" y="38109525"/>
          <a:ext cx="4677338" cy="514350"/>
        </a:xfrm>
        <a:prstGeom prst="wedgeRoundRectCallout">
          <a:avLst>
            <a:gd name="adj1" fmla="val -38502"/>
            <a:gd name="adj2" fmla="val 3709"/>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0">
              <a:solidFill>
                <a:srgbClr val="FF0000"/>
              </a:solidFill>
              <a:effectLst/>
            </a:rPr>
            <a:t>別紙様式第１号の別添（計画）と同じものをコピー＆ペーストする。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55</xdr:col>
      <xdr:colOff>38100</xdr:colOff>
      <xdr:row>27</xdr:row>
      <xdr:rowOff>0</xdr:rowOff>
    </xdr:from>
    <xdr:to>
      <xdr:col>64</xdr:col>
      <xdr:colOff>513232</xdr:colOff>
      <xdr:row>29</xdr:row>
      <xdr:rowOff>110939</xdr:rowOff>
    </xdr:to>
    <xdr:sp macro="" textlink="">
      <xdr:nvSpPr>
        <xdr:cNvPr id="4" name="吹き出し: 角を丸めた四角形 3">
          <a:extLst>
            <a:ext uri="{FF2B5EF4-FFF2-40B4-BE49-F238E27FC236}">
              <a16:creationId xmlns:a16="http://schemas.microsoft.com/office/drawing/2014/main" id="{C62295C6-CFF6-4041-A467-76800FF0B4A1}"/>
            </a:ext>
          </a:extLst>
        </xdr:cNvPr>
        <xdr:cNvSpPr/>
      </xdr:nvSpPr>
      <xdr:spPr>
        <a:xfrm>
          <a:off x="10820400" y="5400675"/>
          <a:ext cx="4666132" cy="510989"/>
        </a:xfrm>
        <a:prstGeom prst="wedgeRoundRectCallout">
          <a:avLst>
            <a:gd name="adj1" fmla="val -56670"/>
            <a:gd name="adj2" fmla="val 40990"/>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0">
              <a:solidFill>
                <a:srgbClr val="FF0000"/>
              </a:solidFill>
              <a:effectLst/>
            </a:rPr>
            <a:t>「５　事業実施期間」（２）事業完了年月日には、別紙様式第４号（表紙）の決裁日が入るように設定しています。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33130</xdr:colOff>
      <xdr:row>5</xdr:row>
      <xdr:rowOff>0</xdr:rowOff>
    </xdr:from>
    <xdr:to>
      <xdr:col>41</xdr:col>
      <xdr:colOff>149087</xdr:colOff>
      <xdr:row>8</xdr:row>
      <xdr:rowOff>182217</xdr:rowOff>
    </xdr:to>
    <xdr:sp macro="" textlink="">
      <xdr:nvSpPr>
        <xdr:cNvPr id="12" name="吹き出し: 角を丸めた四角形 11">
          <a:extLst>
            <a:ext uri="{FF2B5EF4-FFF2-40B4-BE49-F238E27FC236}">
              <a16:creationId xmlns:a16="http://schemas.microsoft.com/office/drawing/2014/main" id="{D91E0AA2-38BF-42F4-A9D1-4FF33759E579}"/>
            </a:ext>
          </a:extLst>
        </xdr:cNvPr>
        <xdr:cNvSpPr/>
      </xdr:nvSpPr>
      <xdr:spPr>
        <a:xfrm>
          <a:off x="7280413" y="993913"/>
          <a:ext cx="3553239" cy="778565"/>
        </a:xfrm>
        <a:prstGeom prst="wedgeRoundRectCallout">
          <a:avLst>
            <a:gd name="adj1" fmla="val -56670"/>
            <a:gd name="adj2" fmla="val 40990"/>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0">
              <a:solidFill>
                <a:srgbClr val="FF0000"/>
              </a:solidFill>
              <a:effectLst/>
            </a:rPr>
            <a:t>括弧内には「補助金交付申請書」（計画変更を行った場合は「補助金交付変更承認申請書（計画変更承認申請）」）の数値が入るように設定しています。</a:t>
          </a:r>
        </a:p>
      </xdr:txBody>
    </xdr:sp>
    <xdr:clientData/>
  </xdr:twoCellAnchor>
  <xdr:twoCellAnchor>
    <xdr:from>
      <xdr:col>36</xdr:col>
      <xdr:colOff>91109</xdr:colOff>
      <xdr:row>169</xdr:row>
      <xdr:rowOff>33130</xdr:rowOff>
    </xdr:from>
    <xdr:to>
      <xdr:col>41</xdr:col>
      <xdr:colOff>207066</xdr:colOff>
      <xdr:row>172</xdr:row>
      <xdr:rowOff>57978</xdr:rowOff>
    </xdr:to>
    <xdr:sp macro="" textlink="">
      <xdr:nvSpPr>
        <xdr:cNvPr id="13" name="吹き出し: 角を丸めた四角形 12">
          <a:extLst>
            <a:ext uri="{FF2B5EF4-FFF2-40B4-BE49-F238E27FC236}">
              <a16:creationId xmlns:a16="http://schemas.microsoft.com/office/drawing/2014/main" id="{3265E6EB-67D5-4253-A41F-55DAC547692A}"/>
            </a:ext>
          </a:extLst>
        </xdr:cNvPr>
        <xdr:cNvSpPr/>
      </xdr:nvSpPr>
      <xdr:spPr>
        <a:xfrm>
          <a:off x="7338392" y="35068565"/>
          <a:ext cx="3553239" cy="621196"/>
        </a:xfrm>
        <a:prstGeom prst="wedgeRoundRectCallout">
          <a:avLst>
            <a:gd name="adj1" fmla="val -58768"/>
            <a:gd name="adj2" fmla="val 53756"/>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0">
              <a:solidFill>
                <a:srgbClr val="FF0000"/>
              </a:solidFill>
              <a:effectLst/>
            </a:rPr>
            <a:t>（１）は奨励金の交付対象となる初妊牛の導入を貸付契約している場合のみ添付してください。</a:t>
          </a:r>
        </a:p>
      </xdr:txBody>
    </xdr:sp>
    <xdr:clientData/>
  </xdr:twoCellAnchor>
  <xdr:twoCellAnchor>
    <xdr:from>
      <xdr:col>36</xdr:col>
      <xdr:colOff>94423</xdr:colOff>
      <xdr:row>176</xdr:row>
      <xdr:rowOff>177248</xdr:rowOff>
    </xdr:from>
    <xdr:to>
      <xdr:col>41</xdr:col>
      <xdr:colOff>210380</xdr:colOff>
      <xdr:row>178</xdr:row>
      <xdr:rowOff>165652</xdr:rowOff>
    </xdr:to>
    <xdr:sp macro="" textlink="">
      <xdr:nvSpPr>
        <xdr:cNvPr id="14" name="吹き出し: 角を丸めた四角形 13">
          <a:extLst>
            <a:ext uri="{FF2B5EF4-FFF2-40B4-BE49-F238E27FC236}">
              <a16:creationId xmlns:a16="http://schemas.microsoft.com/office/drawing/2014/main" id="{833E8E47-1940-484C-97D5-FEECC22965CF}"/>
            </a:ext>
          </a:extLst>
        </xdr:cNvPr>
        <xdr:cNvSpPr/>
      </xdr:nvSpPr>
      <xdr:spPr>
        <a:xfrm>
          <a:off x="7341706" y="36604161"/>
          <a:ext cx="3553239" cy="385969"/>
        </a:xfrm>
        <a:prstGeom prst="wedgeRoundRectCallout">
          <a:avLst>
            <a:gd name="adj1" fmla="val -59001"/>
            <a:gd name="adj2" fmla="val -171456"/>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0">
              <a:solidFill>
                <a:srgbClr val="FF0000"/>
              </a:solidFill>
              <a:effectLst/>
            </a:rPr>
            <a:t>（３）は任意の添付資料があればご記載下さい。</a:t>
          </a:r>
        </a:p>
      </xdr:txBody>
    </xdr:sp>
    <xdr:clientData/>
  </xdr:twoCellAnchor>
  <xdr:twoCellAnchor>
    <xdr:from>
      <xdr:col>36</xdr:col>
      <xdr:colOff>89454</xdr:colOff>
      <xdr:row>172</xdr:row>
      <xdr:rowOff>122583</xdr:rowOff>
    </xdr:from>
    <xdr:to>
      <xdr:col>41</xdr:col>
      <xdr:colOff>205411</xdr:colOff>
      <xdr:row>176</xdr:row>
      <xdr:rowOff>106018</xdr:rowOff>
    </xdr:to>
    <xdr:sp macro="" textlink="">
      <xdr:nvSpPr>
        <xdr:cNvPr id="15" name="吹き出し: 角を丸めた四角形 14">
          <a:extLst>
            <a:ext uri="{FF2B5EF4-FFF2-40B4-BE49-F238E27FC236}">
              <a16:creationId xmlns:a16="http://schemas.microsoft.com/office/drawing/2014/main" id="{EA7EB1BA-87D1-4CBB-89C7-1358FC908FDE}"/>
            </a:ext>
          </a:extLst>
        </xdr:cNvPr>
        <xdr:cNvSpPr/>
      </xdr:nvSpPr>
      <xdr:spPr>
        <a:xfrm>
          <a:off x="7336737" y="35754366"/>
          <a:ext cx="3553239" cy="778565"/>
        </a:xfrm>
        <a:prstGeom prst="wedgeRoundRectCallout">
          <a:avLst>
            <a:gd name="adj1" fmla="val -57836"/>
            <a:gd name="adj2" fmla="val -2922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r>
            <a:rPr lang="ja-JP" altLang="en-US" b="0">
              <a:solidFill>
                <a:srgbClr val="FF0000"/>
              </a:solidFill>
              <a:effectLst/>
            </a:rPr>
            <a:t>（２）は奨励金の交付対象となる初妊牛の価格を、評価委員会で確認された場合のみ。任意の添付資料があれば添付してください。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50426</xdr:colOff>
      <xdr:row>3</xdr:row>
      <xdr:rowOff>68356</xdr:rowOff>
    </xdr:from>
    <xdr:to>
      <xdr:col>27</xdr:col>
      <xdr:colOff>352986</xdr:colOff>
      <xdr:row>9</xdr:row>
      <xdr:rowOff>124386</xdr:rowOff>
    </xdr:to>
    <xdr:sp macro="" textlink="">
      <xdr:nvSpPr>
        <xdr:cNvPr id="2" name="吹き出し: 角を丸めた四角形 1">
          <a:extLst>
            <a:ext uri="{FF2B5EF4-FFF2-40B4-BE49-F238E27FC236}">
              <a16:creationId xmlns:a16="http://schemas.microsoft.com/office/drawing/2014/main" id="{61508D9B-747F-4813-835B-B7E0C17D9113}"/>
            </a:ext>
          </a:extLst>
        </xdr:cNvPr>
        <xdr:cNvSpPr/>
      </xdr:nvSpPr>
      <xdr:spPr>
        <a:xfrm>
          <a:off x="10808073" y="639856"/>
          <a:ext cx="3350560" cy="1232648"/>
        </a:xfrm>
        <a:prstGeom prst="wedgeRoundRectCallout">
          <a:avLst>
            <a:gd name="adj1" fmla="val -50862"/>
            <a:gd name="adj2" fmla="val 60714"/>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rgbClr val="FF0000"/>
              </a:solidFill>
            </a:rPr>
            <a:t>計画変更で事業への参加を中止した構成員の情報も自動で表示されるように設定されておりますので、行の削除及び</a:t>
          </a:r>
          <a:r>
            <a:rPr kumimoji="1" lang="en-US" altLang="ja-JP" sz="1100" b="1">
              <a:solidFill>
                <a:srgbClr val="FF0000"/>
              </a:solidFill>
            </a:rPr>
            <a:t>NO</a:t>
          </a:r>
          <a:r>
            <a:rPr kumimoji="1" lang="ja-JP" altLang="en-US" sz="1100" b="1">
              <a:solidFill>
                <a:srgbClr val="FF0000"/>
              </a:solidFill>
            </a:rPr>
            <a:t>の修正をお願いします。</a:t>
          </a:r>
          <a:endParaRPr kumimoji="1" lang="en-US" altLang="ja-JP" sz="1100" b="1">
            <a:solidFill>
              <a:srgbClr val="FF0000"/>
            </a:solidFill>
          </a:endParaRPr>
        </a:p>
        <a:p>
          <a:pPr algn="l"/>
          <a:r>
            <a:rPr kumimoji="1" lang="ja-JP" altLang="en-US" sz="1100" b="1">
              <a:solidFill>
                <a:srgbClr val="FF0000"/>
              </a:solidFill>
            </a:rPr>
            <a:t>期中で事業への参加をやめる構成員分の「別紙様式第４号の別添２」の作成は不要です。</a:t>
          </a:r>
        </a:p>
      </xdr:txBody>
    </xdr:sp>
    <xdr:clientData/>
  </xdr:twoCellAnchor>
  <xdr:twoCellAnchor>
    <xdr:from>
      <xdr:col>10</xdr:col>
      <xdr:colOff>66675</xdr:colOff>
      <xdr:row>10</xdr:row>
      <xdr:rowOff>104775</xdr:rowOff>
    </xdr:from>
    <xdr:to>
      <xdr:col>27</xdr:col>
      <xdr:colOff>369235</xdr:colOff>
      <xdr:row>13</xdr:row>
      <xdr:rowOff>112059</xdr:rowOff>
    </xdr:to>
    <xdr:sp macro="" textlink="">
      <xdr:nvSpPr>
        <xdr:cNvPr id="3" name="吹き出し: 角を丸めた四角形 2">
          <a:extLst>
            <a:ext uri="{FF2B5EF4-FFF2-40B4-BE49-F238E27FC236}">
              <a16:creationId xmlns:a16="http://schemas.microsoft.com/office/drawing/2014/main" id="{1AB5E324-915F-4D23-88E7-C95CCE6D073D}"/>
            </a:ext>
          </a:extLst>
        </xdr:cNvPr>
        <xdr:cNvSpPr/>
      </xdr:nvSpPr>
      <xdr:spPr>
        <a:xfrm>
          <a:off x="10824322" y="2077010"/>
          <a:ext cx="3350560" cy="679637"/>
        </a:xfrm>
        <a:prstGeom prst="wedgeRoundRectCallout">
          <a:avLst>
            <a:gd name="adj1" fmla="val -50862"/>
            <a:gd name="adj2" fmla="val 60714"/>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ysClr val="windowText" lastClr="000000"/>
              </a:solidFill>
            </a:rPr>
            <a:t>構成員（参加酪農経営体の氏名又は名称）は、漢字や法人格等、間違いの無いよう記載してください。</a:t>
          </a:r>
          <a:endParaRPr kumimoji="1" lang="en-US" altLang="ja-JP" sz="1100" b="0">
            <a:solidFill>
              <a:sysClr val="windowText" lastClr="000000"/>
            </a:solidFill>
          </a:endParaRPr>
        </a:p>
      </xdr:txBody>
    </xdr:sp>
    <xdr:clientData/>
  </xdr:twoCellAnchor>
  <xdr:twoCellAnchor>
    <xdr:from>
      <xdr:col>10</xdr:col>
      <xdr:colOff>62193</xdr:colOff>
      <xdr:row>14</xdr:row>
      <xdr:rowOff>89086</xdr:rowOff>
    </xdr:from>
    <xdr:to>
      <xdr:col>27</xdr:col>
      <xdr:colOff>364753</xdr:colOff>
      <xdr:row>17</xdr:row>
      <xdr:rowOff>96370</xdr:rowOff>
    </xdr:to>
    <xdr:sp macro="" textlink="">
      <xdr:nvSpPr>
        <xdr:cNvPr id="4" name="吹き出し: 角を丸めた四角形 3">
          <a:extLst>
            <a:ext uri="{FF2B5EF4-FFF2-40B4-BE49-F238E27FC236}">
              <a16:creationId xmlns:a16="http://schemas.microsoft.com/office/drawing/2014/main" id="{91A76C9D-FFD4-43AF-A047-15CC01D624DD}"/>
            </a:ext>
          </a:extLst>
        </xdr:cNvPr>
        <xdr:cNvSpPr/>
      </xdr:nvSpPr>
      <xdr:spPr>
        <a:xfrm>
          <a:off x="10819840" y="2957792"/>
          <a:ext cx="3350560" cy="679637"/>
        </a:xfrm>
        <a:prstGeom prst="wedgeRoundRectCallout">
          <a:avLst>
            <a:gd name="adj1" fmla="val -50862"/>
            <a:gd name="adj2" fmla="val 60714"/>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ysClr val="windowText" lastClr="000000"/>
              </a:solidFill>
            </a:rPr>
            <a:t>奨励金額は、様式４の別添ー２の②（参加酪農経営体ごとの奨励金交付対象初妊牛の詳細）の奨励金額の合計の数値を記載して下さい。</a:t>
          </a:r>
        </a:p>
      </xdr:txBody>
    </xdr:sp>
    <xdr:clientData/>
  </xdr:twoCellAnchor>
  <xdr:twoCellAnchor>
    <xdr:from>
      <xdr:col>10</xdr:col>
      <xdr:colOff>80122</xdr:colOff>
      <xdr:row>18</xdr:row>
      <xdr:rowOff>50987</xdr:rowOff>
    </xdr:from>
    <xdr:to>
      <xdr:col>27</xdr:col>
      <xdr:colOff>382682</xdr:colOff>
      <xdr:row>21</xdr:row>
      <xdr:rowOff>58271</xdr:rowOff>
    </xdr:to>
    <xdr:sp macro="" textlink="">
      <xdr:nvSpPr>
        <xdr:cNvPr id="5" name="吹き出し: 角を丸めた四角形 4">
          <a:extLst>
            <a:ext uri="{FF2B5EF4-FFF2-40B4-BE49-F238E27FC236}">
              <a16:creationId xmlns:a16="http://schemas.microsoft.com/office/drawing/2014/main" id="{420232D9-54D5-4ABA-8FA9-27DB4B073541}"/>
            </a:ext>
          </a:extLst>
        </xdr:cNvPr>
        <xdr:cNvSpPr/>
      </xdr:nvSpPr>
      <xdr:spPr>
        <a:xfrm>
          <a:off x="10837769" y="3816163"/>
          <a:ext cx="3350560" cy="679637"/>
        </a:xfrm>
        <a:prstGeom prst="wedgeRoundRectCallout">
          <a:avLst>
            <a:gd name="adj1" fmla="val -50862"/>
            <a:gd name="adj2" fmla="val 60714"/>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ysClr val="windowText" lastClr="000000"/>
              </a:solidFill>
            </a:rPr>
            <a:t>不要な行は削除してもかまいませんが、別紙様式第４号の別添１の５の（２）でエラー（</a:t>
          </a:r>
          <a:r>
            <a:rPr kumimoji="1" lang="en-US" altLang="ja-JP" sz="1100" b="0">
              <a:solidFill>
                <a:sysClr val="windowText" lastClr="000000"/>
              </a:solidFill>
            </a:rPr>
            <a:t>#REF!</a:t>
          </a:r>
          <a:r>
            <a:rPr kumimoji="1" lang="ja-JP" altLang="en-US" sz="1100" b="0">
              <a:solidFill>
                <a:sysClr val="windowText" lastClr="000000"/>
              </a:solidFill>
            </a:rPr>
            <a:t>）が表示されますので、そちらの行も削除して下さい。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209550</xdr:colOff>
      <xdr:row>4</xdr:row>
      <xdr:rowOff>180975</xdr:rowOff>
    </xdr:from>
    <xdr:to>
      <xdr:col>14</xdr:col>
      <xdr:colOff>76200</xdr:colOff>
      <xdr:row>9</xdr:row>
      <xdr:rowOff>47624</xdr:rowOff>
    </xdr:to>
    <xdr:sp macro="" textlink="">
      <xdr:nvSpPr>
        <xdr:cNvPr id="2" name="吹き出し: 角を丸めた四角形 1">
          <a:extLst>
            <a:ext uri="{FF2B5EF4-FFF2-40B4-BE49-F238E27FC236}">
              <a16:creationId xmlns:a16="http://schemas.microsoft.com/office/drawing/2014/main" id="{40190477-1D9A-430B-8252-C5946BDF5559}"/>
            </a:ext>
          </a:extLst>
        </xdr:cNvPr>
        <xdr:cNvSpPr/>
      </xdr:nvSpPr>
      <xdr:spPr>
        <a:xfrm>
          <a:off x="10382250" y="847725"/>
          <a:ext cx="3981450" cy="876299"/>
        </a:xfrm>
        <a:prstGeom prst="wedgeRoundRectCallout">
          <a:avLst>
            <a:gd name="adj1" fmla="val -50862"/>
            <a:gd name="adj2" fmla="val 60714"/>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1">
              <a:solidFill>
                <a:sysClr val="windowText" lastClr="000000"/>
              </a:solidFill>
            </a:rPr>
            <a:t>１参加酪農経営体ごとに１シート作成してください。</a:t>
          </a:r>
          <a:endParaRPr kumimoji="1" lang="en-US" altLang="ja-JP" sz="1100" b="1">
            <a:solidFill>
              <a:sysClr val="windowText" lastClr="000000"/>
            </a:solidFill>
          </a:endParaRPr>
        </a:p>
        <a:p>
          <a:pPr algn="l"/>
          <a:r>
            <a:rPr kumimoji="1" lang="ja-JP" altLang="en-US" sz="1100" b="1">
              <a:solidFill>
                <a:sysClr val="windowText" lastClr="000000"/>
              </a:solidFill>
            </a:rPr>
            <a:t>参加酪農経営体が複数いる場合は、このシートをコピーし、別のファイルで管理いただいてもかまいません。</a:t>
          </a:r>
          <a:endParaRPr kumimoji="1" lang="en-US" altLang="ja-JP" sz="1100" b="1">
            <a:solidFill>
              <a:sysClr val="windowText" lastClr="000000"/>
            </a:solidFill>
          </a:endParaRPr>
        </a:p>
      </xdr:txBody>
    </xdr:sp>
    <xdr:clientData/>
  </xdr:twoCellAnchor>
  <xdr:twoCellAnchor>
    <xdr:from>
      <xdr:col>8</xdr:col>
      <xdr:colOff>209550</xdr:colOff>
      <xdr:row>9</xdr:row>
      <xdr:rowOff>142874</xdr:rowOff>
    </xdr:from>
    <xdr:to>
      <xdr:col>14</xdr:col>
      <xdr:colOff>76200</xdr:colOff>
      <xdr:row>14</xdr:row>
      <xdr:rowOff>190500</xdr:rowOff>
    </xdr:to>
    <xdr:sp macro="" textlink="">
      <xdr:nvSpPr>
        <xdr:cNvPr id="3" name="吹き出し: 角を丸めた四角形 2">
          <a:extLst>
            <a:ext uri="{FF2B5EF4-FFF2-40B4-BE49-F238E27FC236}">
              <a16:creationId xmlns:a16="http://schemas.microsoft.com/office/drawing/2014/main" id="{FBB73517-29D5-4EBB-8455-D6808F3874E7}"/>
            </a:ext>
          </a:extLst>
        </xdr:cNvPr>
        <xdr:cNvSpPr/>
      </xdr:nvSpPr>
      <xdr:spPr>
        <a:xfrm>
          <a:off x="10382250" y="1819274"/>
          <a:ext cx="3981450" cy="1047751"/>
        </a:xfrm>
        <a:prstGeom prst="wedgeRoundRectCallout">
          <a:avLst>
            <a:gd name="adj1" fmla="val -50862"/>
            <a:gd name="adj2" fmla="val 60714"/>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ysClr val="windowText" lastClr="000000"/>
              </a:solidFill>
            </a:rPr>
            <a:t>「個体識別番号」には、導入した初妊牛の個体識別番号を記載してください。なお、</a:t>
          </a:r>
          <a:r>
            <a:rPr kumimoji="1" lang="en-US" altLang="ja-JP" sz="1100" b="0">
              <a:solidFill>
                <a:sysClr val="windowText" lastClr="000000"/>
              </a:solidFill>
            </a:rPr>
            <a:t>9</a:t>
          </a:r>
          <a:r>
            <a:rPr kumimoji="1" lang="ja-JP" altLang="en-US" sz="1100" b="0">
              <a:solidFill>
                <a:sysClr val="windowText" lastClr="000000"/>
              </a:solidFill>
            </a:rPr>
            <a:t>ケタの場合は数値の先頭に</a:t>
          </a:r>
          <a:r>
            <a:rPr kumimoji="1" lang="en-US" altLang="ja-JP" sz="1100" b="0">
              <a:solidFill>
                <a:sysClr val="windowText" lastClr="000000"/>
              </a:solidFill>
            </a:rPr>
            <a:t>0</a:t>
          </a:r>
          <a:r>
            <a:rPr kumimoji="1" lang="ja-JP" altLang="en-US" sz="1100" b="0">
              <a:solidFill>
                <a:sysClr val="windowText" lastClr="000000"/>
              </a:solidFill>
            </a:rPr>
            <a:t>を追加し、</a:t>
          </a:r>
          <a:r>
            <a:rPr kumimoji="1" lang="en-US" altLang="ja-JP" sz="1100" b="0">
              <a:solidFill>
                <a:sysClr val="windowText" lastClr="000000"/>
              </a:solidFill>
            </a:rPr>
            <a:t>10</a:t>
          </a:r>
          <a:r>
            <a:rPr kumimoji="1" lang="ja-JP" altLang="en-US" sz="1100" b="0">
              <a:solidFill>
                <a:sysClr val="windowText" lastClr="000000"/>
              </a:solidFill>
            </a:rPr>
            <a:t>ケタで記載するようにお願いします。（</a:t>
          </a:r>
          <a:r>
            <a:rPr kumimoji="1" lang="en-US" altLang="ja-JP" sz="1100" b="0">
              <a:solidFill>
                <a:sysClr val="windowText" lastClr="000000"/>
              </a:solidFill>
            </a:rPr>
            <a:t>10</a:t>
          </a:r>
          <a:r>
            <a:rPr kumimoji="1" lang="ja-JP" altLang="en-US" sz="1100" b="0">
              <a:solidFill>
                <a:sysClr val="windowText" lastClr="000000"/>
              </a:solidFill>
            </a:rPr>
            <a:t>桁以外の数値は入力できません。）</a:t>
          </a:r>
          <a:endParaRPr kumimoji="1" lang="en-US" altLang="ja-JP" sz="1100" b="1">
            <a:solidFill>
              <a:sysClr val="windowText" lastClr="000000"/>
            </a:solidFill>
          </a:endParaRPr>
        </a:p>
      </xdr:txBody>
    </xdr:sp>
    <xdr:clientData/>
  </xdr:twoCellAnchor>
  <xdr:twoCellAnchor>
    <xdr:from>
      <xdr:col>8</xdr:col>
      <xdr:colOff>200025</xdr:colOff>
      <xdr:row>15</xdr:row>
      <xdr:rowOff>38099</xdr:rowOff>
    </xdr:from>
    <xdr:to>
      <xdr:col>14</xdr:col>
      <xdr:colOff>66675</xdr:colOff>
      <xdr:row>22</xdr:row>
      <xdr:rowOff>28575</xdr:rowOff>
    </xdr:to>
    <xdr:sp macro="" textlink="">
      <xdr:nvSpPr>
        <xdr:cNvPr id="4" name="吹き出し: 角を丸めた四角形 3">
          <a:extLst>
            <a:ext uri="{FF2B5EF4-FFF2-40B4-BE49-F238E27FC236}">
              <a16:creationId xmlns:a16="http://schemas.microsoft.com/office/drawing/2014/main" id="{DDD50649-5B16-42F5-BBBF-94EB33AFEC2A}"/>
            </a:ext>
          </a:extLst>
        </xdr:cNvPr>
        <xdr:cNvSpPr/>
      </xdr:nvSpPr>
      <xdr:spPr>
        <a:xfrm>
          <a:off x="10372725" y="2914649"/>
          <a:ext cx="3981450" cy="1390651"/>
        </a:xfrm>
        <a:prstGeom prst="wedgeRoundRectCallout">
          <a:avLst>
            <a:gd name="adj1" fmla="val -50862"/>
            <a:gd name="adj2" fmla="val 60714"/>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ysClr val="windowText" lastClr="000000"/>
              </a:solidFill>
            </a:rPr>
            <a:t>「市場での購入日」には、市場で購入した月日（家畜販売書等の日付）を記載してください。代理として市場等で購入した場合は、代理者が購入した日付を記載してください。評価委員会の評価を受ける場合は、初妊牛を販売する者から購入者（酪農経営体または代理者）が購入した日（請求書等の日付）を記載してください。</a:t>
          </a:r>
        </a:p>
      </xdr:txBody>
    </xdr:sp>
    <xdr:clientData/>
  </xdr:twoCellAnchor>
  <xdr:twoCellAnchor>
    <xdr:from>
      <xdr:col>8</xdr:col>
      <xdr:colOff>190500</xdr:colOff>
      <xdr:row>22</xdr:row>
      <xdr:rowOff>123825</xdr:rowOff>
    </xdr:from>
    <xdr:to>
      <xdr:col>14</xdr:col>
      <xdr:colOff>57150</xdr:colOff>
      <xdr:row>27</xdr:row>
      <xdr:rowOff>47626</xdr:rowOff>
    </xdr:to>
    <xdr:sp macro="" textlink="">
      <xdr:nvSpPr>
        <xdr:cNvPr id="5" name="吹き出し: 角を丸めた四角形 4">
          <a:extLst>
            <a:ext uri="{FF2B5EF4-FFF2-40B4-BE49-F238E27FC236}">
              <a16:creationId xmlns:a16="http://schemas.microsoft.com/office/drawing/2014/main" id="{9644FC34-342D-4278-B20A-84BF51C47FBF}"/>
            </a:ext>
          </a:extLst>
        </xdr:cNvPr>
        <xdr:cNvSpPr/>
      </xdr:nvSpPr>
      <xdr:spPr>
        <a:xfrm>
          <a:off x="10363200" y="4400550"/>
          <a:ext cx="3981450" cy="923926"/>
        </a:xfrm>
        <a:prstGeom prst="wedgeRoundRectCallout">
          <a:avLst>
            <a:gd name="adj1" fmla="val -50862"/>
            <a:gd name="adj2" fmla="val 60714"/>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ysClr val="windowText" lastClr="000000"/>
              </a:solidFill>
            </a:rPr>
            <a:t>「購入先」は、購入した家畜市場名を記載してください。評価委員会での評価を受けたものについては「その他」と記載し、備考に評価を受けた委員会名を記載してください。</a:t>
          </a:r>
        </a:p>
      </xdr:txBody>
    </xdr:sp>
    <xdr:clientData/>
  </xdr:twoCellAnchor>
  <xdr:twoCellAnchor>
    <xdr:from>
      <xdr:col>8</xdr:col>
      <xdr:colOff>171450</xdr:colOff>
      <xdr:row>27</xdr:row>
      <xdr:rowOff>114300</xdr:rowOff>
    </xdr:from>
    <xdr:to>
      <xdr:col>14</xdr:col>
      <xdr:colOff>38100</xdr:colOff>
      <xdr:row>30</xdr:row>
      <xdr:rowOff>76201</xdr:rowOff>
    </xdr:to>
    <xdr:sp macro="" textlink="">
      <xdr:nvSpPr>
        <xdr:cNvPr id="7" name="吹き出し: 角を丸めた四角形 6">
          <a:extLst>
            <a:ext uri="{FF2B5EF4-FFF2-40B4-BE49-F238E27FC236}">
              <a16:creationId xmlns:a16="http://schemas.microsoft.com/office/drawing/2014/main" id="{344079F5-0F86-4D33-8C78-2CD880BFAA4A}"/>
            </a:ext>
          </a:extLst>
        </xdr:cNvPr>
        <xdr:cNvSpPr/>
      </xdr:nvSpPr>
      <xdr:spPr>
        <a:xfrm>
          <a:off x="10344150" y="5391150"/>
          <a:ext cx="3981450" cy="942976"/>
        </a:xfrm>
        <a:prstGeom prst="wedgeRoundRectCallout">
          <a:avLst>
            <a:gd name="adj1" fmla="val -50862"/>
            <a:gd name="adj2" fmla="val 60714"/>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ysClr val="windowText" lastClr="000000"/>
              </a:solidFill>
            </a:rPr>
            <a:t>「導入費用（税抜）」は、市場での落札価格を記載してください。評価委員会の評価を受ける場合は購入先に支払った初妊牛価格（手数料や輸送料は含まない）を記載してください。</a:t>
          </a:r>
          <a:endParaRPr kumimoji="1" lang="en-US" altLang="ja-JP" sz="1100" b="0">
            <a:solidFill>
              <a:sysClr val="windowText" lastClr="000000"/>
            </a:solidFill>
          </a:endParaRPr>
        </a:p>
      </xdr:txBody>
    </xdr:sp>
    <xdr:clientData/>
  </xdr:twoCellAnchor>
  <xdr:twoCellAnchor>
    <xdr:from>
      <xdr:col>8</xdr:col>
      <xdr:colOff>171450</xdr:colOff>
      <xdr:row>30</xdr:row>
      <xdr:rowOff>133350</xdr:rowOff>
    </xdr:from>
    <xdr:to>
      <xdr:col>14</xdr:col>
      <xdr:colOff>38100</xdr:colOff>
      <xdr:row>36</xdr:row>
      <xdr:rowOff>0</xdr:rowOff>
    </xdr:to>
    <xdr:sp macro="" textlink="">
      <xdr:nvSpPr>
        <xdr:cNvPr id="10" name="吹き出し: 角を丸めた四角形 9">
          <a:extLst>
            <a:ext uri="{FF2B5EF4-FFF2-40B4-BE49-F238E27FC236}">
              <a16:creationId xmlns:a16="http://schemas.microsoft.com/office/drawing/2014/main" id="{52AF12C1-71D4-4505-92AD-D893E03610B4}"/>
            </a:ext>
          </a:extLst>
        </xdr:cNvPr>
        <xdr:cNvSpPr/>
      </xdr:nvSpPr>
      <xdr:spPr>
        <a:xfrm>
          <a:off x="10344150" y="6391275"/>
          <a:ext cx="3981450" cy="1066800"/>
        </a:xfrm>
        <a:prstGeom prst="wedgeRoundRectCallout">
          <a:avLst>
            <a:gd name="adj1" fmla="val -50862"/>
            <a:gd name="adj2" fmla="val 60714"/>
            <a:gd name="adj3" fmla="val 16667"/>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b="0">
              <a:solidFill>
                <a:sysClr val="windowText" lastClr="000000"/>
              </a:solidFill>
            </a:rPr>
            <a:t>「奨励金額」は、導入費用を記入すると、自動で奨励金額に表示されます</a:t>
          </a:r>
          <a:r>
            <a:rPr kumimoji="1" lang="ja-JP" altLang="en-US" sz="1100" b="0" u="sng">
              <a:solidFill>
                <a:sysClr val="windowText" lastClr="000000"/>
              </a:solidFill>
            </a:rPr>
            <a:t>。導入費用が</a:t>
          </a:r>
          <a:r>
            <a:rPr kumimoji="1" lang="en-US" altLang="ja-JP" sz="1100" b="0" u="sng">
              <a:solidFill>
                <a:sysClr val="windowText" lastClr="000000"/>
              </a:solidFill>
            </a:rPr>
            <a:t>275</a:t>
          </a:r>
          <a:r>
            <a:rPr kumimoji="1" lang="ja-JP" altLang="en-US" sz="1100" b="0" u="sng">
              <a:solidFill>
                <a:sysClr val="windowText" lastClr="000000"/>
              </a:solidFill>
            </a:rPr>
            <a:t>千円以上の場合は</a:t>
          </a:r>
          <a:r>
            <a:rPr kumimoji="1" lang="en-US" altLang="ja-JP" sz="1100" b="0" u="sng">
              <a:solidFill>
                <a:sysClr val="windowText" lastClr="000000"/>
              </a:solidFill>
            </a:rPr>
            <a:t>275</a:t>
          </a:r>
          <a:r>
            <a:rPr kumimoji="1" lang="ja-JP" altLang="en-US" sz="1100" b="0" u="sng">
              <a:solidFill>
                <a:sysClr val="windowText" lastClr="000000"/>
              </a:solidFill>
            </a:rPr>
            <a:t>千円を</a:t>
          </a:r>
          <a:r>
            <a:rPr kumimoji="1" lang="ja-JP" altLang="en-US" sz="1100" b="0">
              <a:solidFill>
                <a:sysClr val="windowText" lastClr="000000"/>
              </a:solidFill>
            </a:rPr>
            <a:t>自動表示、</a:t>
          </a:r>
          <a:r>
            <a:rPr kumimoji="1" lang="en-US" altLang="ja-JP" sz="1100" b="0" u="sng">
              <a:solidFill>
                <a:sysClr val="windowText" lastClr="000000"/>
              </a:solidFill>
            </a:rPr>
            <a:t>275</a:t>
          </a:r>
          <a:r>
            <a:rPr kumimoji="1" lang="ja-JP" altLang="en-US" sz="1100" b="0" u="sng">
              <a:solidFill>
                <a:sysClr val="windowText" lastClr="000000"/>
              </a:solidFill>
            </a:rPr>
            <a:t>千円以下の場合は、記載された導入費用を</a:t>
          </a:r>
          <a:r>
            <a:rPr kumimoji="1" lang="ja-JP" altLang="en-US" sz="1100" b="0">
              <a:solidFill>
                <a:sysClr val="windowText" lastClr="000000"/>
              </a:solidFill>
            </a:rPr>
            <a:t>自動表示されます。</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837;&#21147;&#29992;3&#12471;&#12540;&#1248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3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R145"/>
  <sheetViews>
    <sheetView tabSelected="1" view="pageBreakPreview" zoomScale="60" zoomScaleNormal="100" workbookViewId="0"/>
  </sheetViews>
  <sheetFormatPr defaultRowHeight="13.5" x14ac:dyDescent="0.15"/>
  <cols>
    <col min="1" max="35" width="2.625" style="74" customWidth="1"/>
    <col min="36" max="36" width="65.125" style="74" customWidth="1"/>
    <col min="37" max="107" width="2.625" style="74" customWidth="1"/>
    <col min="108" max="128" width="2.625" style="76" customWidth="1"/>
    <col min="129" max="129" width="3.25" style="76" customWidth="1"/>
    <col min="130" max="166" width="2.625" style="74" customWidth="1"/>
    <col min="167" max="174" width="2.5" style="74" customWidth="1"/>
    <col min="175" max="16384" width="9" style="74"/>
  </cols>
  <sheetData>
    <row r="1" spans="1:174" ht="15.75" customHeight="1" x14ac:dyDescent="0.15">
      <c r="A1" s="556" t="s">
        <v>323</v>
      </c>
      <c r="FK1" s="76"/>
      <c r="FL1" s="76"/>
      <c r="FM1" s="76"/>
      <c r="FN1" s="76"/>
      <c r="FO1" s="76"/>
      <c r="FP1" s="76"/>
      <c r="FQ1" s="76"/>
      <c r="FR1" s="76"/>
    </row>
    <row r="2" spans="1:174" ht="15.75" customHeight="1" x14ac:dyDescent="0.15">
      <c r="A2" s="552" t="s">
        <v>436</v>
      </c>
      <c r="FK2" s="76"/>
      <c r="FL2" s="76"/>
      <c r="FM2" s="76"/>
      <c r="FN2" s="76"/>
      <c r="FO2" s="76"/>
      <c r="FP2" s="76"/>
      <c r="FQ2" s="76"/>
      <c r="FR2" s="76"/>
    </row>
    <row r="3" spans="1:174" ht="15.75" customHeight="1" x14ac:dyDescent="0.15">
      <c r="A3" s="72" t="s">
        <v>89</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K3" s="172" t="s">
        <v>326</v>
      </c>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U3" s="384" t="s">
        <v>328</v>
      </c>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E3" s="77" t="s">
        <v>331</v>
      </c>
      <c r="DF3" s="78"/>
      <c r="DG3" s="78"/>
      <c r="DH3" s="78"/>
      <c r="DI3" s="78"/>
      <c r="DJ3" s="78"/>
      <c r="DK3" s="78"/>
      <c r="DL3" s="78"/>
      <c r="DM3" s="78"/>
      <c r="DN3" s="78"/>
      <c r="DO3" s="78"/>
      <c r="DP3" s="78"/>
      <c r="DQ3" s="78"/>
      <c r="DR3" s="78"/>
      <c r="DS3" s="78"/>
      <c r="DT3" s="78"/>
      <c r="DU3" s="78"/>
      <c r="DV3" s="78"/>
      <c r="DW3" s="78"/>
      <c r="DX3" s="78"/>
      <c r="DZ3" s="141" t="s">
        <v>330</v>
      </c>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K3" s="76"/>
      <c r="FL3" s="76"/>
      <c r="FM3" s="76"/>
      <c r="FN3" s="76"/>
      <c r="FO3" s="76"/>
      <c r="FP3" s="76"/>
      <c r="FQ3" s="76"/>
      <c r="FR3" s="76"/>
    </row>
    <row r="4" spans="1:174" ht="15.75" customHeight="1" thickBot="1" x14ac:dyDescent="0.2">
      <c r="A4" s="73"/>
      <c r="B4" s="74" t="s">
        <v>90</v>
      </c>
      <c r="T4" s="74" t="s">
        <v>92</v>
      </c>
      <c r="AK4" s="173"/>
      <c r="AL4" s="74" t="s">
        <v>94</v>
      </c>
      <c r="BU4" s="384"/>
      <c r="BV4" s="96" t="s">
        <v>416</v>
      </c>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E4" s="77"/>
      <c r="DF4" s="74" t="s">
        <v>94</v>
      </c>
      <c r="DG4" s="74"/>
      <c r="DH4" s="74"/>
      <c r="DI4" s="74"/>
      <c r="DJ4" s="74"/>
      <c r="DK4" s="74"/>
      <c r="DL4" s="74"/>
      <c r="DM4" s="74"/>
      <c r="DN4" s="74"/>
      <c r="DO4" s="74"/>
      <c r="DP4" s="74"/>
      <c r="DQ4" s="74"/>
      <c r="DZ4" s="141"/>
      <c r="EA4" s="74" t="s">
        <v>94</v>
      </c>
      <c r="FK4" s="76"/>
      <c r="FL4" s="76"/>
      <c r="FM4" s="76"/>
      <c r="FN4" s="76"/>
      <c r="FO4" s="76"/>
      <c r="FP4" s="76"/>
      <c r="FQ4" s="76"/>
      <c r="FR4" s="76"/>
    </row>
    <row r="5" spans="1:174" ht="15.75" customHeight="1" thickBot="1" x14ac:dyDescent="0.2">
      <c r="A5" s="73"/>
      <c r="B5" s="887"/>
      <c r="C5" s="888"/>
      <c r="D5" s="888"/>
      <c r="E5" s="888"/>
      <c r="F5" s="888"/>
      <c r="G5" s="888"/>
      <c r="H5" s="888"/>
      <c r="I5" s="888"/>
      <c r="J5" s="888"/>
      <c r="K5" s="888"/>
      <c r="L5" s="888"/>
      <c r="M5" s="888"/>
      <c r="N5" s="888"/>
      <c r="O5" s="888"/>
      <c r="P5" s="888"/>
      <c r="Q5" s="888"/>
      <c r="R5" s="889"/>
      <c r="T5" s="884"/>
      <c r="U5" s="885"/>
      <c r="V5" s="885"/>
      <c r="W5" s="885"/>
      <c r="X5" s="885"/>
      <c r="Y5" s="885"/>
      <c r="Z5" s="885"/>
      <c r="AA5" s="885"/>
      <c r="AB5" s="885"/>
      <c r="AC5" s="885"/>
      <c r="AD5" s="885"/>
      <c r="AE5" s="885"/>
      <c r="AF5" s="885"/>
      <c r="AG5" s="885"/>
      <c r="AH5" s="885"/>
      <c r="AI5" s="886"/>
      <c r="AK5" s="173"/>
      <c r="AL5" s="879"/>
      <c r="AM5" s="880"/>
      <c r="AN5" s="880"/>
      <c r="AO5" s="880"/>
      <c r="AP5" s="880"/>
      <c r="AQ5" s="880"/>
      <c r="AR5" s="880"/>
      <c r="AS5" s="880"/>
      <c r="AT5" s="880"/>
      <c r="AU5" s="880"/>
      <c r="AV5" s="880"/>
      <c r="AW5" s="880"/>
      <c r="AX5" s="880"/>
      <c r="AY5" s="880"/>
      <c r="AZ5" s="880"/>
      <c r="BA5" s="880"/>
      <c r="BB5" s="881"/>
      <c r="BU5" s="75"/>
      <c r="BV5" s="74" t="s">
        <v>94</v>
      </c>
      <c r="DE5" s="78"/>
      <c r="DF5" s="879"/>
      <c r="DG5" s="880"/>
      <c r="DH5" s="880"/>
      <c r="DI5" s="880"/>
      <c r="DJ5" s="880"/>
      <c r="DK5" s="880"/>
      <c r="DL5" s="880"/>
      <c r="DM5" s="880"/>
      <c r="DN5" s="880"/>
      <c r="DO5" s="880"/>
      <c r="DP5" s="880"/>
      <c r="DQ5" s="881"/>
      <c r="DZ5" s="141"/>
      <c r="EA5" s="879"/>
      <c r="EB5" s="880"/>
      <c r="EC5" s="880"/>
      <c r="ED5" s="880"/>
      <c r="EE5" s="880"/>
      <c r="EF5" s="880"/>
      <c r="EG5" s="880"/>
      <c r="EH5" s="880"/>
      <c r="EI5" s="880"/>
      <c r="EJ5" s="880"/>
      <c r="EK5" s="880"/>
      <c r="EL5" s="880"/>
      <c r="EM5" s="880"/>
      <c r="EN5" s="880"/>
      <c r="EO5" s="880"/>
      <c r="EP5" s="880"/>
      <c r="EQ5" s="881"/>
      <c r="FK5" s="76"/>
      <c r="FL5" s="76"/>
      <c r="FM5" s="76"/>
      <c r="FN5" s="76"/>
      <c r="FO5" s="76"/>
      <c r="FP5" s="76"/>
      <c r="FQ5" s="76"/>
      <c r="FR5" s="76"/>
    </row>
    <row r="6" spans="1:174" ht="15.75" customHeight="1" thickBot="1" x14ac:dyDescent="0.2">
      <c r="A6" s="73"/>
      <c r="B6" s="74" t="s">
        <v>91</v>
      </c>
      <c r="C6" s="79"/>
      <c r="D6" s="79"/>
      <c r="E6" s="79"/>
      <c r="F6" s="79"/>
      <c r="G6" s="79"/>
      <c r="H6" s="79"/>
      <c r="I6" s="79"/>
      <c r="J6" s="79"/>
      <c r="K6" s="79"/>
      <c r="L6" s="79"/>
      <c r="M6" s="79"/>
      <c r="N6" s="79"/>
      <c r="O6" s="79"/>
      <c r="P6" s="79"/>
      <c r="Q6" s="79"/>
      <c r="R6" s="79"/>
      <c r="S6" s="79"/>
      <c r="T6" s="74" t="s">
        <v>93</v>
      </c>
      <c r="AK6" s="173"/>
      <c r="AL6" s="74" t="s">
        <v>95</v>
      </c>
      <c r="BU6" s="75"/>
      <c r="BV6" s="879"/>
      <c r="BW6" s="880"/>
      <c r="BX6" s="880"/>
      <c r="BY6" s="880"/>
      <c r="BZ6" s="880"/>
      <c r="CA6" s="880"/>
      <c r="CB6" s="880"/>
      <c r="CC6" s="880"/>
      <c r="CD6" s="880"/>
      <c r="CE6" s="880"/>
      <c r="CF6" s="880"/>
      <c r="CG6" s="880"/>
      <c r="CH6" s="880"/>
      <c r="CI6" s="880"/>
      <c r="CJ6" s="880"/>
      <c r="CK6" s="880"/>
      <c r="CL6" s="881"/>
      <c r="DE6" s="78"/>
      <c r="DF6" s="74" t="s">
        <v>95</v>
      </c>
      <c r="DG6" s="74"/>
      <c r="DH6" s="74"/>
      <c r="DI6" s="74"/>
      <c r="DJ6" s="74"/>
      <c r="DK6" s="74"/>
      <c r="DL6" s="74"/>
      <c r="DM6" s="74"/>
      <c r="DN6" s="74"/>
      <c r="DO6" s="74"/>
      <c r="DP6" s="74"/>
      <c r="DZ6" s="141"/>
      <c r="EA6" s="74" t="s">
        <v>95</v>
      </c>
      <c r="FK6" s="76"/>
      <c r="FL6" s="76"/>
      <c r="FM6" s="76"/>
      <c r="FN6" s="76"/>
      <c r="FO6" s="76"/>
      <c r="FP6" s="76"/>
      <c r="FQ6" s="76"/>
      <c r="FR6" s="76"/>
    </row>
    <row r="7" spans="1:174" ht="15.75" customHeight="1" thickBot="1" x14ac:dyDescent="0.2">
      <c r="A7" s="73"/>
      <c r="B7" s="887"/>
      <c r="C7" s="888"/>
      <c r="D7" s="888"/>
      <c r="E7" s="888"/>
      <c r="F7" s="888"/>
      <c r="G7" s="888"/>
      <c r="H7" s="888"/>
      <c r="I7" s="888"/>
      <c r="J7" s="888"/>
      <c r="K7" s="888"/>
      <c r="L7" s="888"/>
      <c r="M7" s="888"/>
      <c r="N7" s="888"/>
      <c r="O7" s="888"/>
      <c r="P7" s="888"/>
      <c r="Q7" s="888"/>
      <c r="R7" s="889"/>
      <c r="T7" s="884"/>
      <c r="U7" s="885"/>
      <c r="V7" s="885"/>
      <c r="W7" s="885"/>
      <c r="X7" s="885"/>
      <c r="Y7" s="885"/>
      <c r="Z7" s="885"/>
      <c r="AA7" s="885"/>
      <c r="AB7" s="885"/>
      <c r="AC7" s="885"/>
      <c r="AD7" s="885"/>
      <c r="AE7" s="885"/>
      <c r="AF7" s="885"/>
      <c r="AG7" s="885"/>
      <c r="AH7" s="885"/>
      <c r="AI7" s="886"/>
      <c r="AK7" s="173"/>
      <c r="AL7" s="876" t="s">
        <v>96</v>
      </c>
      <c r="AM7" s="876"/>
      <c r="AN7" s="865"/>
      <c r="AO7" s="866"/>
      <c r="AP7" s="136" t="s">
        <v>97</v>
      </c>
      <c r="AQ7" s="865"/>
      <c r="AR7" s="866"/>
      <c r="AS7" s="136" t="s">
        <v>98</v>
      </c>
      <c r="AT7" s="865"/>
      <c r="AU7" s="866"/>
      <c r="AV7" s="74" t="s">
        <v>99</v>
      </c>
      <c r="BU7" s="75"/>
      <c r="BV7" s="74" t="s">
        <v>95</v>
      </c>
      <c r="DE7" s="78"/>
      <c r="DF7" s="876" t="s">
        <v>96</v>
      </c>
      <c r="DG7" s="876"/>
      <c r="DH7" s="877"/>
      <c r="DI7" s="878"/>
      <c r="DJ7" s="136" t="s">
        <v>97</v>
      </c>
      <c r="DK7" s="877"/>
      <c r="DL7" s="878"/>
      <c r="DM7" s="136" t="s">
        <v>98</v>
      </c>
      <c r="DN7" s="877"/>
      <c r="DO7" s="878"/>
      <c r="DP7" s="136" t="s">
        <v>99</v>
      </c>
      <c r="DZ7" s="141"/>
      <c r="EA7" s="876" t="s">
        <v>96</v>
      </c>
      <c r="EB7" s="876"/>
      <c r="EC7" s="865"/>
      <c r="ED7" s="866"/>
      <c r="EE7" s="74" t="s">
        <v>97</v>
      </c>
      <c r="EF7" s="877"/>
      <c r="EG7" s="878"/>
      <c r="EH7" s="74" t="s">
        <v>98</v>
      </c>
      <c r="EI7" s="865"/>
      <c r="EJ7" s="866"/>
      <c r="EK7" s="74" t="s">
        <v>99</v>
      </c>
      <c r="FK7" s="76"/>
      <c r="FL7" s="76"/>
      <c r="FM7" s="76"/>
      <c r="FN7" s="76"/>
      <c r="FO7" s="76"/>
      <c r="FP7" s="76"/>
      <c r="FQ7" s="76"/>
      <c r="FR7" s="76"/>
    </row>
    <row r="8" spans="1:174" ht="15.75" customHeight="1" thickBot="1" x14ac:dyDescent="0.2">
      <c r="A8" s="73"/>
      <c r="AK8" s="173"/>
      <c r="AL8" s="170" t="s">
        <v>191</v>
      </c>
      <c r="AM8" s="168"/>
      <c r="AN8" s="115"/>
      <c r="AO8" s="115"/>
      <c r="AP8" s="76"/>
      <c r="AQ8" s="116"/>
      <c r="AR8" s="116"/>
      <c r="AS8" s="76"/>
      <c r="AT8" s="115"/>
      <c r="AU8" s="115"/>
      <c r="AV8" s="76"/>
      <c r="BU8" s="75"/>
      <c r="BV8" s="876" t="s">
        <v>96</v>
      </c>
      <c r="BW8" s="876"/>
      <c r="BX8" s="877"/>
      <c r="BY8" s="878"/>
      <c r="BZ8" s="74" t="s">
        <v>97</v>
      </c>
      <c r="CA8" s="877"/>
      <c r="CB8" s="878"/>
      <c r="CC8" s="74" t="s">
        <v>98</v>
      </c>
      <c r="CD8" s="877"/>
      <c r="CE8" s="878"/>
      <c r="CF8" s="74" t="s">
        <v>99</v>
      </c>
      <c r="DE8" s="78"/>
      <c r="DF8" s="498" t="s">
        <v>367</v>
      </c>
      <c r="DG8" s="496"/>
      <c r="DH8" s="506"/>
      <c r="DI8" s="506"/>
      <c r="DJ8" s="507"/>
      <c r="DK8" s="506"/>
      <c r="DL8" s="506"/>
      <c r="DM8" s="507"/>
      <c r="DN8" s="506"/>
      <c r="DO8" s="506"/>
      <c r="DP8" s="136"/>
      <c r="DZ8" s="141"/>
      <c r="EA8" s="74" t="s">
        <v>101</v>
      </c>
      <c r="FK8" s="76"/>
      <c r="FL8" s="76"/>
      <c r="FM8" s="76"/>
      <c r="FN8" s="76"/>
      <c r="FO8" s="76"/>
      <c r="FP8" s="76"/>
      <c r="FQ8" s="76"/>
      <c r="FR8" s="76"/>
    </row>
    <row r="9" spans="1:174" ht="15.75" customHeight="1" thickBot="1" x14ac:dyDescent="0.2">
      <c r="A9" s="76"/>
      <c r="AK9" s="173"/>
      <c r="AL9" s="894">
        <f>AS33+BK60+AS74</f>
        <v>0</v>
      </c>
      <c r="AM9" s="895"/>
      <c r="AN9" s="895"/>
      <c r="AO9" s="895"/>
      <c r="AP9" s="895"/>
      <c r="AQ9" s="895"/>
      <c r="AR9" s="895"/>
      <c r="AS9" s="895"/>
      <c r="AT9" s="895"/>
      <c r="AU9" s="896"/>
      <c r="AV9" s="76" t="s">
        <v>23</v>
      </c>
      <c r="BU9" s="75"/>
      <c r="BV9" s="74" t="s">
        <v>101</v>
      </c>
      <c r="DE9" s="78"/>
      <c r="DF9" s="998" t="s">
        <v>368</v>
      </c>
      <c r="DG9" s="999"/>
      <c r="DH9" s="999"/>
      <c r="DI9" s="999"/>
      <c r="DJ9" s="999"/>
      <c r="DK9" s="999"/>
      <c r="DL9" s="999"/>
      <c r="DM9" s="999"/>
      <c r="DN9" s="999"/>
      <c r="DO9" s="999"/>
      <c r="DP9" s="999"/>
      <c r="DQ9" s="999"/>
      <c r="DR9" s="999"/>
      <c r="DS9" s="999"/>
      <c r="DT9" s="999"/>
      <c r="DU9" s="999"/>
      <c r="DV9" s="999"/>
      <c r="DW9" s="999"/>
      <c r="DX9" s="1000"/>
      <c r="DZ9" s="141"/>
      <c r="EA9" s="944" t="s">
        <v>332</v>
      </c>
      <c r="EB9" s="945"/>
      <c r="EC9" s="945"/>
      <c r="ED9" s="945"/>
      <c r="EE9" s="945"/>
      <c r="EF9" s="945"/>
      <c r="EG9" s="945"/>
      <c r="EH9" s="945"/>
      <c r="EI9" s="945"/>
      <c r="EJ9" s="945"/>
      <c r="EK9" s="945"/>
      <c r="EL9" s="945"/>
      <c r="EM9" s="945"/>
      <c r="EN9" s="945"/>
      <c r="EO9" s="945"/>
      <c r="EP9" s="945"/>
      <c r="EQ9" s="945"/>
      <c r="ER9" s="945"/>
      <c r="ES9" s="945"/>
      <c r="ET9" s="945"/>
      <c r="EU9" s="946"/>
      <c r="FK9" s="143"/>
      <c r="FL9" s="143"/>
      <c r="FM9" s="143"/>
      <c r="FN9" s="143"/>
      <c r="FO9" s="143"/>
      <c r="FP9" s="143"/>
      <c r="FQ9" s="143"/>
      <c r="FR9" s="143"/>
    </row>
    <row r="10" spans="1:174" ht="15.75" customHeight="1" thickBot="1" x14ac:dyDescent="0.2">
      <c r="A10" s="86" t="s">
        <v>324</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K10" s="173"/>
      <c r="AL10" s="168"/>
      <c r="AM10" s="168"/>
      <c r="AN10" s="115"/>
      <c r="AO10" s="115"/>
      <c r="AP10" s="76"/>
      <c r="AQ10" s="116"/>
      <c r="AR10" s="116"/>
      <c r="AS10" s="76"/>
      <c r="AT10" s="115"/>
      <c r="AU10" s="115"/>
      <c r="AV10" s="76"/>
      <c r="BU10" s="75"/>
      <c r="BV10" s="891" t="s">
        <v>332</v>
      </c>
      <c r="BW10" s="892"/>
      <c r="BX10" s="892"/>
      <c r="BY10" s="892"/>
      <c r="BZ10" s="892"/>
      <c r="CA10" s="892"/>
      <c r="CB10" s="892"/>
      <c r="CC10" s="892"/>
      <c r="CD10" s="892"/>
      <c r="CE10" s="892"/>
      <c r="CF10" s="892"/>
      <c r="CG10" s="892"/>
      <c r="CH10" s="892"/>
      <c r="CI10" s="892"/>
      <c r="CJ10" s="892"/>
      <c r="CK10" s="892"/>
      <c r="CL10" s="892"/>
      <c r="CM10" s="892"/>
      <c r="CN10" s="892"/>
      <c r="CO10" s="892"/>
      <c r="CP10" s="893"/>
      <c r="DE10" s="78"/>
      <c r="DF10" s="1002" t="s">
        <v>371</v>
      </c>
      <c r="DG10" s="1002"/>
      <c r="DH10" s="1002"/>
      <c r="DI10" s="1002"/>
      <c r="DJ10" s="1002"/>
      <c r="DK10" s="1002"/>
      <c r="DL10" s="1002"/>
      <c r="DM10" s="1002"/>
      <c r="DN10" s="1002"/>
      <c r="DO10" s="1002"/>
      <c r="DP10" s="1002"/>
      <c r="DQ10" s="1002"/>
      <c r="DR10" s="1002"/>
      <c r="DS10" s="1002"/>
      <c r="DT10" s="1002"/>
      <c r="DU10" s="1002"/>
      <c r="DV10" s="1002"/>
      <c r="DW10" s="1002"/>
      <c r="DX10" s="1002"/>
      <c r="DZ10" s="141"/>
      <c r="EA10" s="1004" t="s">
        <v>372</v>
      </c>
      <c r="EB10" s="1004"/>
      <c r="EC10" s="1004"/>
      <c r="ED10" s="1004"/>
      <c r="EE10" s="1004"/>
      <c r="EF10" s="1004"/>
      <c r="EG10" s="1004"/>
      <c r="EH10" s="1004"/>
      <c r="EI10" s="1004"/>
      <c r="EJ10" s="1004"/>
      <c r="EK10" s="1004"/>
      <c r="EL10" s="1004"/>
      <c r="EM10" s="1004"/>
      <c r="EN10" s="1004"/>
      <c r="EO10" s="1004"/>
      <c r="EP10" s="1004"/>
      <c r="EQ10" s="1004"/>
      <c r="ER10" s="1004"/>
      <c r="ES10" s="1004"/>
      <c r="ET10" s="1004"/>
      <c r="EU10" s="1004"/>
      <c r="EV10" s="1004"/>
      <c r="EW10" s="1004"/>
      <c r="EX10" s="1004"/>
      <c r="EY10" s="1004"/>
      <c r="EZ10" s="1004"/>
      <c r="FA10" s="1004"/>
      <c r="FB10" s="1004"/>
      <c r="FC10" s="1004"/>
      <c r="FD10" s="1004"/>
      <c r="FE10" s="1004"/>
      <c r="FF10" s="1004"/>
      <c r="FG10" s="1004"/>
      <c r="FH10" s="1004"/>
      <c r="FI10" s="1004"/>
      <c r="FK10" s="76"/>
      <c r="FL10" s="76"/>
      <c r="FM10" s="76"/>
      <c r="FN10" s="76"/>
      <c r="FO10" s="76"/>
      <c r="FP10" s="76"/>
      <c r="FQ10" s="76"/>
      <c r="FR10" s="76"/>
    </row>
    <row r="11" spans="1:174" ht="15.75" customHeight="1" thickBot="1" x14ac:dyDescent="0.2">
      <c r="A11" s="87"/>
      <c r="B11" s="74" t="s">
        <v>94</v>
      </c>
      <c r="AK11" s="172" t="s">
        <v>327</v>
      </c>
      <c r="AL11" s="174"/>
      <c r="AM11" s="174"/>
      <c r="AN11" s="175"/>
      <c r="AO11" s="175"/>
      <c r="AP11" s="173"/>
      <c r="AQ11" s="176"/>
      <c r="AR11" s="176"/>
      <c r="AS11" s="173"/>
      <c r="AT11" s="175"/>
      <c r="AU11" s="175"/>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U11" s="75"/>
      <c r="BV11" s="519" t="s">
        <v>387</v>
      </c>
      <c r="BW11" s="518"/>
      <c r="BX11" s="518"/>
      <c r="BY11" s="518"/>
      <c r="BZ11" s="518"/>
      <c r="CA11" s="518"/>
      <c r="CB11" s="518"/>
      <c r="CC11" s="518"/>
      <c r="CD11" s="518"/>
      <c r="CE11" s="518"/>
      <c r="CF11" s="518"/>
      <c r="CG11" s="518"/>
      <c r="CH11" s="518"/>
      <c r="CI11" s="518"/>
      <c r="CJ11" s="518"/>
      <c r="CK11" s="518"/>
      <c r="CL11" s="518"/>
      <c r="CM11" s="518"/>
      <c r="CN11" s="518"/>
      <c r="CO11" s="518"/>
      <c r="CP11" s="518"/>
      <c r="CQ11" s="76"/>
      <c r="DD11" s="84"/>
      <c r="DE11" s="78"/>
      <c r="DF11" s="1003"/>
      <c r="DG11" s="1003"/>
      <c r="DH11" s="1003"/>
      <c r="DI11" s="1003"/>
      <c r="DJ11" s="1003"/>
      <c r="DK11" s="1003"/>
      <c r="DL11" s="1003"/>
      <c r="DM11" s="1003"/>
      <c r="DN11" s="1003"/>
      <c r="DO11" s="1003"/>
      <c r="DP11" s="1003"/>
      <c r="DQ11" s="1003"/>
      <c r="DR11" s="1003"/>
      <c r="DS11" s="1003"/>
      <c r="DT11" s="1003"/>
      <c r="DU11" s="1003"/>
      <c r="DV11" s="1003"/>
      <c r="DW11" s="1003"/>
      <c r="DX11" s="1003"/>
      <c r="DY11" s="84"/>
      <c r="DZ11" s="141"/>
      <c r="EA11" s="74" t="s">
        <v>283</v>
      </c>
      <c r="EK11" s="350"/>
      <c r="EL11" s="350"/>
      <c r="EM11" s="350" t="s">
        <v>281</v>
      </c>
      <c r="EN11" s="350"/>
      <c r="EO11" s="350"/>
      <c r="EP11" s="350"/>
      <c r="EQ11" s="350"/>
      <c r="ER11" s="350"/>
      <c r="ES11" s="350"/>
      <c r="ET11" s="350"/>
      <c r="EU11" s="350"/>
      <c r="EY11" s="350" t="s">
        <v>279</v>
      </c>
      <c r="EZ11" s="350"/>
      <c r="FA11" s="350"/>
      <c r="FB11" s="350"/>
      <c r="FC11" s="350"/>
      <c r="FD11" s="350"/>
      <c r="FE11" s="350"/>
      <c r="FF11" s="350"/>
      <c r="FG11" s="350"/>
      <c r="FH11" s="350"/>
      <c r="FJ11" s="85"/>
      <c r="FK11" s="76"/>
      <c r="FL11" s="76"/>
      <c r="FM11" s="76"/>
      <c r="FN11" s="76"/>
      <c r="FO11" s="76"/>
      <c r="FP11" s="76"/>
      <c r="FQ11" s="76"/>
      <c r="FR11" s="76"/>
    </row>
    <row r="12" spans="1:174" ht="15.75" customHeight="1" thickBot="1" x14ac:dyDescent="0.2">
      <c r="A12" s="87"/>
      <c r="B12" s="879"/>
      <c r="C12" s="880"/>
      <c r="D12" s="880"/>
      <c r="E12" s="880"/>
      <c r="F12" s="880"/>
      <c r="G12" s="880"/>
      <c r="H12" s="880"/>
      <c r="I12" s="880"/>
      <c r="J12" s="880"/>
      <c r="K12" s="880"/>
      <c r="L12" s="880"/>
      <c r="M12" s="880"/>
      <c r="N12" s="880"/>
      <c r="O12" s="880"/>
      <c r="P12" s="880"/>
      <c r="Q12" s="880"/>
      <c r="R12" s="881"/>
      <c r="AK12" s="172"/>
      <c r="AL12" s="545" t="s">
        <v>407</v>
      </c>
      <c r="AM12" s="543"/>
      <c r="AN12" s="115"/>
      <c r="AO12" s="115"/>
      <c r="AP12" s="76"/>
      <c r="AQ12" s="116"/>
      <c r="AR12" s="116"/>
      <c r="AS12" s="76"/>
      <c r="AT12" s="115"/>
      <c r="AU12" s="115"/>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U12" s="75"/>
      <c r="BV12" s="74" t="s">
        <v>133</v>
      </c>
      <c r="DD12" s="84"/>
      <c r="DE12" s="78"/>
      <c r="DF12" s="76" t="s">
        <v>192</v>
      </c>
      <c r="DR12" s="103"/>
      <c r="DS12" s="103"/>
      <c r="DT12" s="103"/>
      <c r="DU12" s="103"/>
      <c r="DV12" s="103"/>
      <c r="DZ12" s="141"/>
      <c r="EA12" s="564">
        <f>EH61+EZ93+EH109</f>
        <v>0</v>
      </c>
      <c r="EB12" s="565"/>
      <c r="EC12" s="565"/>
      <c r="ED12" s="565"/>
      <c r="EE12" s="565"/>
      <c r="EF12" s="565"/>
      <c r="EG12" s="565"/>
      <c r="EH12" s="565"/>
      <c r="EI12" s="565"/>
      <c r="EJ12" s="566"/>
      <c r="EK12" s="350" t="s">
        <v>280</v>
      </c>
      <c r="EL12" s="350"/>
      <c r="EM12" s="561">
        <f>DR37</f>
        <v>0</v>
      </c>
      <c r="EN12" s="562"/>
      <c r="EO12" s="562"/>
      <c r="EP12" s="562"/>
      <c r="EQ12" s="562"/>
      <c r="ER12" s="562"/>
      <c r="ES12" s="562"/>
      <c r="ET12" s="562"/>
      <c r="EU12" s="562"/>
      <c r="EV12" s="563"/>
      <c r="EW12" s="74" t="s">
        <v>280</v>
      </c>
      <c r="EY12" s="561">
        <f>EA12-EM12</f>
        <v>0</v>
      </c>
      <c r="EZ12" s="562"/>
      <c r="FA12" s="562"/>
      <c r="FB12" s="562"/>
      <c r="FC12" s="562"/>
      <c r="FD12" s="562"/>
      <c r="FE12" s="562"/>
      <c r="FF12" s="562"/>
      <c r="FG12" s="562"/>
      <c r="FH12" s="563"/>
      <c r="FI12" s="74" t="s">
        <v>280</v>
      </c>
      <c r="FJ12" s="85"/>
      <c r="FK12" s="76"/>
      <c r="FL12" s="76"/>
      <c r="FM12" s="76"/>
      <c r="FN12" s="76"/>
      <c r="FO12" s="76"/>
      <c r="FP12" s="76"/>
      <c r="FQ12" s="76"/>
      <c r="FR12" s="76"/>
    </row>
    <row r="13" spans="1:174" ht="15.75" customHeight="1" thickBot="1" x14ac:dyDescent="0.2">
      <c r="A13" s="87"/>
      <c r="B13" s="74" t="s">
        <v>95</v>
      </c>
      <c r="AK13" s="172"/>
      <c r="AL13" s="545" t="s">
        <v>408</v>
      </c>
      <c r="AM13" s="543"/>
      <c r="AN13" s="115"/>
      <c r="AO13" s="115"/>
      <c r="AP13" s="76"/>
      <c r="AQ13" s="116"/>
      <c r="AR13" s="116"/>
      <c r="AS13" s="76"/>
      <c r="AT13" s="115"/>
      <c r="AU13" s="115"/>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U13" s="75"/>
      <c r="BV13" s="978"/>
      <c r="BW13" s="979"/>
      <c r="BX13" s="979"/>
      <c r="BY13" s="979"/>
      <c r="BZ13" s="979"/>
      <c r="CA13" s="979"/>
      <c r="CB13" s="979"/>
      <c r="CC13" s="979"/>
      <c r="CD13" s="979"/>
      <c r="CE13" s="979"/>
      <c r="CF13" s="979"/>
      <c r="CG13" s="979"/>
      <c r="CH13" s="979"/>
      <c r="CI13" s="979"/>
      <c r="CJ13" s="979"/>
      <c r="CK13" s="979"/>
      <c r="CL13" s="979"/>
      <c r="CM13" s="979"/>
      <c r="CN13" s="979"/>
      <c r="CO13" s="979"/>
      <c r="CP13" s="979"/>
      <c r="CQ13" s="979"/>
      <c r="CR13" s="979"/>
      <c r="CS13" s="979"/>
      <c r="CT13" s="979"/>
      <c r="CU13" s="979"/>
      <c r="CV13" s="979"/>
      <c r="CW13" s="979"/>
      <c r="CX13" s="979"/>
      <c r="CY13" s="979"/>
      <c r="CZ13" s="979"/>
      <c r="DA13" s="979"/>
      <c r="DB13" s="979"/>
      <c r="DC13" s="980"/>
      <c r="DD13" s="84"/>
      <c r="DE13" s="78"/>
      <c r="DF13" s="80"/>
      <c r="DG13" s="867" t="s">
        <v>55</v>
      </c>
      <c r="DH13" s="868"/>
      <c r="DI13" s="868"/>
      <c r="DJ13" s="868"/>
      <c r="DK13" s="868"/>
      <c r="DL13" s="868"/>
      <c r="DM13" s="868"/>
      <c r="DN13" s="868"/>
      <c r="DO13" s="868"/>
      <c r="DP13" s="868"/>
      <c r="DQ13" s="869"/>
      <c r="DR13" s="873" t="s">
        <v>193</v>
      </c>
      <c r="DS13" s="874"/>
      <c r="DT13" s="874"/>
      <c r="DU13" s="874"/>
      <c r="DV13" s="874"/>
      <c r="DW13" s="874"/>
      <c r="DX13" s="875"/>
      <c r="DZ13" s="142"/>
      <c r="EA13" s="85" t="s">
        <v>185</v>
      </c>
      <c r="EB13" s="85"/>
      <c r="EC13" s="111"/>
      <c r="ED13" s="111"/>
      <c r="EE13" s="85"/>
      <c r="EF13" s="111"/>
      <c r="EG13" s="111"/>
      <c r="EH13" s="85"/>
      <c r="EI13" s="111"/>
      <c r="EJ13" s="111"/>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76"/>
      <c r="FL13" s="76"/>
      <c r="FM13" s="76"/>
      <c r="FN13" s="76"/>
      <c r="FO13" s="76"/>
      <c r="FP13" s="76"/>
      <c r="FQ13" s="76"/>
      <c r="FR13" s="76"/>
    </row>
    <row r="14" spans="1:174" ht="15.75" customHeight="1" thickBot="1" x14ac:dyDescent="0.2">
      <c r="A14" s="87"/>
      <c r="B14" s="876" t="s">
        <v>96</v>
      </c>
      <c r="C14" s="876"/>
      <c r="D14" s="865"/>
      <c r="E14" s="866"/>
      <c r="F14" s="136" t="s">
        <v>97</v>
      </c>
      <c r="G14" s="865"/>
      <c r="H14" s="866"/>
      <c r="I14" s="136" t="s">
        <v>98</v>
      </c>
      <c r="J14" s="865"/>
      <c r="K14" s="866"/>
      <c r="L14" s="74" t="s">
        <v>99</v>
      </c>
      <c r="AK14" s="172"/>
      <c r="AL14" s="545" t="s">
        <v>409</v>
      </c>
      <c r="AM14" s="543"/>
      <c r="AN14" s="115"/>
      <c r="AO14" s="115"/>
      <c r="AP14" s="76"/>
      <c r="AQ14" s="116"/>
      <c r="AR14" s="116"/>
      <c r="AS14" s="76"/>
      <c r="AT14" s="115"/>
      <c r="AU14" s="115"/>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U14" s="75"/>
      <c r="BV14" s="981"/>
      <c r="BW14" s="982"/>
      <c r="BX14" s="982"/>
      <c r="BY14" s="982"/>
      <c r="BZ14" s="982"/>
      <c r="CA14" s="982"/>
      <c r="CB14" s="982"/>
      <c r="CC14" s="982"/>
      <c r="CD14" s="982"/>
      <c r="CE14" s="982"/>
      <c r="CF14" s="982"/>
      <c r="CG14" s="982"/>
      <c r="CH14" s="982"/>
      <c r="CI14" s="982"/>
      <c r="CJ14" s="982"/>
      <c r="CK14" s="982"/>
      <c r="CL14" s="982"/>
      <c r="CM14" s="982"/>
      <c r="CN14" s="982"/>
      <c r="CO14" s="982"/>
      <c r="CP14" s="982"/>
      <c r="CQ14" s="982"/>
      <c r="CR14" s="982"/>
      <c r="CS14" s="982"/>
      <c r="CT14" s="982"/>
      <c r="CU14" s="982"/>
      <c r="CV14" s="982"/>
      <c r="CW14" s="982"/>
      <c r="CX14" s="982"/>
      <c r="CY14" s="982"/>
      <c r="CZ14" s="982"/>
      <c r="DA14" s="982"/>
      <c r="DB14" s="982"/>
      <c r="DC14" s="983"/>
      <c r="DD14" s="84"/>
      <c r="DE14" s="78"/>
      <c r="DF14" s="80"/>
      <c r="DG14" s="870"/>
      <c r="DH14" s="871"/>
      <c r="DI14" s="871"/>
      <c r="DJ14" s="871"/>
      <c r="DK14" s="871"/>
      <c r="DL14" s="871"/>
      <c r="DM14" s="871"/>
      <c r="DN14" s="871"/>
      <c r="DO14" s="871"/>
      <c r="DP14" s="871"/>
      <c r="DQ14" s="872"/>
      <c r="DR14" s="873" t="s">
        <v>40</v>
      </c>
      <c r="DS14" s="874"/>
      <c r="DT14" s="874"/>
      <c r="DU14" s="874"/>
      <c r="DV14" s="874"/>
      <c r="DW14" s="874"/>
      <c r="DX14" s="875"/>
      <c r="DZ14" s="142"/>
      <c r="EA14" s="590" t="s">
        <v>104</v>
      </c>
      <c r="EB14" s="590"/>
      <c r="EC14" s="590"/>
      <c r="ED14" s="590"/>
      <c r="EE14" s="590"/>
      <c r="EF14" s="590"/>
      <c r="EG14" s="590"/>
      <c r="EH14" s="590"/>
      <c r="EI14" s="590"/>
      <c r="EJ14" s="590" t="s">
        <v>105</v>
      </c>
      <c r="EK14" s="590"/>
      <c r="EL14" s="590"/>
      <c r="EM14" s="590"/>
      <c r="EN14" s="590"/>
      <c r="EO14" s="590"/>
      <c r="EP14" s="590"/>
      <c r="EQ14" s="590"/>
      <c r="ER14" s="590"/>
      <c r="ES14" s="590" t="s">
        <v>106</v>
      </c>
      <c r="ET14" s="590"/>
      <c r="EU14" s="590"/>
      <c r="EV14" s="590"/>
      <c r="EW14" s="590"/>
      <c r="EX14" s="590"/>
      <c r="EY14" s="590"/>
      <c r="EZ14" s="590" t="s">
        <v>107</v>
      </c>
      <c r="FA14" s="590"/>
      <c r="FB14" s="590"/>
      <c r="FC14" s="590"/>
      <c r="FD14" s="590"/>
      <c r="FE14" s="590"/>
      <c r="FF14" s="590"/>
      <c r="FG14" s="590"/>
      <c r="FH14" s="590"/>
      <c r="FI14" s="590"/>
      <c r="FJ14" s="85"/>
      <c r="FK14" s="76"/>
      <c r="FL14" s="76"/>
      <c r="FM14" s="76"/>
      <c r="FN14" s="76"/>
      <c r="FO14" s="76"/>
      <c r="FP14" s="76"/>
      <c r="FQ14" s="76"/>
      <c r="FR14" s="76"/>
    </row>
    <row r="15" spans="1:174" ht="15.75" customHeight="1" thickBot="1" x14ac:dyDescent="0.2">
      <c r="A15" s="87"/>
      <c r="B15" s="136" t="s">
        <v>100</v>
      </c>
      <c r="C15" s="136"/>
      <c r="D15" s="136"/>
      <c r="E15" s="136"/>
      <c r="F15" s="136"/>
      <c r="G15" s="136"/>
      <c r="H15" s="136"/>
      <c r="I15" s="136"/>
      <c r="J15" s="136"/>
      <c r="K15" s="136"/>
      <c r="AK15" s="172"/>
      <c r="AL15" s="545" t="s">
        <v>432</v>
      </c>
      <c r="AM15" s="543"/>
      <c r="AN15" s="115"/>
      <c r="AO15" s="115"/>
      <c r="AP15" s="76"/>
      <c r="AQ15" s="116"/>
      <c r="AR15" s="116"/>
      <c r="AS15" s="76"/>
      <c r="AT15" s="115"/>
      <c r="AU15" s="115"/>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U15" s="75"/>
      <c r="BV15" s="981"/>
      <c r="BW15" s="982"/>
      <c r="BX15" s="982"/>
      <c r="BY15" s="982"/>
      <c r="BZ15" s="982"/>
      <c r="CA15" s="982"/>
      <c r="CB15" s="982"/>
      <c r="CC15" s="982"/>
      <c r="CD15" s="982"/>
      <c r="CE15" s="982"/>
      <c r="CF15" s="982"/>
      <c r="CG15" s="982"/>
      <c r="CH15" s="982"/>
      <c r="CI15" s="982"/>
      <c r="CJ15" s="982"/>
      <c r="CK15" s="982"/>
      <c r="CL15" s="982"/>
      <c r="CM15" s="982"/>
      <c r="CN15" s="982"/>
      <c r="CO15" s="982"/>
      <c r="CP15" s="982"/>
      <c r="CQ15" s="982"/>
      <c r="CR15" s="982"/>
      <c r="CS15" s="982"/>
      <c r="CT15" s="982"/>
      <c r="CU15" s="982"/>
      <c r="CV15" s="982"/>
      <c r="CW15" s="982"/>
      <c r="CX15" s="982"/>
      <c r="CY15" s="982"/>
      <c r="CZ15" s="982"/>
      <c r="DA15" s="982"/>
      <c r="DB15" s="982"/>
      <c r="DC15" s="983"/>
      <c r="DE15" s="78"/>
      <c r="DF15" s="74"/>
      <c r="DG15" s="104"/>
      <c r="DH15" s="14"/>
      <c r="DI15" s="14"/>
      <c r="DJ15" s="107"/>
      <c r="DK15" s="107"/>
      <c r="DL15" s="107"/>
      <c r="DM15" s="107"/>
      <c r="DN15" s="81"/>
      <c r="DO15" s="81"/>
      <c r="DP15" s="81"/>
      <c r="DQ15" s="82"/>
      <c r="DR15" s="134"/>
      <c r="DS15" s="135"/>
      <c r="DT15" s="135"/>
      <c r="DU15" s="135"/>
      <c r="DV15" s="135"/>
      <c r="DW15" s="209"/>
      <c r="DX15" s="210" t="s">
        <v>23</v>
      </c>
      <c r="DZ15" s="142"/>
      <c r="EA15" s="947"/>
      <c r="EB15" s="948"/>
      <c r="EC15" s="948"/>
      <c r="ED15" s="948"/>
      <c r="EE15" s="948"/>
      <c r="EF15" s="948"/>
      <c r="EG15" s="948"/>
      <c r="EH15" s="948"/>
      <c r="EI15" s="949"/>
      <c r="EJ15" s="947"/>
      <c r="EK15" s="948"/>
      <c r="EL15" s="948"/>
      <c r="EM15" s="948"/>
      <c r="EN15" s="948"/>
      <c r="EO15" s="948"/>
      <c r="EP15" s="948"/>
      <c r="EQ15" s="948"/>
      <c r="ER15" s="949"/>
      <c r="ES15" s="947"/>
      <c r="ET15" s="948"/>
      <c r="EU15" s="948"/>
      <c r="EV15" s="948"/>
      <c r="EW15" s="948"/>
      <c r="EX15" s="948"/>
      <c r="EY15" s="949"/>
      <c r="EZ15" s="1022"/>
      <c r="FA15" s="1023"/>
      <c r="FB15" s="1023"/>
      <c r="FC15" s="1023"/>
      <c r="FD15" s="1023"/>
      <c r="FE15" s="1023"/>
      <c r="FF15" s="1023"/>
      <c r="FG15" s="1023"/>
      <c r="FH15" s="1023"/>
      <c r="FI15" s="1024"/>
      <c r="FJ15" s="85"/>
      <c r="FK15" s="76"/>
      <c r="FL15" s="76"/>
      <c r="FM15" s="76"/>
      <c r="FN15" s="76"/>
      <c r="FO15" s="76"/>
      <c r="FP15" s="76"/>
      <c r="FQ15" s="76"/>
      <c r="FR15" s="76"/>
    </row>
    <row r="16" spans="1:174" ht="15.75" customHeight="1" thickBot="1" x14ac:dyDescent="0.2">
      <c r="A16" s="87"/>
      <c r="B16" s="876" t="s">
        <v>102</v>
      </c>
      <c r="C16" s="876"/>
      <c r="D16" s="865"/>
      <c r="E16" s="866"/>
      <c r="F16" s="136" t="s">
        <v>97</v>
      </c>
      <c r="G16" s="865"/>
      <c r="H16" s="866"/>
      <c r="I16" s="136" t="s">
        <v>98</v>
      </c>
      <c r="J16" s="865"/>
      <c r="K16" s="866"/>
      <c r="L16" s="74" t="s">
        <v>99</v>
      </c>
      <c r="AK16" s="172"/>
      <c r="AL16" s="545"/>
      <c r="AM16" s="544" t="s">
        <v>433</v>
      </c>
      <c r="AN16" s="115"/>
      <c r="AO16" s="115"/>
      <c r="AP16" s="76"/>
      <c r="AQ16" s="116"/>
      <c r="AR16" s="116"/>
      <c r="AS16" s="76"/>
      <c r="AT16" s="115"/>
      <c r="AU16" s="115"/>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95"/>
      <c r="BU16" s="75"/>
      <c r="BV16" s="984"/>
      <c r="BW16" s="985"/>
      <c r="BX16" s="985"/>
      <c r="BY16" s="985"/>
      <c r="BZ16" s="985"/>
      <c r="CA16" s="985"/>
      <c r="CB16" s="985"/>
      <c r="CC16" s="985"/>
      <c r="CD16" s="985"/>
      <c r="CE16" s="985"/>
      <c r="CF16" s="985"/>
      <c r="CG16" s="985"/>
      <c r="CH16" s="985"/>
      <c r="CI16" s="985"/>
      <c r="CJ16" s="985"/>
      <c r="CK16" s="985"/>
      <c r="CL16" s="985"/>
      <c r="CM16" s="985"/>
      <c r="CN16" s="985"/>
      <c r="CO16" s="985"/>
      <c r="CP16" s="985"/>
      <c r="CQ16" s="985"/>
      <c r="CR16" s="985"/>
      <c r="CS16" s="985"/>
      <c r="CT16" s="985"/>
      <c r="CU16" s="985"/>
      <c r="CV16" s="985"/>
      <c r="CW16" s="985"/>
      <c r="CX16" s="985"/>
      <c r="CY16" s="985"/>
      <c r="CZ16" s="985"/>
      <c r="DA16" s="985"/>
      <c r="DB16" s="985"/>
      <c r="DC16" s="986"/>
      <c r="DE16" s="78"/>
      <c r="DF16" s="74"/>
      <c r="DG16" s="105" t="s">
        <v>234</v>
      </c>
      <c r="DH16" s="16"/>
      <c r="DI16" s="16"/>
      <c r="DJ16" s="91"/>
      <c r="DK16" s="91"/>
      <c r="DL16" s="91"/>
      <c r="DM16" s="91"/>
      <c r="DN16" s="80"/>
      <c r="DO16" s="80"/>
      <c r="DP16" s="80"/>
      <c r="DQ16" s="83"/>
      <c r="DR16" s="941">
        <f>DR17+DR25</f>
        <v>0</v>
      </c>
      <c r="DS16" s="942"/>
      <c r="DT16" s="942"/>
      <c r="DU16" s="942"/>
      <c r="DV16" s="942"/>
      <c r="DW16" s="942"/>
      <c r="DX16" s="943"/>
      <c r="DY16" s="90"/>
      <c r="DZ16" s="142"/>
      <c r="EA16" s="1021" t="s">
        <v>108</v>
      </c>
      <c r="EB16" s="1021"/>
      <c r="EC16" s="1021"/>
      <c r="ED16" s="1021"/>
      <c r="EE16" s="1021"/>
      <c r="EF16" s="1021"/>
      <c r="EG16" s="1021"/>
      <c r="EH16" s="1021"/>
      <c r="EI16" s="1021"/>
      <c r="EJ16" s="1021"/>
      <c r="EK16" s="1021"/>
      <c r="EL16" s="1021"/>
      <c r="EM16" s="1021"/>
      <c r="EN16" s="1021"/>
      <c r="EO16" s="1021"/>
      <c r="EP16" s="1021"/>
      <c r="EQ16" s="1021"/>
      <c r="ER16" s="1021"/>
      <c r="ES16" s="1021" t="s">
        <v>109</v>
      </c>
      <c r="ET16" s="1021"/>
      <c r="EU16" s="1021"/>
      <c r="EV16" s="1021"/>
      <c r="EW16" s="1021"/>
      <c r="EX16" s="1021"/>
      <c r="EY16" s="1021"/>
      <c r="EZ16" s="1021"/>
      <c r="FA16" s="1021"/>
      <c r="FB16" s="1021"/>
      <c r="FC16" s="1021"/>
      <c r="FD16" s="1021"/>
      <c r="FE16" s="1021"/>
      <c r="FF16" s="1021"/>
      <c r="FG16" s="1021"/>
      <c r="FH16" s="1021"/>
      <c r="FI16" s="1021"/>
      <c r="FK16" s="76"/>
      <c r="FL16" s="76"/>
      <c r="FM16" s="76"/>
      <c r="FN16" s="76"/>
      <c r="FO16" s="76"/>
      <c r="FP16" s="76"/>
      <c r="FQ16" s="76"/>
      <c r="FR16" s="76"/>
    </row>
    <row r="17" spans="1:174" ht="15.75" customHeight="1" thickBot="1" x14ac:dyDescent="0.2">
      <c r="A17" s="87"/>
      <c r="B17" s="136" t="s">
        <v>103</v>
      </c>
      <c r="C17" s="136"/>
      <c r="D17" s="136"/>
      <c r="E17" s="136"/>
      <c r="F17" s="136"/>
      <c r="G17" s="136"/>
      <c r="H17" s="136"/>
      <c r="I17" s="136"/>
      <c r="J17" s="136"/>
      <c r="K17" s="136"/>
      <c r="AK17" s="173"/>
      <c r="AL17" s="74" t="s">
        <v>119</v>
      </c>
      <c r="BT17" s="95"/>
      <c r="BU17" s="75"/>
      <c r="BV17" s="351" t="s">
        <v>282</v>
      </c>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E17" s="78"/>
      <c r="DF17" s="74"/>
      <c r="DG17" s="987" t="s">
        <v>186</v>
      </c>
      <c r="DH17" s="988"/>
      <c r="DI17" s="988"/>
      <c r="DJ17" s="988"/>
      <c r="DK17" s="988"/>
      <c r="DL17" s="988"/>
      <c r="DM17" s="988"/>
      <c r="DN17" s="988"/>
      <c r="DO17" s="988"/>
      <c r="DP17" s="988"/>
      <c r="DQ17" s="1025"/>
      <c r="DR17" s="958">
        <f>SUM(DR18:DX24)</f>
        <v>0</v>
      </c>
      <c r="DS17" s="959"/>
      <c r="DT17" s="959"/>
      <c r="DU17" s="959"/>
      <c r="DV17" s="959"/>
      <c r="DW17" s="959"/>
      <c r="DX17" s="960"/>
      <c r="DY17" s="90"/>
      <c r="DZ17" s="142"/>
      <c r="EA17" s="947"/>
      <c r="EB17" s="948"/>
      <c r="EC17" s="948"/>
      <c r="ED17" s="948"/>
      <c r="EE17" s="948"/>
      <c r="EF17" s="948"/>
      <c r="EG17" s="948"/>
      <c r="EH17" s="948"/>
      <c r="EI17" s="948"/>
      <c r="EJ17" s="948"/>
      <c r="EK17" s="948"/>
      <c r="EL17" s="948"/>
      <c r="EM17" s="948"/>
      <c r="EN17" s="948"/>
      <c r="EO17" s="948"/>
      <c r="EP17" s="948"/>
      <c r="EQ17" s="948"/>
      <c r="ER17" s="949"/>
      <c r="ES17" s="947"/>
      <c r="ET17" s="948"/>
      <c r="EU17" s="948"/>
      <c r="EV17" s="948"/>
      <c r="EW17" s="948"/>
      <c r="EX17" s="948"/>
      <c r="EY17" s="948"/>
      <c r="EZ17" s="948"/>
      <c r="FA17" s="948"/>
      <c r="FB17" s="948"/>
      <c r="FC17" s="948"/>
      <c r="FD17" s="948"/>
      <c r="FE17" s="948"/>
      <c r="FF17" s="948"/>
      <c r="FG17" s="948"/>
      <c r="FH17" s="948"/>
      <c r="FI17" s="949"/>
    </row>
    <row r="18" spans="1:174" ht="15.75" customHeight="1" thickBot="1" x14ac:dyDescent="0.2">
      <c r="A18" s="87"/>
      <c r="B18" s="876" t="s">
        <v>96</v>
      </c>
      <c r="C18" s="876"/>
      <c r="D18" s="865"/>
      <c r="E18" s="866"/>
      <c r="F18" s="136" t="s">
        <v>97</v>
      </c>
      <c r="G18" s="865"/>
      <c r="H18" s="866"/>
      <c r="I18" s="136" t="s">
        <v>98</v>
      </c>
      <c r="J18" s="865"/>
      <c r="K18" s="866"/>
      <c r="L18" s="74" t="s">
        <v>99</v>
      </c>
      <c r="AK18" s="173"/>
      <c r="AL18" s="74" t="s">
        <v>153</v>
      </c>
      <c r="BE18" s="96" t="s">
        <v>418</v>
      </c>
      <c r="BU18" s="75"/>
      <c r="BV18" s="567">
        <f>CC37+CU69+CC87</f>
        <v>0</v>
      </c>
      <c r="BW18" s="568"/>
      <c r="BX18" s="568"/>
      <c r="BY18" s="568"/>
      <c r="BZ18" s="568"/>
      <c r="CA18" s="568"/>
      <c r="CB18" s="568"/>
      <c r="CC18" s="568"/>
      <c r="CD18" s="568"/>
      <c r="CE18" s="569"/>
      <c r="CF18" s="351" t="s">
        <v>280</v>
      </c>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E18" s="78"/>
      <c r="DF18" s="74"/>
      <c r="DG18" s="110"/>
      <c r="DH18" s="992" t="str">
        <f t="shared" ref="DH18:DH24" si="0">BV30</f>
        <v/>
      </c>
      <c r="DI18" s="992"/>
      <c r="DJ18" s="992"/>
      <c r="DK18" s="992"/>
      <c r="DL18" s="992"/>
      <c r="DM18" s="992"/>
      <c r="DN18" s="992"/>
      <c r="DO18" s="992"/>
      <c r="DP18" s="992"/>
      <c r="DQ18" s="993"/>
      <c r="DR18" s="1030"/>
      <c r="DS18" s="1031"/>
      <c r="DT18" s="1031"/>
      <c r="DU18" s="1031"/>
      <c r="DV18" s="1031"/>
      <c r="DW18" s="1031"/>
      <c r="DX18" s="1032"/>
      <c r="DZ18" s="141" t="s">
        <v>337</v>
      </c>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c r="FF18" s="142"/>
      <c r="FG18" s="142"/>
      <c r="FH18" s="142"/>
      <c r="FI18" s="142"/>
      <c r="FM18" s="76"/>
      <c r="FN18" s="76"/>
      <c r="FO18" s="76"/>
      <c r="FP18" s="76"/>
      <c r="FQ18" s="76"/>
      <c r="FR18" s="76"/>
    </row>
    <row r="19" spans="1:174" ht="15.75" customHeight="1" thickBot="1" x14ac:dyDescent="0.2">
      <c r="A19" s="87"/>
      <c r="B19" s="133" t="s">
        <v>265</v>
      </c>
      <c r="C19" s="114"/>
      <c r="D19" s="115"/>
      <c r="E19" s="115"/>
      <c r="F19" s="76"/>
      <c r="G19" s="116"/>
      <c r="H19" s="116"/>
      <c r="I19" s="76"/>
      <c r="J19" s="115"/>
      <c r="K19" s="115"/>
      <c r="L19" s="76"/>
      <c r="AK19" s="173"/>
      <c r="AL19" s="882" t="s">
        <v>151</v>
      </c>
      <c r="AM19" s="882"/>
      <c r="AN19" s="882"/>
      <c r="AO19" s="882"/>
      <c r="AP19" s="882"/>
      <c r="AQ19" s="882"/>
      <c r="AR19" s="882"/>
      <c r="AS19" s="883" t="s">
        <v>364</v>
      </c>
      <c r="AT19" s="883"/>
      <c r="AU19" s="883"/>
      <c r="AV19" s="883"/>
      <c r="AW19" s="883"/>
      <c r="AX19" s="883"/>
      <c r="AY19" s="883"/>
      <c r="AZ19" s="927">
        <f>P33</f>
        <v>0</v>
      </c>
      <c r="BA19" s="928"/>
      <c r="BB19" s="928"/>
      <c r="BC19" s="929"/>
      <c r="BD19" s="74" t="s">
        <v>209</v>
      </c>
      <c r="BF19" s="91" t="s">
        <v>365</v>
      </c>
      <c r="BH19" s="91"/>
      <c r="BI19" s="91"/>
      <c r="BJ19" s="91"/>
      <c r="BK19" s="91"/>
      <c r="BL19" s="91"/>
      <c r="BM19" s="144"/>
      <c r="BN19" s="927">
        <f>AD33</f>
        <v>0</v>
      </c>
      <c r="BO19" s="928"/>
      <c r="BP19" s="928"/>
      <c r="BQ19" s="929"/>
      <c r="BR19" s="74" t="s">
        <v>209</v>
      </c>
      <c r="BS19" s="80"/>
      <c r="BU19" s="75"/>
      <c r="DD19" s="90"/>
      <c r="DE19" s="78"/>
      <c r="DF19" s="74"/>
      <c r="DG19" s="110"/>
      <c r="DH19" s="992" t="str">
        <f t="shared" si="0"/>
        <v/>
      </c>
      <c r="DI19" s="992"/>
      <c r="DJ19" s="992"/>
      <c r="DK19" s="992"/>
      <c r="DL19" s="992"/>
      <c r="DM19" s="992"/>
      <c r="DN19" s="992"/>
      <c r="DO19" s="992"/>
      <c r="DP19" s="992"/>
      <c r="DQ19" s="993"/>
      <c r="DR19" s="779"/>
      <c r="DS19" s="780"/>
      <c r="DT19" s="780"/>
      <c r="DU19" s="780"/>
      <c r="DV19" s="780"/>
      <c r="DW19" s="780"/>
      <c r="DX19" s="781"/>
      <c r="DZ19" s="141"/>
      <c r="EA19" s="74" t="s">
        <v>374</v>
      </c>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K19" s="76"/>
      <c r="FL19" s="76"/>
      <c r="FM19" s="76"/>
      <c r="FN19" s="76"/>
      <c r="FO19" s="76"/>
      <c r="FP19" s="76"/>
      <c r="FQ19" s="76"/>
      <c r="FR19" s="76"/>
    </row>
    <row r="20" spans="1:174" ht="15.75" customHeight="1" thickBot="1" x14ac:dyDescent="0.2">
      <c r="A20" s="87"/>
      <c r="B20" s="894">
        <f>I67+AA93+I105</f>
        <v>0</v>
      </c>
      <c r="C20" s="895"/>
      <c r="D20" s="895"/>
      <c r="E20" s="895"/>
      <c r="F20" s="895"/>
      <c r="G20" s="895"/>
      <c r="H20" s="895"/>
      <c r="I20" s="895"/>
      <c r="J20" s="895"/>
      <c r="K20" s="896"/>
      <c r="L20" s="76" t="s">
        <v>190</v>
      </c>
      <c r="AK20" s="173"/>
      <c r="AL20" s="890" t="s">
        <v>124</v>
      </c>
      <c r="AM20" s="890"/>
      <c r="AN20" s="890"/>
      <c r="AO20" s="890"/>
      <c r="AP20" s="890"/>
      <c r="AQ20" s="890"/>
      <c r="AR20" s="890"/>
      <c r="AS20" s="883" t="s">
        <v>364</v>
      </c>
      <c r="AT20" s="883"/>
      <c r="AU20" s="883"/>
      <c r="AV20" s="883"/>
      <c r="AW20" s="883"/>
      <c r="AX20" s="883"/>
      <c r="AY20" s="883"/>
      <c r="AZ20" s="927">
        <f>P34</f>
        <v>0</v>
      </c>
      <c r="BA20" s="928"/>
      <c r="BB20" s="928"/>
      <c r="BC20" s="929"/>
      <c r="BD20" s="80" t="s">
        <v>210</v>
      </c>
      <c r="BE20" s="80"/>
      <c r="BF20" s="91" t="s">
        <v>365</v>
      </c>
      <c r="BH20" s="91"/>
      <c r="BI20" s="91"/>
      <c r="BJ20" s="91"/>
      <c r="BK20" s="91"/>
      <c r="BL20" s="91"/>
      <c r="BM20" s="144"/>
      <c r="BN20" s="927">
        <f>AD34</f>
        <v>0</v>
      </c>
      <c r="BO20" s="928"/>
      <c r="BP20" s="928"/>
      <c r="BQ20" s="929"/>
      <c r="BR20" s="80" t="s">
        <v>210</v>
      </c>
      <c r="BS20" s="80"/>
      <c r="BU20" s="227" t="s">
        <v>329</v>
      </c>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90"/>
      <c r="DE20" s="78"/>
      <c r="DF20" s="74"/>
      <c r="DG20" s="110"/>
      <c r="DH20" s="992" t="str">
        <f t="shared" si="0"/>
        <v/>
      </c>
      <c r="DI20" s="992"/>
      <c r="DJ20" s="992"/>
      <c r="DK20" s="992"/>
      <c r="DL20" s="992"/>
      <c r="DM20" s="992"/>
      <c r="DN20" s="992"/>
      <c r="DO20" s="992"/>
      <c r="DP20" s="992"/>
      <c r="DQ20" s="993"/>
      <c r="DR20" s="779"/>
      <c r="DS20" s="780"/>
      <c r="DT20" s="780"/>
      <c r="DU20" s="780"/>
      <c r="DV20" s="780"/>
      <c r="DW20" s="780"/>
      <c r="DX20" s="781"/>
      <c r="DY20" s="92"/>
      <c r="DZ20" s="141"/>
      <c r="EA20" s="1005"/>
      <c r="EB20" s="1006"/>
      <c r="EC20" s="1006"/>
      <c r="ED20" s="1006"/>
      <c r="EE20" s="1006"/>
      <c r="EF20" s="1006"/>
      <c r="EG20" s="1006"/>
      <c r="EH20" s="1006"/>
      <c r="EI20" s="1006"/>
      <c r="EJ20" s="1006"/>
      <c r="EK20" s="1006"/>
      <c r="EL20" s="1006"/>
      <c r="EM20" s="1006"/>
      <c r="EN20" s="1006"/>
      <c r="EO20" s="1006"/>
      <c r="EP20" s="1006"/>
      <c r="EQ20" s="1006"/>
      <c r="ER20" s="1006"/>
      <c r="ES20" s="1006"/>
      <c r="ET20" s="1006"/>
      <c r="EU20" s="1006"/>
      <c r="EV20" s="1006"/>
      <c r="EW20" s="1006"/>
      <c r="EX20" s="1006"/>
      <c r="EY20" s="1006"/>
      <c r="EZ20" s="1006"/>
      <c r="FA20" s="1006"/>
      <c r="FB20" s="1006"/>
      <c r="FC20" s="1006"/>
      <c r="FD20" s="1006"/>
      <c r="FE20" s="1006"/>
      <c r="FF20" s="1006"/>
      <c r="FG20" s="1006"/>
      <c r="FH20" s="1006"/>
      <c r="FI20" s="1007"/>
      <c r="FK20" s="76"/>
      <c r="FL20" s="76"/>
      <c r="FM20" s="76"/>
      <c r="FN20" s="76"/>
      <c r="FO20" s="76"/>
      <c r="FP20" s="76"/>
      <c r="FQ20" s="76"/>
      <c r="FR20" s="76"/>
    </row>
    <row r="21" spans="1:174" ht="15.75" customHeight="1" x14ac:dyDescent="0.15">
      <c r="A21" s="87"/>
      <c r="B21" s="114"/>
      <c r="C21" s="114"/>
      <c r="D21" s="115"/>
      <c r="E21" s="115"/>
      <c r="F21" s="76"/>
      <c r="G21" s="116"/>
      <c r="H21" s="116"/>
      <c r="I21" s="76"/>
      <c r="J21" s="115"/>
      <c r="K21" s="115"/>
      <c r="L21" s="76"/>
      <c r="AK21" s="173"/>
      <c r="AL21" s="547" t="s">
        <v>410</v>
      </c>
      <c r="AM21" s="541"/>
      <c r="AN21" s="541"/>
      <c r="AO21" s="541"/>
      <c r="AP21" s="541"/>
      <c r="AQ21" s="541"/>
      <c r="AR21" s="541"/>
      <c r="AS21" s="540"/>
      <c r="AT21" s="540"/>
      <c r="AU21" s="540"/>
      <c r="AV21" s="540"/>
      <c r="AW21" s="540"/>
      <c r="AX21" s="540"/>
      <c r="AY21" s="540"/>
      <c r="AZ21" s="546"/>
      <c r="BA21" s="546"/>
      <c r="BB21" s="546"/>
      <c r="BC21" s="546"/>
      <c r="BD21" s="80"/>
      <c r="BE21" s="80"/>
      <c r="BF21" s="80"/>
      <c r="BG21" s="76"/>
      <c r="BH21" s="80"/>
      <c r="BI21" s="80"/>
      <c r="BJ21" s="80"/>
      <c r="BK21" s="80"/>
      <c r="BL21" s="80"/>
      <c r="BM21" s="80"/>
      <c r="BN21" s="546"/>
      <c r="BO21" s="546"/>
      <c r="BP21" s="546"/>
      <c r="BQ21" s="546"/>
      <c r="BR21" s="80"/>
      <c r="BS21" s="80"/>
      <c r="BU21" s="75"/>
      <c r="BV21" s="74" t="s">
        <v>119</v>
      </c>
      <c r="CN21" s="88"/>
      <c r="CO21" s="99"/>
      <c r="CP21" s="88"/>
      <c r="CQ21" s="88"/>
      <c r="CR21" s="88"/>
      <c r="CS21" s="88"/>
      <c r="CT21" s="88"/>
      <c r="CU21" s="88"/>
      <c r="CV21" s="88"/>
      <c r="CW21" s="88"/>
      <c r="DE21" s="78"/>
      <c r="DF21" s="74"/>
      <c r="DG21" s="109"/>
      <c r="DH21" s="990" t="str">
        <f t="shared" si="0"/>
        <v/>
      </c>
      <c r="DI21" s="990"/>
      <c r="DJ21" s="990"/>
      <c r="DK21" s="990"/>
      <c r="DL21" s="990"/>
      <c r="DM21" s="990"/>
      <c r="DN21" s="990"/>
      <c r="DO21" s="990"/>
      <c r="DP21" s="990"/>
      <c r="DQ21" s="991"/>
      <c r="DR21" s="779"/>
      <c r="DS21" s="780"/>
      <c r="DT21" s="780"/>
      <c r="DU21" s="780"/>
      <c r="DV21" s="780"/>
      <c r="DW21" s="780"/>
      <c r="DX21" s="781"/>
      <c r="DY21" s="93"/>
      <c r="DZ21" s="141"/>
      <c r="EA21" s="1008"/>
      <c r="EB21" s="1009"/>
      <c r="EC21" s="1009"/>
      <c r="ED21" s="1009"/>
      <c r="EE21" s="1009"/>
      <c r="EF21" s="1009"/>
      <c r="EG21" s="1009"/>
      <c r="EH21" s="1009"/>
      <c r="EI21" s="1009"/>
      <c r="EJ21" s="1009"/>
      <c r="EK21" s="1009"/>
      <c r="EL21" s="1009"/>
      <c r="EM21" s="1009"/>
      <c r="EN21" s="1009"/>
      <c r="EO21" s="1009"/>
      <c r="EP21" s="1009"/>
      <c r="EQ21" s="1009"/>
      <c r="ER21" s="1009"/>
      <c r="ES21" s="1009"/>
      <c r="ET21" s="1009"/>
      <c r="EU21" s="1009"/>
      <c r="EV21" s="1009"/>
      <c r="EW21" s="1009"/>
      <c r="EX21" s="1009"/>
      <c r="EY21" s="1009"/>
      <c r="EZ21" s="1009"/>
      <c r="FA21" s="1009"/>
      <c r="FB21" s="1009"/>
      <c r="FC21" s="1009"/>
      <c r="FD21" s="1009"/>
      <c r="FE21" s="1009"/>
      <c r="FF21" s="1009"/>
      <c r="FG21" s="1009"/>
      <c r="FH21" s="1009"/>
      <c r="FI21" s="1010"/>
      <c r="FK21" s="76"/>
      <c r="FL21" s="76"/>
      <c r="FM21" s="76"/>
      <c r="FN21" s="76"/>
      <c r="FO21" s="76"/>
      <c r="FP21" s="76"/>
      <c r="FQ21" s="76"/>
      <c r="FR21" s="76"/>
    </row>
    <row r="22" spans="1:174" ht="15.75" customHeight="1" thickBot="1" x14ac:dyDescent="0.2">
      <c r="A22" s="86" t="s">
        <v>325</v>
      </c>
      <c r="B22" s="117"/>
      <c r="C22" s="117"/>
      <c r="D22" s="118"/>
      <c r="E22" s="118"/>
      <c r="F22" s="87"/>
      <c r="G22" s="119"/>
      <c r="H22" s="119"/>
      <c r="I22" s="87"/>
      <c r="J22" s="118"/>
      <c r="K22" s="118"/>
      <c r="L22" s="87"/>
      <c r="M22" s="87"/>
      <c r="N22" s="87"/>
      <c r="O22" s="87"/>
      <c r="P22" s="87"/>
      <c r="Q22" s="87"/>
      <c r="R22" s="87"/>
      <c r="S22" s="87"/>
      <c r="T22" s="87"/>
      <c r="U22" s="87"/>
      <c r="V22" s="87"/>
      <c r="W22" s="87"/>
      <c r="X22" s="87"/>
      <c r="Y22" s="87"/>
      <c r="Z22" s="87"/>
      <c r="AA22" s="87"/>
      <c r="AB22" s="87"/>
      <c r="AC22" s="87"/>
      <c r="AD22" s="87"/>
      <c r="AE22" s="87"/>
      <c r="AF22" s="87"/>
      <c r="AG22" s="87"/>
      <c r="AH22" s="87"/>
      <c r="AI22" s="87"/>
      <c r="AK22" s="173"/>
      <c r="AL22" s="547"/>
      <c r="AM22" s="541"/>
      <c r="AN22" s="541"/>
      <c r="AO22" s="541"/>
      <c r="AP22" s="541"/>
      <c r="AQ22" s="541"/>
      <c r="AR22" s="541"/>
      <c r="AS22" s="540"/>
      <c r="AT22" s="540"/>
      <c r="AU22" s="540"/>
      <c r="AV22" s="540"/>
      <c r="AW22" s="540"/>
      <c r="AX22" s="540"/>
      <c r="AY22" s="540"/>
      <c r="AZ22" s="546"/>
      <c r="BA22" s="546"/>
      <c r="BB22" s="546"/>
      <c r="BC22" s="546"/>
      <c r="BD22" s="80"/>
      <c r="BE22" s="80"/>
      <c r="BF22" s="80"/>
      <c r="BG22" s="76"/>
      <c r="BH22" s="80"/>
      <c r="BI22" s="80"/>
      <c r="BJ22" s="80"/>
      <c r="BK22" s="80"/>
      <c r="BL22" s="80"/>
      <c r="BM22" s="80"/>
      <c r="BN22" s="546"/>
      <c r="BO22" s="546"/>
      <c r="BP22" s="546"/>
      <c r="BQ22" s="546"/>
      <c r="BR22" s="80"/>
      <c r="BS22" s="80"/>
      <c r="BU22" s="75"/>
      <c r="BV22" s="74" t="s">
        <v>153</v>
      </c>
      <c r="CC22" s="99"/>
      <c r="CN22" s="88"/>
      <c r="CO22" s="88"/>
      <c r="CP22" s="88"/>
      <c r="CQ22" s="96" t="s">
        <v>418</v>
      </c>
      <c r="CS22" s="88"/>
      <c r="CT22" s="88"/>
      <c r="CU22" s="88"/>
      <c r="CV22" s="88"/>
      <c r="CW22" s="88"/>
      <c r="DE22" s="78"/>
      <c r="DF22" s="74"/>
      <c r="DG22" s="109"/>
      <c r="DH22" s="990" t="str">
        <f t="shared" si="0"/>
        <v/>
      </c>
      <c r="DI22" s="990"/>
      <c r="DJ22" s="990"/>
      <c r="DK22" s="990"/>
      <c r="DL22" s="990"/>
      <c r="DM22" s="990"/>
      <c r="DN22" s="990"/>
      <c r="DO22" s="990"/>
      <c r="DP22" s="990"/>
      <c r="DQ22" s="991"/>
      <c r="DR22" s="779"/>
      <c r="DS22" s="780"/>
      <c r="DT22" s="780"/>
      <c r="DU22" s="780"/>
      <c r="DV22" s="780"/>
      <c r="DW22" s="780"/>
      <c r="DX22" s="781"/>
      <c r="DY22" s="93"/>
      <c r="DZ22" s="141"/>
      <c r="EA22" s="1011"/>
      <c r="EB22" s="1012"/>
      <c r="EC22" s="1012"/>
      <c r="ED22" s="1012"/>
      <c r="EE22" s="1012"/>
      <c r="EF22" s="1012"/>
      <c r="EG22" s="1012"/>
      <c r="EH22" s="1012"/>
      <c r="EI22" s="1012"/>
      <c r="EJ22" s="1012"/>
      <c r="EK22" s="1012"/>
      <c r="EL22" s="1012"/>
      <c r="EM22" s="1012"/>
      <c r="EN22" s="1012"/>
      <c r="EO22" s="1012"/>
      <c r="EP22" s="1012"/>
      <c r="EQ22" s="1012"/>
      <c r="ER22" s="1012"/>
      <c r="ES22" s="1012"/>
      <c r="ET22" s="1012"/>
      <c r="EU22" s="1012"/>
      <c r="EV22" s="1012"/>
      <c r="EW22" s="1012"/>
      <c r="EX22" s="1012"/>
      <c r="EY22" s="1012"/>
      <c r="EZ22" s="1012"/>
      <c r="FA22" s="1012"/>
      <c r="FB22" s="1012"/>
      <c r="FC22" s="1012"/>
      <c r="FD22" s="1012"/>
      <c r="FE22" s="1012"/>
      <c r="FF22" s="1012"/>
      <c r="FG22" s="1012"/>
      <c r="FH22" s="1012"/>
      <c r="FI22" s="1013"/>
      <c r="FK22" s="76"/>
      <c r="FL22" s="76"/>
      <c r="FM22" s="76"/>
      <c r="FN22" s="76"/>
      <c r="FO22" s="76"/>
      <c r="FP22" s="76"/>
      <c r="FQ22" s="76"/>
      <c r="FR22" s="76"/>
    </row>
    <row r="23" spans="1:174" ht="15.75" customHeight="1" thickBot="1" x14ac:dyDescent="0.2">
      <c r="A23" s="87"/>
      <c r="B23" s="74" t="s">
        <v>118</v>
      </c>
      <c r="AJ23" s="95"/>
      <c r="AK23" s="173"/>
      <c r="AL23" s="74" t="s">
        <v>110</v>
      </c>
      <c r="AR23" s="74" t="s">
        <v>237</v>
      </c>
      <c r="AS23" s="74" t="s">
        <v>234</v>
      </c>
      <c r="BU23" s="75"/>
      <c r="BV23" s="882" t="s">
        <v>151</v>
      </c>
      <c r="BW23" s="882"/>
      <c r="BX23" s="882"/>
      <c r="BY23" s="882"/>
      <c r="BZ23" s="882"/>
      <c r="CA23" s="882"/>
      <c r="CB23" s="882"/>
      <c r="CC23" s="883" t="s">
        <v>364</v>
      </c>
      <c r="CD23" s="883"/>
      <c r="CE23" s="883"/>
      <c r="CF23" s="883"/>
      <c r="CG23" s="883"/>
      <c r="CH23" s="883"/>
      <c r="CI23" s="883"/>
      <c r="CJ23" s="897"/>
      <c r="CK23" s="898"/>
      <c r="CL23" s="898"/>
      <c r="CM23" s="899"/>
      <c r="CN23" s="80" t="s">
        <v>209</v>
      </c>
      <c r="CO23" s="80"/>
      <c r="CQ23" s="900" t="s">
        <v>365</v>
      </c>
      <c r="CR23" s="900"/>
      <c r="CS23" s="900"/>
      <c r="CT23" s="900"/>
      <c r="CU23" s="900"/>
      <c r="CV23" s="900"/>
      <c r="CW23" s="901"/>
      <c r="CX23" s="897"/>
      <c r="CY23" s="898"/>
      <c r="CZ23" s="898"/>
      <c r="DA23" s="899"/>
      <c r="DB23" s="80" t="s">
        <v>209</v>
      </c>
      <c r="DC23" s="80"/>
      <c r="DD23" s="92"/>
      <c r="DE23" s="78"/>
      <c r="DF23" s="74"/>
      <c r="DG23" s="109"/>
      <c r="DH23" s="990" t="str">
        <f t="shared" si="0"/>
        <v/>
      </c>
      <c r="DI23" s="990"/>
      <c r="DJ23" s="990"/>
      <c r="DK23" s="990"/>
      <c r="DL23" s="990"/>
      <c r="DM23" s="990"/>
      <c r="DN23" s="990"/>
      <c r="DO23" s="990"/>
      <c r="DP23" s="990"/>
      <c r="DQ23" s="991"/>
      <c r="DR23" s="779"/>
      <c r="DS23" s="780"/>
      <c r="DT23" s="780"/>
      <c r="DU23" s="780"/>
      <c r="DV23" s="780"/>
      <c r="DW23" s="780"/>
      <c r="DX23" s="781"/>
      <c r="DY23" s="93"/>
      <c r="DZ23" s="141"/>
      <c r="EA23" s="1014" t="s">
        <v>375</v>
      </c>
      <c r="EB23" s="1014"/>
      <c r="EC23" s="1014"/>
      <c r="ED23" s="1014"/>
      <c r="EE23" s="1014"/>
      <c r="EF23" s="1014"/>
      <c r="EG23" s="1014"/>
      <c r="EH23" s="1014"/>
      <c r="EI23" s="1014"/>
      <c r="EJ23" s="1014"/>
      <c r="EK23" s="1014"/>
      <c r="EL23" s="1014"/>
      <c r="EM23" s="1014"/>
      <c r="EN23" s="1014"/>
      <c r="EO23" s="1014"/>
      <c r="EP23" s="1014"/>
      <c r="EQ23" s="1014"/>
      <c r="ER23" s="1014"/>
      <c r="ES23" s="1014"/>
      <c r="ET23" s="1014"/>
      <c r="EU23" s="1014"/>
      <c r="EV23" s="1014"/>
      <c r="EW23" s="1014"/>
      <c r="EX23" s="1014"/>
      <c r="EY23" s="1014"/>
      <c r="EZ23" s="1014"/>
      <c r="FA23" s="1014"/>
      <c r="FB23" s="1014"/>
      <c r="FC23" s="1014"/>
      <c r="FD23" s="1014"/>
      <c r="FE23" s="1014"/>
      <c r="FF23" s="1014"/>
      <c r="FG23" s="1014"/>
      <c r="FH23" s="1014"/>
      <c r="FI23" s="1014"/>
      <c r="FJ23" s="76"/>
      <c r="FK23" s="76"/>
      <c r="FL23" s="76"/>
      <c r="FM23" s="76"/>
      <c r="FN23" s="76"/>
      <c r="FO23" s="76"/>
      <c r="FP23" s="76"/>
      <c r="FQ23" s="76"/>
      <c r="FR23" s="76"/>
    </row>
    <row r="24" spans="1:174" ht="15.75" customHeight="1" thickBot="1" x14ac:dyDescent="0.2">
      <c r="A24" s="87"/>
      <c r="B24" s="978"/>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80"/>
      <c r="AJ24" s="95"/>
      <c r="AK24" s="173"/>
      <c r="AL24" s="74" t="s">
        <v>35</v>
      </c>
      <c r="BU24" s="75"/>
      <c r="BV24" s="890" t="s">
        <v>124</v>
      </c>
      <c r="BW24" s="890"/>
      <c r="BX24" s="890"/>
      <c r="BY24" s="890"/>
      <c r="BZ24" s="890"/>
      <c r="CA24" s="890"/>
      <c r="CB24" s="890"/>
      <c r="CC24" s="883" t="s">
        <v>364</v>
      </c>
      <c r="CD24" s="883"/>
      <c r="CE24" s="883"/>
      <c r="CF24" s="883"/>
      <c r="CG24" s="883"/>
      <c r="CH24" s="883"/>
      <c r="CI24" s="883"/>
      <c r="CJ24" s="897"/>
      <c r="CK24" s="898"/>
      <c r="CL24" s="898"/>
      <c r="CM24" s="899"/>
      <c r="CN24" s="80" t="s">
        <v>210</v>
      </c>
      <c r="CO24" s="80"/>
      <c r="CQ24" s="559" t="s">
        <v>365</v>
      </c>
      <c r="CR24" s="559"/>
      <c r="CS24" s="559"/>
      <c r="CT24" s="559"/>
      <c r="CU24" s="559"/>
      <c r="CV24" s="559"/>
      <c r="CW24" s="560"/>
      <c r="CX24" s="897"/>
      <c r="CY24" s="898"/>
      <c r="CZ24" s="898"/>
      <c r="DA24" s="899"/>
      <c r="DB24" s="80" t="s">
        <v>210</v>
      </c>
      <c r="DC24" s="80"/>
      <c r="DD24" s="93"/>
      <c r="DE24" s="78"/>
      <c r="DF24" s="74"/>
      <c r="DG24" s="109"/>
      <c r="DH24" s="990" t="str">
        <f t="shared" si="0"/>
        <v/>
      </c>
      <c r="DI24" s="990"/>
      <c r="DJ24" s="990"/>
      <c r="DK24" s="990"/>
      <c r="DL24" s="990"/>
      <c r="DM24" s="990"/>
      <c r="DN24" s="990"/>
      <c r="DO24" s="990"/>
      <c r="DP24" s="990"/>
      <c r="DQ24" s="991"/>
      <c r="DR24" s="1027"/>
      <c r="DS24" s="1028"/>
      <c r="DT24" s="1028"/>
      <c r="DU24" s="1028"/>
      <c r="DV24" s="1028"/>
      <c r="DW24" s="1028"/>
      <c r="DX24" s="1029"/>
      <c r="DY24" s="92"/>
      <c r="DZ24" s="141"/>
      <c r="EA24" s="514"/>
      <c r="EB24" s="514"/>
      <c r="EC24" s="514"/>
      <c r="ED24" s="514"/>
      <c r="EE24" s="514"/>
      <c r="EF24" s="514"/>
      <c r="EG24" s="514"/>
      <c r="EH24" s="514"/>
      <c r="EI24" s="514"/>
      <c r="EJ24" s="514"/>
      <c r="EK24" s="514"/>
      <c r="EL24" s="514"/>
      <c r="EM24" s="514"/>
      <c r="EN24" s="514"/>
      <c r="EO24" s="514"/>
      <c r="EP24" s="514"/>
      <c r="EQ24" s="514"/>
      <c r="ER24" s="514"/>
      <c r="ES24" s="514"/>
      <c r="ET24" s="514"/>
      <c r="EU24" s="514"/>
      <c r="EV24" s="514"/>
      <c r="EW24" s="514"/>
      <c r="EX24" s="514"/>
      <c r="EY24" s="514"/>
      <c r="EZ24" s="514"/>
      <c r="FA24" s="514"/>
      <c r="FB24" s="514"/>
      <c r="FC24" s="514"/>
      <c r="FD24" s="514"/>
      <c r="FE24" s="514"/>
      <c r="FF24" s="514"/>
      <c r="FG24" s="514"/>
      <c r="FH24" s="514"/>
      <c r="FI24" s="514"/>
      <c r="FJ24" s="76"/>
      <c r="FK24" s="76"/>
      <c r="FL24" s="76"/>
      <c r="FM24" s="76"/>
      <c r="FN24" s="76"/>
      <c r="FO24" s="76"/>
      <c r="FP24" s="76"/>
      <c r="FQ24" s="76"/>
      <c r="FR24" s="76"/>
    </row>
    <row r="25" spans="1:174" ht="15.75" customHeight="1" thickBot="1" x14ac:dyDescent="0.2">
      <c r="A25" s="87"/>
      <c r="B25" s="981"/>
      <c r="C25" s="982"/>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c r="AE25" s="982"/>
      <c r="AF25" s="982"/>
      <c r="AG25" s="982"/>
      <c r="AH25" s="982"/>
      <c r="AI25" s="983"/>
      <c r="AJ25" s="95"/>
      <c r="AK25" s="173"/>
      <c r="AL25" s="640" t="s">
        <v>36</v>
      </c>
      <c r="AM25" s="640"/>
      <c r="AN25" s="640"/>
      <c r="AO25" s="640"/>
      <c r="AP25" s="640"/>
      <c r="AQ25" s="640"/>
      <c r="AR25" s="640"/>
      <c r="AS25" s="641" t="s">
        <v>196</v>
      </c>
      <c r="AT25" s="641"/>
      <c r="AU25" s="641"/>
      <c r="AV25" s="641"/>
      <c r="AW25" s="641"/>
      <c r="AX25" s="641"/>
      <c r="AY25" s="641"/>
      <c r="AZ25" s="640" t="s">
        <v>38</v>
      </c>
      <c r="BA25" s="640"/>
      <c r="BB25" s="640"/>
      <c r="BC25" s="640"/>
      <c r="BD25" s="640"/>
      <c r="BE25" s="640"/>
      <c r="BF25" s="640"/>
      <c r="BG25" s="640"/>
      <c r="BH25" s="640"/>
      <c r="BI25" s="640"/>
      <c r="BJ25" s="640"/>
      <c r="BK25" s="640"/>
      <c r="BL25" s="640"/>
      <c r="BM25" s="640"/>
      <c r="BN25" s="640"/>
      <c r="BO25" s="640"/>
      <c r="BP25" s="640"/>
      <c r="BQ25" s="640"/>
      <c r="BR25" s="640"/>
      <c r="BS25" s="640"/>
      <c r="BU25" s="75"/>
      <c r="BV25" s="550" t="s">
        <v>388</v>
      </c>
      <c r="BW25" s="549"/>
      <c r="BX25" s="549"/>
      <c r="BY25" s="549"/>
      <c r="BZ25" s="549"/>
      <c r="CA25" s="549"/>
      <c r="CB25" s="549"/>
      <c r="CC25" s="549"/>
      <c r="CD25" s="549"/>
      <c r="CE25" s="549"/>
      <c r="CF25" s="549"/>
      <c r="CG25" s="549"/>
      <c r="CH25" s="549"/>
      <c r="CI25" s="549"/>
      <c r="CJ25" s="549"/>
      <c r="CK25" s="549"/>
      <c r="CL25" s="549"/>
      <c r="CM25" s="549"/>
      <c r="CN25" s="549"/>
      <c r="CO25" s="549"/>
      <c r="CP25" s="549"/>
      <c r="CQ25" s="549"/>
      <c r="CR25" s="549"/>
      <c r="CS25" s="549"/>
      <c r="CT25" s="549"/>
      <c r="CU25" s="549"/>
      <c r="CV25" s="549"/>
      <c r="CW25" s="549"/>
      <c r="CX25" s="549"/>
      <c r="CY25" s="549"/>
      <c r="CZ25" s="549"/>
      <c r="DA25" s="549"/>
      <c r="DB25" s="549"/>
      <c r="DC25" s="549"/>
      <c r="DD25" s="93"/>
      <c r="DE25" s="78"/>
      <c r="DF25" s="74"/>
      <c r="DG25" s="987" t="s">
        <v>250</v>
      </c>
      <c r="DH25" s="988"/>
      <c r="DI25" s="988"/>
      <c r="DJ25" s="988"/>
      <c r="DK25" s="988"/>
      <c r="DL25" s="988"/>
      <c r="DM25" s="988"/>
      <c r="DN25" s="988"/>
      <c r="DO25" s="988"/>
      <c r="DP25" s="988"/>
      <c r="DQ25" s="989"/>
      <c r="DR25" s="952"/>
      <c r="DS25" s="953"/>
      <c r="DT25" s="953"/>
      <c r="DU25" s="953"/>
      <c r="DV25" s="953"/>
      <c r="DW25" s="953"/>
      <c r="DX25" s="954"/>
      <c r="DY25" s="92"/>
      <c r="DZ25" s="141"/>
      <c r="EA25" s="76" t="s">
        <v>373</v>
      </c>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row>
    <row r="26" spans="1:174" ht="15.75" customHeight="1" thickBot="1" x14ac:dyDescent="0.2">
      <c r="A26" s="87"/>
      <c r="B26" s="984"/>
      <c r="C26" s="985"/>
      <c r="D26" s="985"/>
      <c r="E26" s="985"/>
      <c r="F26" s="985"/>
      <c r="G26" s="985"/>
      <c r="H26" s="985"/>
      <c r="I26" s="985"/>
      <c r="J26" s="985"/>
      <c r="K26" s="985"/>
      <c r="L26" s="985"/>
      <c r="M26" s="985"/>
      <c r="N26" s="985"/>
      <c r="O26" s="985"/>
      <c r="P26" s="985"/>
      <c r="Q26" s="985"/>
      <c r="R26" s="985"/>
      <c r="S26" s="985"/>
      <c r="T26" s="985"/>
      <c r="U26" s="985"/>
      <c r="V26" s="985"/>
      <c r="W26" s="985"/>
      <c r="X26" s="985"/>
      <c r="Y26" s="985"/>
      <c r="Z26" s="985"/>
      <c r="AA26" s="985"/>
      <c r="AB26" s="985"/>
      <c r="AC26" s="985"/>
      <c r="AD26" s="985"/>
      <c r="AE26" s="985"/>
      <c r="AF26" s="985"/>
      <c r="AG26" s="985"/>
      <c r="AH26" s="985"/>
      <c r="AI26" s="986"/>
      <c r="AK26" s="173"/>
      <c r="AL26" s="676" t="str">
        <f t="shared" ref="AL26:AL32" si="1">IF(B60="","",B60)</f>
        <v/>
      </c>
      <c r="AM26" s="602"/>
      <c r="AN26" s="602"/>
      <c r="AO26" s="602"/>
      <c r="AP26" s="602"/>
      <c r="AQ26" s="602"/>
      <c r="AR26" s="603"/>
      <c r="AS26" s="677" t="str">
        <f t="shared" ref="AS26:AS32" si="2">IF(I60="","",I60)</f>
        <v/>
      </c>
      <c r="AT26" s="678"/>
      <c r="AU26" s="678"/>
      <c r="AV26" s="678"/>
      <c r="AW26" s="678"/>
      <c r="AX26" s="678"/>
      <c r="AY26" s="678"/>
      <c r="AZ26" s="679" t="str">
        <f t="shared" ref="AZ26:AZ32" si="3">IF(P60="","",P60)</f>
        <v/>
      </c>
      <c r="BA26" s="679"/>
      <c r="BB26" s="679"/>
      <c r="BC26" s="679"/>
      <c r="BD26" s="679"/>
      <c r="BE26" s="679"/>
      <c r="BF26" s="679"/>
      <c r="BG26" s="679"/>
      <c r="BH26" s="679"/>
      <c r="BI26" s="679"/>
      <c r="BJ26" s="679"/>
      <c r="BK26" s="679"/>
      <c r="BL26" s="679"/>
      <c r="BM26" s="679"/>
      <c r="BN26" s="679"/>
      <c r="BO26" s="679"/>
      <c r="BP26" s="679"/>
      <c r="BQ26" s="679"/>
      <c r="BR26" s="679"/>
      <c r="BS26" s="680"/>
      <c r="BU26" s="75"/>
      <c r="BV26" s="549"/>
      <c r="BW26" s="549"/>
      <c r="BX26" s="549"/>
      <c r="BY26" s="549"/>
      <c r="BZ26" s="549"/>
      <c r="CA26" s="549"/>
      <c r="CB26" s="549"/>
      <c r="CC26" s="549"/>
      <c r="CD26" s="549"/>
      <c r="CE26" s="549"/>
      <c r="CF26" s="549"/>
      <c r="CG26" s="549"/>
      <c r="CH26" s="549"/>
      <c r="CI26" s="549"/>
      <c r="CJ26" s="549"/>
      <c r="CK26" s="549"/>
      <c r="CL26" s="549"/>
      <c r="CM26" s="549"/>
      <c r="CN26" s="549"/>
      <c r="CO26" s="549"/>
      <c r="CP26" s="549"/>
      <c r="CQ26" s="549"/>
      <c r="CR26" s="549"/>
      <c r="CS26" s="549"/>
      <c r="CT26" s="549"/>
      <c r="CU26" s="549"/>
      <c r="CV26" s="549"/>
      <c r="CW26" s="549"/>
      <c r="CX26" s="549"/>
      <c r="CY26" s="549"/>
      <c r="CZ26" s="549"/>
      <c r="DA26" s="549"/>
      <c r="DB26" s="549"/>
      <c r="DC26" s="549"/>
      <c r="DD26" s="93"/>
      <c r="DE26" s="78"/>
      <c r="DF26" s="74"/>
      <c r="DG26" s="109"/>
      <c r="DH26" s="108"/>
      <c r="DI26" s="108"/>
      <c r="DJ26" s="91"/>
      <c r="DK26" s="91"/>
      <c r="DL26" s="91"/>
      <c r="DM26" s="91"/>
      <c r="DN26" s="80"/>
      <c r="DO26" s="80"/>
      <c r="DP26" s="80"/>
      <c r="DQ26" s="83"/>
      <c r="DR26" s="228"/>
      <c r="DS26" s="229"/>
      <c r="DT26" s="229"/>
      <c r="DU26" s="229"/>
      <c r="DV26" s="229"/>
      <c r="DW26" s="230"/>
      <c r="DX26" s="231"/>
      <c r="DY26" s="93"/>
      <c r="DZ26" s="142"/>
      <c r="EA26" s="76" t="s">
        <v>376</v>
      </c>
      <c r="EB26" s="76"/>
      <c r="EC26" s="76"/>
      <c r="ED26" s="76"/>
      <c r="EE26" s="76"/>
      <c r="EF26" s="76"/>
      <c r="EG26" s="76"/>
      <c r="EH26" s="76"/>
      <c r="EI26" s="76"/>
      <c r="EJ26" s="76"/>
      <c r="EK26" s="76"/>
      <c r="EL26" s="76"/>
      <c r="EM26" s="76"/>
      <c r="EN26" s="76"/>
      <c r="EO26" s="76"/>
      <c r="EP26" s="76"/>
      <c r="EQ26" s="76"/>
      <c r="ER26" s="76"/>
      <c r="ES26" s="76"/>
      <c r="ET26" s="76"/>
      <c r="EU26" s="76"/>
      <c r="EV26" s="96" t="s">
        <v>418</v>
      </c>
      <c r="EW26" s="76"/>
      <c r="EX26" s="76"/>
      <c r="EY26" s="76"/>
      <c r="EZ26" s="76"/>
      <c r="FA26" s="76"/>
      <c r="FB26" s="76"/>
      <c r="FC26" s="76"/>
      <c r="FD26" s="76"/>
      <c r="FE26" s="76"/>
      <c r="FF26" s="76"/>
      <c r="FG26" s="76"/>
      <c r="FH26" s="76"/>
      <c r="FI26" s="76"/>
      <c r="FJ26" s="76"/>
    </row>
    <row r="27" spans="1:174" ht="15.75" customHeight="1" thickBot="1" x14ac:dyDescent="0.2">
      <c r="A27" s="87"/>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76"/>
      <c r="AK27" s="173"/>
      <c r="AL27" s="658" t="str">
        <f t="shared" si="1"/>
        <v/>
      </c>
      <c r="AM27" s="659"/>
      <c r="AN27" s="659"/>
      <c r="AO27" s="659"/>
      <c r="AP27" s="659"/>
      <c r="AQ27" s="659"/>
      <c r="AR27" s="660"/>
      <c r="AS27" s="661" t="str">
        <f t="shared" si="2"/>
        <v/>
      </c>
      <c r="AT27" s="662"/>
      <c r="AU27" s="662"/>
      <c r="AV27" s="662"/>
      <c r="AW27" s="662"/>
      <c r="AX27" s="662"/>
      <c r="AY27" s="663"/>
      <c r="AZ27" s="681" t="str">
        <f t="shared" si="3"/>
        <v/>
      </c>
      <c r="BA27" s="659"/>
      <c r="BB27" s="659"/>
      <c r="BC27" s="659"/>
      <c r="BD27" s="659"/>
      <c r="BE27" s="659"/>
      <c r="BF27" s="659"/>
      <c r="BG27" s="659"/>
      <c r="BH27" s="659"/>
      <c r="BI27" s="659"/>
      <c r="BJ27" s="659"/>
      <c r="BK27" s="659"/>
      <c r="BL27" s="659"/>
      <c r="BM27" s="659"/>
      <c r="BN27" s="659"/>
      <c r="BO27" s="659"/>
      <c r="BP27" s="659"/>
      <c r="BQ27" s="659"/>
      <c r="BR27" s="659"/>
      <c r="BS27" s="660"/>
      <c r="BU27" s="75"/>
      <c r="BV27" s="74" t="s">
        <v>110</v>
      </c>
      <c r="DD27" s="92"/>
      <c r="DE27" s="78"/>
      <c r="DF27" s="74"/>
      <c r="DG27" s="987" t="s">
        <v>235</v>
      </c>
      <c r="DH27" s="975"/>
      <c r="DI27" s="975"/>
      <c r="DJ27" s="975"/>
      <c r="DK27" s="975"/>
      <c r="DL27" s="975"/>
      <c r="DM27" s="975"/>
      <c r="DN27" s="975"/>
      <c r="DO27" s="975"/>
      <c r="DP27" s="975"/>
      <c r="DQ27" s="1026"/>
      <c r="DR27" s="941">
        <f>SUM(DR28:DX35)</f>
        <v>0</v>
      </c>
      <c r="DS27" s="942"/>
      <c r="DT27" s="942"/>
      <c r="DU27" s="942"/>
      <c r="DV27" s="942"/>
      <c r="DW27" s="942"/>
      <c r="DX27" s="943"/>
      <c r="DY27" s="92"/>
      <c r="DZ27" s="142"/>
      <c r="EA27" s="76" t="s">
        <v>122</v>
      </c>
      <c r="EB27" s="76"/>
      <c r="EC27" s="76"/>
      <c r="ED27" s="76"/>
      <c r="EE27" s="76"/>
      <c r="EF27" s="76"/>
      <c r="EG27" s="76"/>
      <c r="EH27" s="76" t="s">
        <v>439</v>
      </c>
      <c r="EI27" s="76"/>
      <c r="EJ27" s="76"/>
      <c r="EK27" s="76"/>
      <c r="EL27" s="76"/>
      <c r="EM27" s="76"/>
      <c r="EN27" s="76"/>
      <c r="EO27" s="1015"/>
      <c r="EP27" s="1016"/>
      <c r="EQ27" s="1016"/>
      <c r="ER27" s="1017"/>
      <c r="ES27" s="76" t="s">
        <v>361</v>
      </c>
      <c r="EV27" s="76" t="s">
        <v>440</v>
      </c>
      <c r="EW27" s="76"/>
      <c r="EX27" s="76"/>
      <c r="EY27" s="76"/>
      <c r="EZ27" s="76"/>
      <c r="FA27" s="76"/>
      <c r="FB27" s="80"/>
      <c r="FC27" s="80"/>
      <c r="FD27" s="1018"/>
      <c r="FE27" s="1019"/>
      <c r="FF27" s="1019"/>
      <c r="FG27" s="1020"/>
      <c r="FH27" s="76" t="s">
        <v>361</v>
      </c>
      <c r="FI27" s="76"/>
    </row>
    <row r="28" spans="1:174" ht="15.75" customHeight="1" thickBot="1" x14ac:dyDescent="0.2">
      <c r="A28" s="87"/>
      <c r="B28" s="74" t="s">
        <v>119</v>
      </c>
      <c r="AK28" s="173"/>
      <c r="AL28" s="658" t="str">
        <f t="shared" si="1"/>
        <v/>
      </c>
      <c r="AM28" s="659"/>
      <c r="AN28" s="659"/>
      <c r="AO28" s="659"/>
      <c r="AP28" s="659"/>
      <c r="AQ28" s="659"/>
      <c r="AR28" s="660"/>
      <c r="AS28" s="661" t="str">
        <f t="shared" si="2"/>
        <v/>
      </c>
      <c r="AT28" s="662"/>
      <c r="AU28" s="662"/>
      <c r="AV28" s="662"/>
      <c r="AW28" s="662"/>
      <c r="AX28" s="662"/>
      <c r="AY28" s="663"/>
      <c r="AZ28" s="681" t="str">
        <f t="shared" si="3"/>
        <v/>
      </c>
      <c r="BA28" s="659"/>
      <c r="BB28" s="659"/>
      <c r="BC28" s="659"/>
      <c r="BD28" s="659"/>
      <c r="BE28" s="659"/>
      <c r="BF28" s="659"/>
      <c r="BG28" s="659"/>
      <c r="BH28" s="659"/>
      <c r="BI28" s="659"/>
      <c r="BJ28" s="659"/>
      <c r="BK28" s="659"/>
      <c r="BL28" s="659"/>
      <c r="BM28" s="659"/>
      <c r="BN28" s="659"/>
      <c r="BO28" s="659"/>
      <c r="BP28" s="659"/>
      <c r="BQ28" s="659"/>
      <c r="BR28" s="659"/>
      <c r="BS28" s="660"/>
      <c r="BU28" s="75"/>
      <c r="BV28" s="74" t="s">
        <v>35</v>
      </c>
      <c r="DD28" s="92"/>
      <c r="DE28" s="78"/>
      <c r="DF28" s="74"/>
      <c r="DG28" s="109"/>
      <c r="DH28" s="974" t="str">
        <f t="shared" ref="DH28:DH35" si="4">BV79</f>
        <v/>
      </c>
      <c r="DI28" s="975"/>
      <c r="DJ28" s="975"/>
      <c r="DK28" s="975"/>
      <c r="DL28" s="975"/>
      <c r="DM28" s="975"/>
      <c r="DN28" s="975"/>
      <c r="DO28" s="975"/>
      <c r="DP28" s="975"/>
      <c r="DQ28" s="976"/>
      <c r="DR28" s="955"/>
      <c r="DS28" s="956"/>
      <c r="DT28" s="956"/>
      <c r="DU28" s="956"/>
      <c r="DV28" s="956"/>
      <c r="DW28" s="956"/>
      <c r="DX28" s="957"/>
      <c r="DZ28" s="142"/>
      <c r="EA28" s="76" t="s">
        <v>124</v>
      </c>
      <c r="EB28" s="76"/>
      <c r="EC28" s="76"/>
      <c r="ED28" s="76"/>
      <c r="EE28" s="76"/>
      <c r="EF28" s="76"/>
      <c r="EG28" s="76"/>
      <c r="EH28" s="76" t="s">
        <v>439</v>
      </c>
      <c r="EI28" s="76"/>
      <c r="EJ28" s="76"/>
      <c r="EK28" s="76"/>
      <c r="EL28" s="76"/>
      <c r="EM28" s="76"/>
      <c r="EN28" s="76"/>
      <c r="EO28" s="1015"/>
      <c r="EP28" s="1016"/>
      <c r="EQ28" s="1016"/>
      <c r="ER28" s="1017"/>
      <c r="ES28" s="76" t="s">
        <v>377</v>
      </c>
      <c r="EV28" s="76" t="s">
        <v>440</v>
      </c>
      <c r="EW28" s="76"/>
      <c r="EX28" s="76"/>
      <c r="EY28" s="76"/>
      <c r="EZ28" s="76"/>
      <c r="FA28" s="76"/>
      <c r="FB28" s="80"/>
      <c r="FC28" s="80"/>
      <c r="FD28" s="1018"/>
      <c r="FE28" s="1019"/>
      <c r="FF28" s="1019"/>
      <c r="FG28" s="1020"/>
      <c r="FH28" s="76" t="s">
        <v>377</v>
      </c>
      <c r="FI28" s="76"/>
    </row>
    <row r="29" spans="1:174" ht="15.75" customHeight="1" thickBot="1" x14ac:dyDescent="0.2">
      <c r="A29" s="87"/>
      <c r="B29" s="74" t="s">
        <v>149</v>
      </c>
      <c r="AK29" s="173"/>
      <c r="AL29" s="658" t="str">
        <f t="shared" si="1"/>
        <v/>
      </c>
      <c r="AM29" s="659"/>
      <c r="AN29" s="659"/>
      <c r="AO29" s="659"/>
      <c r="AP29" s="659"/>
      <c r="AQ29" s="659"/>
      <c r="AR29" s="660"/>
      <c r="AS29" s="661" t="str">
        <f t="shared" si="2"/>
        <v/>
      </c>
      <c r="AT29" s="662"/>
      <c r="AU29" s="662"/>
      <c r="AV29" s="662"/>
      <c r="AW29" s="662"/>
      <c r="AX29" s="662"/>
      <c r="AY29" s="663"/>
      <c r="AZ29" s="681" t="str">
        <f t="shared" si="3"/>
        <v/>
      </c>
      <c r="BA29" s="659"/>
      <c r="BB29" s="659"/>
      <c r="BC29" s="659"/>
      <c r="BD29" s="659"/>
      <c r="BE29" s="659"/>
      <c r="BF29" s="659"/>
      <c r="BG29" s="659"/>
      <c r="BH29" s="659"/>
      <c r="BI29" s="659"/>
      <c r="BJ29" s="659"/>
      <c r="BK29" s="659"/>
      <c r="BL29" s="659"/>
      <c r="BM29" s="659"/>
      <c r="BN29" s="659"/>
      <c r="BO29" s="659"/>
      <c r="BP29" s="659"/>
      <c r="BQ29" s="659"/>
      <c r="BR29" s="659"/>
      <c r="BS29" s="660"/>
      <c r="BU29" s="75"/>
      <c r="BV29" s="640" t="s">
        <v>36</v>
      </c>
      <c r="BW29" s="640"/>
      <c r="BX29" s="640"/>
      <c r="BY29" s="640"/>
      <c r="BZ29" s="640"/>
      <c r="CA29" s="640"/>
      <c r="CB29" s="640"/>
      <c r="CC29" s="641" t="s">
        <v>196</v>
      </c>
      <c r="CD29" s="641"/>
      <c r="CE29" s="641"/>
      <c r="CF29" s="641"/>
      <c r="CG29" s="641"/>
      <c r="CH29" s="641"/>
      <c r="CI29" s="641"/>
      <c r="CJ29" s="640" t="s">
        <v>38</v>
      </c>
      <c r="CK29" s="640"/>
      <c r="CL29" s="640"/>
      <c r="CM29" s="640"/>
      <c r="CN29" s="640"/>
      <c r="CO29" s="640"/>
      <c r="CP29" s="640"/>
      <c r="CQ29" s="640"/>
      <c r="CR29" s="640"/>
      <c r="CS29" s="640"/>
      <c r="CT29" s="640"/>
      <c r="CU29" s="640"/>
      <c r="CV29" s="640"/>
      <c r="CW29" s="640"/>
      <c r="CX29" s="640"/>
      <c r="CY29" s="640"/>
      <c r="CZ29" s="640"/>
      <c r="DA29" s="640"/>
      <c r="DB29" s="640"/>
      <c r="DC29" s="640"/>
      <c r="DD29" s="93"/>
      <c r="DE29" s="78"/>
      <c r="DF29" s="74"/>
      <c r="DG29" s="109"/>
      <c r="DH29" s="974" t="str">
        <f t="shared" si="4"/>
        <v/>
      </c>
      <c r="DI29" s="975"/>
      <c r="DJ29" s="975"/>
      <c r="DK29" s="975"/>
      <c r="DL29" s="975"/>
      <c r="DM29" s="975"/>
      <c r="DN29" s="975"/>
      <c r="DO29" s="975"/>
      <c r="DP29" s="975"/>
      <c r="DQ29" s="976"/>
      <c r="DR29" s="760"/>
      <c r="DS29" s="761"/>
      <c r="DT29" s="761"/>
      <c r="DU29" s="761"/>
      <c r="DV29" s="761"/>
      <c r="DW29" s="761"/>
      <c r="DX29" s="762"/>
      <c r="DZ29" s="142"/>
      <c r="EA29" s="96" t="s">
        <v>417</v>
      </c>
      <c r="EB29" s="76"/>
      <c r="EC29" s="76"/>
      <c r="ED29" s="76"/>
      <c r="EE29" s="76"/>
      <c r="EF29" s="76"/>
      <c r="EG29" s="76"/>
      <c r="EH29" s="76"/>
      <c r="EI29" s="76"/>
      <c r="EJ29" s="76"/>
      <c r="EK29" s="76"/>
      <c r="EL29" s="76"/>
      <c r="EM29" s="76"/>
      <c r="EN29" s="76"/>
      <c r="EO29" s="76"/>
      <c r="EP29" s="76"/>
      <c r="EQ29" s="76"/>
      <c r="ER29" s="76"/>
      <c r="ES29" s="76"/>
      <c r="ET29" s="76"/>
      <c r="EU29" s="76"/>
      <c r="EV29" s="99"/>
      <c r="EW29" s="76"/>
      <c r="EX29" s="76"/>
      <c r="EY29" s="76"/>
      <c r="EZ29" s="76"/>
      <c r="FA29" s="76"/>
      <c r="FB29" s="76"/>
      <c r="FC29" s="76"/>
      <c r="FD29" s="76"/>
      <c r="FE29" s="76"/>
      <c r="FF29" s="76"/>
      <c r="FG29" s="76"/>
      <c r="FH29" s="76"/>
      <c r="FI29" s="76"/>
    </row>
    <row r="30" spans="1:174" ht="15.75" customHeight="1" thickBot="1" x14ac:dyDescent="0.2">
      <c r="A30" s="87"/>
      <c r="B30" s="882" t="s">
        <v>151</v>
      </c>
      <c r="C30" s="882"/>
      <c r="D30" s="882"/>
      <c r="E30" s="882"/>
      <c r="F30" s="882"/>
      <c r="G30" s="882"/>
      <c r="H30" s="882"/>
      <c r="I30" s="924"/>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926"/>
      <c r="AK30" s="173"/>
      <c r="AL30" s="658" t="str">
        <f t="shared" si="1"/>
        <v/>
      </c>
      <c r="AM30" s="659"/>
      <c r="AN30" s="659"/>
      <c r="AO30" s="659"/>
      <c r="AP30" s="659"/>
      <c r="AQ30" s="659"/>
      <c r="AR30" s="660"/>
      <c r="AS30" s="661" t="str">
        <f t="shared" si="2"/>
        <v/>
      </c>
      <c r="AT30" s="662"/>
      <c r="AU30" s="662"/>
      <c r="AV30" s="662"/>
      <c r="AW30" s="662"/>
      <c r="AX30" s="662"/>
      <c r="AY30" s="663"/>
      <c r="AZ30" s="681" t="str">
        <f t="shared" si="3"/>
        <v/>
      </c>
      <c r="BA30" s="659"/>
      <c r="BB30" s="659"/>
      <c r="BC30" s="659"/>
      <c r="BD30" s="659"/>
      <c r="BE30" s="659"/>
      <c r="BF30" s="659"/>
      <c r="BG30" s="659"/>
      <c r="BH30" s="659"/>
      <c r="BI30" s="659"/>
      <c r="BJ30" s="659"/>
      <c r="BK30" s="659"/>
      <c r="BL30" s="659"/>
      <c r="BM30" s="659"/>
      <c r="BN30" s="659"/>
      <c r="BO30" s="659"/>
      <c r="BP30" s="659"/>
      <c r="BQ30" s="659"/>
      <c r="BR30" s="659"/>
      <c r="BS30" s="660"/>
      <c r="BU30" s="75"/>
      <c r="BV30" s="676" t="str">
        <f t="shared" ref="BV30" si="5">AL26</f>
        <v/>
      </c>
      <c r="BW30" s="602"/>
      <c r="BX30" s="602"/>
      <c r="BY30" s="602"/>
      <c r="BZ30" s="602"/>
      <c r="CA30" s="602"/>
      <c r="CB30" s="603"/>
      <c r="CC30" s="604" t="str">
        <f t="shared" ref="CC30" si="6">AS26</f>
        <v/>
      </c>
      <c r="CD30" s="605"/>
      <c r="CE30" s="605"/>
      <c r="CF30" s="605"/>
      <c r="CG30" s="605"/>
      <c r="CH30" s="605"/>
      <c r="CI30" s="606"/>
      <c r="CJ30" s="601" t="str">
        <f t="shared" ref="CJ30" si="7">AZ26</f>
        <v/>
      </c>
      <c r="CK30" s="602"/>
      <c r="CL30" s="602"/>
      <c r="CM30" s="602"/>
      <c r="CN30" s="602"/>
      <c r="CO30" s="602"/>
      <c r="CP30" s="602"/>
      <c r="CQ30" s="602"/>
      <c r="CR30" s="602"/>
      <c r="CS30" s="602"/>
      <c r="CT30" s="602"/>
      <c r="CU30" s="602"/>
      <c r="CV30" s="602"/>
      <c r="CW30" s="602"/>
      <c r="CX30" s="602"/>
      <c r="CY30" s="602"/>
      <c r="CZ30" s="602"/>
      <c r="DA30" s="602"/>
      <c r="DB30" s="602"/>
      <c r="DC30" s="603"/>
      <c r="DD30" s="93"/>
      <c r="DE30" s="78"/>
      <c r="DF30" s="74"/>
      <c r="DG30" s="109"/>
      <c r="DH30" s="974" t="str">
        <f t="shared" si="4"/>
        <v/>
      </c>
      <c r="DI30" s="975"/>
      <c r="DJ30" s="975"/>
      <c r="DK30" s="975"/>
      <c r="DL30" s="975"/>
      <c r="DM30" s="975"/>
      <c r="DN30" s="975"/>
      <c r="DO30" s="975"/>
      <c r="DP30" s="975"/>
      <c r="DQ30" s="976"/>
      <c r="DR30" s="760"/>
      <c r="DS30" s="761"/>
      <c r="DT30" s="761"/>
      <c r="DU30" s="761"/>
      <c r="DV30" s="761"/>
      <c r="DW30" s="761"/>
      <c r="DX30" s="762"/>
      <c r="DY30" s="120"/>
      <c r="DZ30" s="142"/>
      <c r="EA30" s="96"/>
      <c r="EB30" s="76"/>
      <c r="EC30" s="76"/>
      <c r="ED30" s="76"/>
      <c r="EE30" s="76"/>
      <c r="EF30" s="76"/>
      <c r="EG30" s="76"/>
      <c r="EH30" s="76"/>
      <c r="EI30" s="76"/>
      <c r="EJ30" s="76"/>
      <c r="EK30" s="76"/>
      <c r="EL30" s="76"/>
      <c r="EM30" s="76"/>
      <c r="EN30" s="76"/>
      <c r="EO30" s="76"/>
      <c r="EP30" s="76"/>
      <c r="EQ30" s="76"/>
      <c r="ER30" s="76"/>
      <c r="ES30" s="76"/>
      <c r="ET30" s="76"/>
      <c r="EU30" s="76"/>
      <c r="EV30" s="99"/>
      <c r="EW30" s="76"/>
      <c r="EX30" s="76"/>
      <c r="EY30" s="76"/>
      <c r="EZ30" s="76"/>
      <c r="FA30" s="76"/>
      <c r="FB30" s="76"/>
      <c r="FC30" s="76"/>
      <c r="FD30" s="76"/>
      <c r="FE30" s="76"/>
      <c r="FF30" s="76"/>
      <c r="FG30" s="76"/>
      <c r="FH30" s="76"/>
      <c r="FI30" s="76"/>
    </row>
    <row r="31" spans="1:174" ht="15.75" customHeight="1" thickBot="1" x14ac:dyDescent="0.2">
      <c r="A31" s="87"/>
      <c r="B31" s="923" t="s">
        <v>152</v>
      </c>
      <c r="C31" s="923"/>
      <c r="D31" s="923"/>
      <c r="E31" s="923"/>
      <c r="F31" s="923"/>
      <c r="G31" s="923"/>
      <c r="H31" s="923"/>
      <c r="I31" s="924"/>
      <c r="J31" s="925"/>
      <c r="K31" s="925"/>
      <c r="L31" s="925"/>
      <c r="M31" s="925"/>
      <c r="N31" s="925"/>
      <c r="O31" s="925"/>
      <c r="P31" s="925"/>
      <c r="Q31" s="925"/>
      <c r="R31" s="925"/>
      <c r="S31" s="925"/>
      <c r="T31" s="925"/>
      <c r="U31" s="925"/>
      <c r="V31" s="925"/>
      <c r="W31" s="925"/>
      <c r="X31" s="925"/>
      <c r="Y31" s="925"/>
      <c r="Z31" s="925"/>
      <c r="AA31" s="925"/>
      <c r="AB31" s="925"/>
      <c r="AC31" s="925"/>
      <c r="AD31" s="925"/>
      <c r="AE31" s="925"/>
      <c r="AF31" s="925"/>
      <c r="AG31" s="925"/>
      <c r="AH31" s="925"/>
      <c r="AI31" s="926"/>
      <c r="AK31" s="173"/>
      <c r="AL31" s="658" t="str">
        <f t="shared" si="1"/>
        <v/>
      </c>
      <c r="AM31" s="659"/>
      <c r="AN31" s="659"/>
      <c r="AO31" s="659"/>
      <c r="AP31" s="659"/>
      <c r="AQ31" s="659"/>
      <c r="AR31" s="660"/>
      <c r="AS31" s="661" t="str">
        <f t="shared" si="2"/>
        <v/>
      </c>
      <c r="AT31" s="662"/>
      <c r="AU31" s="662"/>
      <c r="AV31" s="662"/>
      <c r="AW31" s="662"/>
      <c r="AX31" s="662"/>
      <c r="AY31" s="663"/>
      <c r="AZ31" s="681" t="str">
        <f t="shared" si="3"/>
        <v/>
      </c>
      <c r="BA31" s="659"/>
      <c r="BB31" s="659"/>
      <c r="BC31" s="659"/>
      <c r="BD31" s="659"/>
      <c r="BE31" s="659"/>
      <c r="BF31" s="659"/>
      <c r="BG31" s="659"/>
      <c r="BH31" s="659"/>
      <c r="BI31" s="659"/>
      <c r="BJ31" s="659"/>
      <c r="BK31" s="659"/>
      <c r="BL31" s="659"/>
      <c r="BM31" s="659"/>
      <c r="BN31" s="659"/>
      <c r="BO31" s="659"/>
      <c r="BP31" s="659"/>
      <c r="BQ31" s="659"/>
      <c r="BR31" s="659"/>
      <c r="BS31" s="660"/>
      <c r="BU31" s="75"/>
      <c r="BV31" s="611" t="str">
        <f t="shared" ref="BV31:BV36" si="8">AL27</f>
        <v/>
      </c>
      <c r="BW31" s="612"/>
      <c r="BX31" s="612"/>
      <c r="BY31" s="612"/>
      <c r="BZ31" s="612"/>
      <c r="CA31" s="612"/>
      <c r="CB31" s="613"/>
      <c r="CC31" s="573" t="str">
        <f t="shared" ref="CC31:CC36" si="9">AS27</f>
        <v/>
      </c>
      <c r="CD31" s="574"/>
      <c r="CE31" s="574"/>
      <c r="CF31" s="574"/>
      <c r="CG31" s="574"/>
      <c r="CH31" s="574"/>
      <c r="CI31" s="574"/>
      <c r="CJ31" s="612" t="str">
        <f t="shared" ref="CJ31:CJ36" si="10">AZ27</f>
        <v/>
      </c>
      <c r="CK31" s="612"/>
      <c r="CL31" s="612"/>
      <c r="CM31" s="612"/>
      <c r="CN31" s="612"/>
      <c r="CO31" s="612"/>
      <c r="CP31" s="612"/>
      <c r="CQ31" s="612"/>
      <c r="CR31" s="612"/>
      <c r="CS31" s="612"/>
      <c r="CT31" s="612"/>
      <c r="CU31" s="612"/>
      <c r="CV31" s="612"/>
      <c r="CW31" s="612"/>
      <c r="CX31" s="612"/>
      <c r="CY31" s="612"/>
      <c r="CZ31" s="612"/>
      <c r="DA31" s="612"/>
      <c r="DB31" s="612"/>
      <c r="DC31" s="613"/>
      <c r="DD31" s="92"/>
      <c r="DE31" s="78"/>
      <c r="DF31" s="74"/>
      <c r="DG31" s="109"/>
      <c r="DH31" s="974" t="str">
        <f t="shared" si="4"/>
        <v/>
      </c>
      <c r="DI31" s="975"/>
      <c r="DJ31" s="975"/>
      <c r="DK31" s="975"/>
      <c r="DL31" s="975"/>
      <c r="DM31" s="975"/>
      <c r="DN31" s="975"/>
      <c r="DO31" s="975"/>
      <c r="DP31" s="975"/>
      <c r="DQ31" s="976"/>
      <c r="DR31" s="760"/>
      <c r="DS31" s="761"/>
      <c r="DT31" s="761"/>
      <c r="DU31" s="761"/>
      <c r="DV31" s="761"/>
      <c r="DW31" s="761"/>
      <c r="DX31" s="762"/>
      <c r="DY31" s="120"/>
      <c r="DZ31" s="142"/>
      <c r="EA31" s="76" t="s">
        <v>378</v>
      </c>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row>
    <row r="32" spans="1:174" ht="15.75" customHeight="1" thickBot="1" x14ac:dyDescent="0.2">
      <c r="A32" s="87"/>
      <c r="B32" s="74" t="s">
        <v>153</v>
      </c>
      <c r="I32" s="89"/>
      <c r="V32" s="96" t="s">
        <v>418</v>
      </c>
      <c r="AK32" s="173"/>
      <c r="AL32" s="664" t="str">
        <f t="shared" si="1"/>
        <v/>
      </c>
      <c r="AM32" s="665"/>
      <c r="AN32" s="665"/>
      <c r="AO32" s="665"/>
      <c r="AP32" s="665"/>
      <c r="AQ32" s="665"/>
      <c r="AR32" s="666"/>
      <c r="AS32" s="667" t="str">
        <f t="shared" si="2"/>
        <v/>
      </c>
      <c r="AT32" s="668"/>
      <c r="AU32" s="668"/>
      <c r="AV32" s="668"/>
      <c r="AW32" s="668"/>
      <c r="AX32" s="668"/>
      <c r="AY32" s="669"/>
      <c r="AZ32" s="902" t="str">
        <f t="shared" si="3"/>
        <v/>
      </c>
      <c r="BA32" s="665"/>
      <c r="BB32" s="665"/>
      <c r="BC32" s="665"/>
      <c r="BD32" s="665"/>
      <c r="BE32" s="665"/>
      <c r="BF32" s="665"/>
      <c r="BG32" s="665"/>
      <c r="BH32" s="665"/>
      <c r="BI32" s="665"/>
      <c r="BJ32" s="665"/>
      <c r="BK32" s="665"/>
      <c r="BL32" s="665"/>
      <c r="BM32" s="665"/>
      <c r="BN32" s="665"/>
      <c r="BO32" s="665"/>
      <c r="BP32" s="665"/>
      <c r="BQ32" s="665"/>
      <c r="BR32" s="665"/>
      <c r="BS32" s="666"/>
      <c r="BU32" s="75"/>
      <c r="BV32" s="611" t="str">
        <f t="shared" si="8"/>
        <v/>
      </c>
      <c r="BW32" s="612"/>
      <c r="BX32" s="612"/>
      <c r="BY32" s="612"/>
      <c r="BZ32" s="612"/>
      <c r="CA32" s="612"/>
      <c r="CB32" s="613"/>
      <c r="CC32" s="573" t="str">
        <f t="shared" si="9"/>
        <v/>
      </c>
      <c r="CD32" s="574"/>
      <c r="CE32" s="574"/>
      <c r="CF32" s="574"/>
      <c r="CG32" s="574"/>
      <c r="CH32" s="574"/>
      <c r="CI32" s="574"/>
      <c r="CJ32" s="612" t="str">
        <f t="shared" si="10"/>
        <v/>
      </c>
      <c r="CK32" s="612"/>
      <c r="CL32" s="612"/>
      <c r="CM32" s="612"/>
      <c r="CN32" s="612"/>
      <c r="CO32" s="612"/>
      <c r="CP32" s="612"/>
      <c r="CQ32" s="612"/>
      <c r="CR32" s="612"/>
      <c r="CS32" s="612"/>
      <c r="CT32" s="612"/>
      <c r="CU32" s="612"/>
      <c r="CV32" s="612"/>
      <c r="CW32" s="612"/>
      <c r="CX32" s="612"/>
      <c r="CY32" s="612"/>
      <c r="CZ32" s="612"/>
      <c r="DA32" s="612"/>
      <c r="DB32" s="612"/>
      <c r="DC32" s="613"/>
      <c r="DE32" s="78"/>
      <c r="DF32" s="74"/>
      <c r="DG32" s="109"/>
      <c r="DH32" s="974" t="str">
        <f t="shared" si="4"/>
        <v/>
      </c>
      <c r="DI32" s="975"/>
      <c r="DJ32" s="975"/>
      <c r="DK32" s="975"/>
      <c r="DL32" s="975"/>
      <c r="DM32" s="975"/>
      <c r="DN32" s="975"/>
      <c r="DO32" s="975"/>
      <c r="DP32" s="975"/>
      <c r="DQ32" s="976"/>
      <c r="DR32" s="779"/>
      <c r="DS32" s="780"/>
      <c r="DT32" s="780"/>
      <c r="DU32" s="780"/>
      <c r="DV32" s="780"/>
      <c r="DW32" s="780"/>
      <c r="DX32" s="781"/>
      <c r="DY32" s="120"/>
      <c r="DZ32" s="142"/>
      <c r="EA32" s="96" t="s">
        <v>424</v>
      </c>
      <c r="EB32" s="9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row>
    <row r="33" spans="1:166" ht="15.75" customHeight="1" thickBot="1" x14ac:dyDescent="0.2">
      <c r="A33" s="87"/>
      <c r="B33" s="882" t="s">
        <v>151</v>
      </c>
      <c r="C33" s="882"/>
      <c r="D33" s="882"/>
      <c r="E33" s="882"/>
      <c r="F33" s="882"/>
      <c r="G33" s="882"/>
      <c r="H33" s="882"/>
      <c r="I33" s="961" t="s">
        <v>362</v>
      </c>
      <c r="J33" s="961"/>
      <c r="K33" s="961"/>
      <c r="L33" s="961"/>
      <c r="M33" s="961"/>
      <c r="N33" s="961"/>
      <c r="O33" s="961"/>
      <c r="P33" s="897"/>
      <c r="Q33" s="898"/>
      <c r="R33" s="898"/>
      <c r="S33" s="899"/>
      <c r="T33" s="74" t="s">
        <v>209</v>
      </c>
      <c r="V33" s="559" t="s">
        <v>363</v>
      </c>
      <c r="W33" s="559"/>
      <c r="X33" s="559"/>
      <c r="Y33" s="559"/>
      <c r="Z33" s="559"/>
      <c r="AA33" s="559"/>
      <c r="AB33" s="559"/>
      <c r="AC33" s="560"/>
      <c r="AD33" s="897"/>
      <c r="AE33" s="898"/>
      <c r="AF33" s="898"/>
      <c r="AG33" s="899"/>
      <c r="AH33" s="74" t="s">
        <v>209</v>
      </c>
      <c r="AI33" s="80"/>
      <c r="AK33" s="173"/>
      <c r="AL33" s="793" t="s">
        <v>63</v>
      </c>
      <c r="AM33" s="794"/>
      <c r="AN33" s="794"/>
      <c r="AO33" s="794"/>
      <c r="AP33" s="794"/>
      <c r="AQ33" s="794"/>
      <c r="AR33" s="795"/>
      <c r="AS33" s="710">
        <f>SUM(AS26:AY32)</f>
        <v>0</v>
      </c>
      <c r="AT33" s="766"/>
      <c r="AU33" s="766"/>
      <c r="AV33" s="766"/>
      <c r="AW33" s="766"/>
      <c r="AX33" s="766"/>
      <c r="AY33" s="796"/>
      <c r="AZ33" s="797"/>
      <c r="BA33" s="798"/>
      <c r="BB33" s="798"/>
      <c r="BC33" s="798"/>
      <c r="BD33" s="798"/>
      <c r="BE33" s="798"/>
      <c r="BF33" s="798"/>
      <c r="BG33" s="798"/>
      <c r="BH33" s="798"/>
      <c r="BI33" s="798"/>
      <c r="BJ33" s="798"/>
      <c r="BK33" s="798"/>
      <c r="BL33" s="798"/>
      <c r="BM33" s="798"/>
      <c r="BN33" s="798"/>
      <c r="BO33" s="798"/>
      <c r="BP33" s="798"/>
      <c r="BQ33" s="798"/>
      <c r="BR33" s="798"/>
      <c r="BS33" s="799"/>
      <c r="BU33" s="75"/>
      <c r="BV33" s="611" t="str">
        <f t="shared" si="8"/>
        <v/>
      </c>
      <c r="BW33" s="612"/>
      <c r="BX33" s="612"/>
      <c r="BY33" s="612"/>
      <c r="BZ33" s="612"/>
      <c r="CA33" s="612"/>
      <c r="CB33" s="613"/>
      <c r="CC33" s="573" t="str">
        <f t="shared" si="9"/>
        <v/>
      </c>
      <c r="CD33" s="574"/>
      <c r="CE33" s="574"/>
      <c r="CF33" s="574"/>
      <c r="CG33" s="574"/>
      <c r="CH33" s="574"/>
      <c r="CI33" s="574"/>
      <c r="CJ33" s="612" t="str">
        <f t="shared" si="10"/>
        <v/>
      </c>
      <c r="CK33" s="612"/>
      <c r="CL33" s="612"/>
      <c r="CM33" s="612"/>
      <c r="CN33" s="612"/>
      <c r="CO33" s="612"/>
      <c r="CP33" s="612"/>
      <c r="CQ33" s="612"/>
      <c r="CR33" s="612"/>
      <c r="CS33" s="612"/>
      <c r="CT33" s="612"/>
      <c r="CU33" s="612"/>
      <c r="CV33" s="612"/>
      <c r="CW33" s="612"/>
      <c r="CX33" s="612"/>
      <c r="CY33" s="612"/>
      <c r="CZ33" s="612"/>
      <c r="DA33" s="612"/>
      <c r="DB33" s="612"/>
      <c r="DC33" s="613"/>
      <c r="DE33" s="78"/>
      <c r="DF33" s="74"/>
      <c r="DG33" s="109"/>
      <c r="DH33" s="974" t="str">
        <f t="shared" si="4"/>
        <v/>
      </c>
      <c r="DI33" s="975"/>
      <c r="DJ33" s="975"/>
      <c r="DK33" s="975"/>
      <c r="DL33" s="975"/>
      <c r="DM33" s="975"/>
      <c r="DN33" s="975"/>
      <c r="DO33" s="975"/>
      <c r="DP33" s="975"/>
      <c r="DQ33" s="976"/>
      <c r="DR33" s="779"/>
      <c r="DS33" s="780"/>
      <c r="DT33" s="780"/>
      <c r="DU33" s="780"/>
      <c r="DV33" s="780"/>
      <c r="DW33" s="780"/>
      <c r="DX33" s="781"/>
      <c r="DY33" s="120"/>
      <c r="DZ33" s="142"/>
      <c r="EA33" s="96" t="s">
        <v>419</v>
      </c>
      <c r="EB33" s="9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row>
    <row r="34" spans="1:166" ht="15.75" customHeight="1" thickBot="1" x14ac:dyDescent="0.2">
      <c r="A34" s="87"/>
      <c r="B34" s="890" t="s">
        <v>359</v>
      </c>
      <c r="C34" s="890"/>
      <c r="D34" s="890"/>
      <c r="E34" s="890"/>
      <c r="F34" s="890"/>
      <c r="G34" s="890"/>
      <c r="H34" s="890"/>
      <c r="I34" s="961" t="s">
        <v>362</v>
      </c>
      <c r="J34" s="961"/>
      <c r="K34" s="961"/>
      <c r="L34" s="961"/>
      <c r="M34" s="961"/>
      <c r="N34" s="961"/>
      <c r="O34" s="961"/>
      <c r="P34" s="897"/>
      <c r="Q34" s="898"/>
      <c r="R34" s="898"/>
      <c r="S34" s="899"/>
      <c r="T34" s="80" t="s">
        <v>210</v>
      </c>
      <c r="U34" s="80"/>
      <c r="V34" s="559" t="s">
        <v>363</v>
      </c>
      <c r="W34" s="559"/>
      <c r="X34" s="559"/>
      <c r="Y34" s="559"/>
      <c r="Z34" s="559"/>
      <c r="AA34" s="559"/>
      <c r="AB34" s="559"/>
      <c r="AC34" s="560"/>
      <c r="AD34" s="897"/>
      <c r="AE34" s="898"/>
      <c r="AF34" s="898"/>
      <c r="AG34" s="899"/>
      <c r="AH34" s="80" t="s">
        <v>210</v>
      </c>
      <c r="AI34" s="80"/>
      <c r="AK34" s="173"/>
      <c r="BU34" s="75"/>
      <c r="BV34" s="611" t="str">
        <f t="shared" si="8"/>
        <v/>
      </c>
      <c r="BW34" s="612"/>
      <c r="BX34" s="612"/>
      <c r="BY34" s="612"/>
      <c r="BZ34" s="612"/>
      <c r="CA34" s="612"/>
      <c r="CB34" s="613"/>
      <c r="CC34" s="573" t="str">
        <f t="shared" si="9"/>
        <v/>
      </c>
      <c r="CD34" s="574"/>
      <c r="CE34" s="574"/>
      <c r="CF34" s="574"/>
      <c r="CG34" s="574"/>
      <c r="CH34" s="574"/>
      <c r="CI34" s="574"/>
      <c r="CJ34" s="612" t="str">
        <f t="shared" si="10"/>
        <v/>
      </c>
      <c r="CK34" s="612"/>
      <c r="CL34" s="612"/>
      <c r="CM34" s="612"/>
      <c r="CN34" s="612"/>
      <c r="CO34" s="612"/>
      <c r="CP34" s="612"/>
      <c r="CQ34" s="612"/>
      <c r="CR34" s="612"/>
      <c r="CS34" s="612"/>
      <c r="CT34" s="612"/>
      <c r="CU34" s="612"/>
      <c r="CV34" s="612"/>
      <c r="CW34" s="612"/>
      <c r="CX34" s="612"/>
      <c r="CY34" s="612"/>
      <c r="CZ34" s="612"/>
      <c r="DA34" s="612"/>
      <c r="DB34" s="612"/>
      <c r="DC34" s="613"/>
      <c r="DD34" s="120"/>
      <c r="DE34" s="78"/>
      <c r="DF34" s="74"/>
      <c r="DG34" s="109"/>
      <c r="DH34" s="974" t="str">
        <f t="shared" si="4"/>
        <v/>
      </c>
      <c r="DI34" s="975"/>
      <c r="DJ34" s="975"/>
      <c r="DK34" s="975"/>
      <c r="DL34" s="975"/>
      <c r="DM34" s="975"/>
      <c r="DN34" s="975"/>
      <c r="DO34" s="975"/>
      <c r="DP34" s="975"/>
      <c r="DQ34" s="976"/>
      <c r="DR34" s="779"/>
      <c r="DS34" s="780"/>
      <c r="DT34" s="780"/>
      <c r="DU34" s="780"/>
      <c r="DV34" s="780"/>
      <c r="DW34" s="780"/>
      <c r="DX34" s="781"/>
      <c r="DY34" s="122"/>
      <c r="DZ34" s="142"/>
      <c r="EA34" s="76" t="s">
        <v>379</v>
      </c>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121"/>
    </row>
    <row r="35" spans="1:166" ht="15.75" customHeight="1" thickBot="1" x14ac:dyDescent="0.2">
      <c r="A35" s="87"/>
      <c r="B35" s="74" t="s">
        <v>150</v>
      </c>
      <c r="V35" s="99"/>
      <c r="AK35" s="173"/>
      <c r="AL35" s="74" t="s">
        <v>251</v>
      </c>
      <c r="BU35" s="75"/>
      <c r="BV35" s="611" t="str">
        <f t="shared" si="8"/>
        <v/>
      </c>
      <c r="BW35" s="612"/>
      <c r="BX35" s="612"/>
      <c r="BY35" s="612"/>
      <c r="BZ35" s="612"/>
      <c r="CA35" s="612"/>
      <c r="CB35" s="613"/>
      <c r="CC35" s="573" t="str">
        <f t="shared" si="9"/>
        <v/>
      </c>
      <c r="CD35" s="574"/>
      <c r="CE35" s="574"/>
      <c r="CF35" s="574"/>
      <c r="CG35" s="574"/>
      <c r="CH35" s="574"/>
      <c r="CI35" s="574"/>
      <c r="CJ35" s="612" t="str">
        <f t="shared" si="10"/>
        <v/>
      </c>
      <c r="CK35" s="612"/>
      <c r="CL35" s="612"/>
      <c r="CM35" s="612"/>
      <c r="CN35" s="612"/>
      <c r="CO35" s="612"/>
      <c r="CP35" s="612"/>
      <c r="CQ35" s="612"/>
      <c r="CR35" s="612"/>
      <c r="CS35" s="612"/>
      <c r="CT35" s="612"/>
      <c r="CU35" s="612"/>
      <c r="CV35" s="612"/>
      <c r="CW35" s="612"/>
      <c r="CX35" s="612"/>
      <c r="CY35" s="612"/>
      <c r="CZ35" s="612"/>
      <c r="DA35" s="612"/>
      <c r="DB35" s="612"/>
      <c r="DC35" s="613"/>
      <c r="DD35" s="120"/>
      <c r="DE35" s="78"/>
      <c r="DF35" s="74"/>
      <c r="DG35" s="109"/>
      <c r="DH35" s="974" t="str">
        <f t="shared" si="4"/>
        <v/>
      </c>
      <c r="DI35" s="975"/>
      <c r="DJ35" s="975"/>
      <c r="DK35" s="975"/>
      <c r="DL35" s="975"/>
      <c r="DM35" s="975"/>
      <c r="DN35" s="975"/>
      <c r="DO35" s="975"/>
      <c r="DP35" s="975"/>
      <c r="DQ35" s="976"/>
      <c r="DR35" s="938"/>
      <c r="DS35" s="939"/>
      <c r="DT35" s="939"/>
      <c r="DU35" s="939"/>
      <c r="DV35" s="939"/>
      <c r="DW35" s="939"/>
      <c r="DX35" s="940"/>
      <c r="DY35" s="122"/>
      <c r="DZ35" s="142"/>
      <c r="EA35" s="1005"/>
      <c r="EB35" s="1006"/>
      <c r="EC35" s="1006"/>
      <c r="ED35" s="1006"/>
      <c r="EE35" s="1006"/>
      <c r="EF35" s="1006"/>
      <c r="EG35" s="1006"/>
      <c r="EH35" s="1006"/>
      <c r="EI35" s="1006"/>
      <c r="EJ35" s="1006"/>
      <c r="EK35" s="1006"/>
      <c r="EL35" s="1006"/>
      <c r="EM35" s="1006"/>
      <c r="EN35" s="1006"/>
      <c r="EO35" s="1006"/>
      <c r="EP35" s="1006"/>
      <c r="EQ35" s="1006"/>
      <c r="ER35" s="1006"/>
      <c r="ES35" s="1006"/>
      <c r="ET35" s="1006"/>
      <c r="EU35" s="1006"/>
      <c r="EV35" s="1006"/>
      <c r="EW35" s="1006"/>
      <c r="EX35" s="1006"/>
      <c r="EY35" s="1006"/>
      <c r="EZ35" s="1006"/>
      <c r="FA35" s="1006"/>
      <c r="FB35" s="1006"/>
      <c r="FC35" s="1006"/>
      <c r="FD35" s="1006"/>
      <c r="FE35" s="1006"/>
      <c r="FF35" s="1006"/>
      <c r="FG35" s="1006"/>
      <c r="FH35" s="1006"/>
      <c r="FI35" s="1007"/>
      <c r="FJ35" s="121"/>
    </row>
    <row r="36" spans="1:166" ht="15.75" customHeight="1" thickBot="1" x14ac:dyDescent="0.2">
      <c r="A36" s="87"/>
      <c r="B36" s="882" t="s">
        <v>151</v>
      </c>
      <c r="C36" s="882"/>
      <c r="D36" s="882"/>
      <c r="E36" s="882"/>
      <c r="F36" s="882"/>
      <c r="G36" s="882"/>
      <c r="H36" s="882"/>
      <c r="I36" s="742"/>
      <c r="J36" s="743"/>
      <c r="K36" s="743"/>
      <c r="L36" s="743"/>
      <c r="M36" s="743"/>
      <c r="N36" s="743"/>
      <c r="O36" s="743"/>
      <c r="P36" s="743"/>
      <c r="Q36" s="743"/>
      <c r="R36" s="743"/>
      <c r="S36" s="743"/>
      <c r="T36" s="743"/>
      <c r="U36" s="743"/>
      <c r="V36" s="743"/>
      <c r="W36" s="743"/>
      <c r="X36" s="743"/>
      <c r="Y36" s="743"/>
      <c r="Z36" s="743"/>
      <c r="AA36" s="743"/>
      <c r="AB36" s="743"/>
      <c r="AC36" s="743"/>
      <c r="AD36" s="743"/>
      <c r="AE36" s="743"/>
      <c r="AF36" s="743"/>
      <c r="AG36" s="743"/>
      <c r="AH36" s="743"/>
      <c r="AI36" s="744"/>
      <c r="AK36" s="173"/>
      <c r="AL36" s="778" t="s">
        <v>39</v>
      </c>
      <c r="AM36" s="768"/>
      <c r="AN36" s="768"/>
      <c r="AO36" s="768"/>
      <c r="AP36" s="768"/>
      <c r="AQ36" s="769"/>
      <c r="AR36" s="776" t="s">
        <v>38</v>
      </c>
      <c r="AS36" s="777"/>
      <c r="AT36" s="777"/>
      <c r="AU36" s="777"/>
      <c r="AV36" s="777"/>
      <c r="AW36" s="777"/>
      <c r="AX36" s="777"/>
      <c r="AY36" s="777"/>
      <c r="AZ36" s="777"/>
      <c r="BA36" s="768"/>
      <c r="BB36" s="768"/>
      <c r="BC36" s="768"/>
      <c r="BD36" s="768"/>
      <c r="BE36" s="768"/>
      <c r="BF36" s="778" t="s">
        <v>216</v>
      </c>
      <c r="BG36" s="768"/>
      <c r="BH36" s="768"/>
      <c r="BI36" s="768"/>
      <c r="BJ36" s="769"/>
      <c r="BK36" s="778" t="s">
        <v>217</v>
      </c>
      <c r="BL36" s="768"/>
      <c r="BM36" s="768"/>
      <c r="BN36" s="768"/>
      <c r="BO36" s="769"/>
      <c r="BP36" s="767" t="s">
        <v>31</v>
      </c>
      <c r="BQ36" s="768"/>
      <c r="BR36" s="768"/>
      <c r="BS36" s="769"/>
      <c r="BU36" s="75"/>
      <c r="BV36" s="670" t="str">
        <f t="shared" si="8"/>
        <v/>
      </c>
      <c r="BW36" s="671"/>
      <c r="BX36" s="671"/>
      <c r="BY36" s="671"/>
      <c r="BZ36" s="671"/>
      <c r="CA36" s="671"/>
      <c r="CB36" s="672"/>
      <c r="CC36" s="578" t="str">
        <f t="shared" si="9"/>
        <v/>
      </c>
      <c r="CD36" s="579"/>
      <c r="CE36" s="579"/>
      <c r="CF36" s="579"/>
      <c r="CG36" s="579"/>
      <c r="CH36" s="579"/>
      <c r="CI36" s="579"/>
      <c r="CJ36" s="671" t="str">
        <f t="shared" si="10"/>
        <v/>
      </c>
      <c r="CK36" s="671"/>
      <c r="CL36" s="671"/>
      <c r="CM36" s="671"/>
      <c r="CN36" s="671"/>
      <c r="CO36" s="671"/>
      <c r="CP36" s="671"/>
      <c r="CQ36" s="671"/>
      <c r="CR36" s="671"/>
      <c r="CS36" s="671"/>
      <c r="CT36" s="671"/>
      <c r="CU36" s="671"/>
      <c r="CV36" s="671"/>
      <c r="CW36" s="671"/>
      <c r="CX36" s="671"/>
      <c r="CY36" s="671"/>
      <c r="CZ36" s="671"/>
      <c r="DA36" s="671"/>
      <c r="DB36" s="671"/>
      <c r="DC36" s="672"/>
      <c r="DD36" s="120"/>
      <c r="DE36" s="78"/>
      <c r="DF36" s="74"/>
      <c r="DG36" s="109"/>
      <c r="DH36" s="108"/>
      <c r="DI36" s="108"/>
      <c r="DJ36" s="91"/>
      <c r="DK36" s="91"/>
      <c r="DL36" s="91"/>
      <c r="DM36" s="91"/>
      <c r="DN36" s="80"/>
      <c r="DO36" s="80"/>
      <c r="DP36" s="80"/>
      <c r="DQ36" s="83"/>
      <c r="DR36" s="232"/>
      <c r="DS36" s="233"/>
      <c r="DT36" s="233"/>
      <c r="DU36" s="233"/>
      <c r="DV36" s="233"/>
      <c r="DW36" s="233"/>
      <c r="DX36" s="234"/>
      <c r="DY36" s="122"/>
      <c r="DZ36" s="142"/>
      <c r="EA36" s="1008"/>
      <c r="EB36" s="1009"/>
      <c r="EC36" s="1009"/>
      <c r="ED36" s="1009"/>
      <c r="EE36" s="1009"/>
      <c r="EF36" s="1009"/>
      <c r="EG36" s="1009"/>
      <c r="EH36" s="1009"/>
      <c r="EI36" s="1009"/>
      <c r="EJ36" s="1009"/>
      <c r="EK36" s="1009"/>
      <c r="EL36" s="1009"/>
      <c r="EM36" s="1009"/>
      <c r="EN36" s="1009"/>
      <c r="EO36" s="1009"/>
      <c r="EP36" s="1009"/>
      <c r="EQ36" s="1009"/>
      <c r="ER36" s="1009"/>
      <c r="ES36" s="1009"/>
      <c r="ET36" s="1009"/>
      <c r="EU36" s="1009"/>
      <c r="EV36" s="1009"/>
      <c r="EW36" s="1009"/>
      <c r="EX36" s="1009"/>
      <c r="EY36" s="1009"/>
      <c r="EZ36" s="1009"/>
      <c r="FA36" s="1009"/>
      <c r="FB36" s="1009"/>
      <c r="FC36" s="1009"/>
      <c r="FD36" s="1009"/>
      <c r="FE36" s="1009"/>
      <c r="FF36" s="1009"/>
      <c r="FG36" s="1009"/>
      <c r="FH36" s="1009"/>
      <c r="FI36" s="1010"/>
      <c r="FJ36" s="121"/>
    </row>
    <row r="37" spans="1:166" ht="15.75" customHeight="1" thickBot="1" x14ac:dyDescent="0.2">
      <c r="A37" s="87"/>
      <c r="B37" s="923" t="s">
        <v>152</v>
      </c>
      <c r="C37" s="923"/>
      <c r="D37" s="923"/>
      <c r="E37" s="923"/>
      <c r="F37" s="923"/>
      <c r="G37" s="923"/>
      <c r="H37" s="923"/>
      <c r="I37" s="742"/>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c r="AH37" s="743"/>
      <c r="AI37" s="744"/>
      <c r="AK37" s="173"/>
      <c r="AL37" s="770"/>
      <c r="AM37" s="771"/>
      <c r="AN37" s="771"/>
      <c r="AO37" s="771"/>
      <c r="AP37" s="771"/>
      <c r="AQ37" s="771"/>
      <c r="AR37" s="767" t="s">
        <v>30</v>
      </c>
      <c r="AS37" s="768"/>
      <c r="AT37" s="768"/>
      <c r="AU37" s="768"/>
      <c r="AV37" s="778" t="s">
        <v>68</v>
      </c>
      <c r="AW37" s="800"/>
      <c r="AX37" s="800"/>
      <c r="AY37" s="801"/>
      <c r="AZ37" s="778" t="s">
        <v>218</v>
      </c>
      <c r="BA37" s="800"/>
      <c r="BB37" s="800"/>
      <c r="BC37" s="800"/>
      <c r="BD37" s="800"/>
      <c r="BE37" s="801"/>
      <c r="BF37" s="770"/>
      <c r="BG37" s="771"/>
      <c r="BH37" s="771"/>
      <c r="BI37" s="771"/>
      <c r="BJ37" s="772"/>
      <c r="BK37" s="770"/>
      <c r="BL37" s="771"/>
      <c r="BM37" s="771"/>
      <c r="BN37" s="771"/>
      <c r="BO37" s="772"/>
      <c r="BP37" s="770"/>
      <c r="BQ37" s="771"/>
      <c r="BR37" s="771"/>
      <c r="BS37" s="772"/>
      <c r="BU37" s="75"/>
      <c r="BV37" s="793" t="s">
        <v>136</v>
      </c>
      <c r="BW37" s="794"/>
      <c r="BX37" s="794"/>
      <c r="BY37" s="794"/>
      <c r="BZ37" s="794"/>
      <c r="CA37" s="794"/>
      <c r="CB37" s="795"/>
      <c r="CC37" s="710">
        <f>SUM(CC30:CI36)</f>
        <v>0</v>
      </c>
      <c r="CD37" s="766"/>
      <c r="CE37" s="766"/>
      <c r="CF37" s="766"/>
      <c r="CG37" s="766"/>
      <c r="CH37" s="766"/>
      <c r="CI37" s="796"/>
      <c r="CJ37" s="797"/>
      <c r="CK37" s="798"/>
      <c r="CL37" s="798"/>
      <c r="CM37" s="798"/>
      <c r="CN37" s="798"/>
      <c r="CO37" s="798"/>
      <c r="CP37" s="798"/>
      <c r="CQ37" s="798"/>
      <c r="CR37" s="798"/>
      <c r="CS37" s="798"/>
      <c r="CT37" s="798"/>
      <c r="CU37" s="798"/>
      <c r="CV37" s="798"/>
      <c r="CW37" s="798"/>
      <c r="CX37" s="798"/>
      <c r="CY37" s="798"/>
      <c r="CZ37" s="798"/>
      <c r="DA37" s="798"/>
      <c r="DB37" s="798"/>
      <c r="DC37" s="799"/>
      <c r="DD37" s="120"/>
      <c r="DE37" s="78"/>
      <c r="DF37" s="102"/>
      <c r="DG37" s="123" t="s">
        <v>63</v>
      </c>
      <c r="DH37" s="124"/>
      <c r="DI37" s="124"/>
      <c r="DJ37" s="124"/>
      <c r="DK37" s="125"/>
      <c r="DL37" s="125"/>
      <c r="DM37" s="125"/>
      <c r="DN37" s="97"/>
      <c r="DO37" s="97"/>
      <c r="DP37" s="97"/>
      <c r="DQ37" s="98"/>
      <c r="DR37" s="763">
        <f>DR16+DR27</f>
        <v>0</v>
      </c>
      <c r="DS37" s="764"/>
      <c r="DT37" s="764"/>
      <c r="DU37" s="764"/>
      <c r="DV37" s="764"/>
      <c r="DW37" s="764"/>
      <c r="DX37" s="765"/>
      <c r="DY37" s="122"/>
      <c r="DZ37" s="142"/>
      <c r="EA37" s="1011"/>
      <c r="EB37" s="1012"/>
      <c r="EC37" s="1012"/>
      <c r="ED37" s="1012"/>
      <c r="EE37" s="1012"/>
      <c r="EF37" s="1012"/>
      <c r="EG37" s="1012"/>
      <c r="EH37" s="1012"/>
      <c r="EI37" s="1012"/>
      <c r="EJ37" s="1012"/>
      <c r="EK37" s="1012"/>
      <c r="EL37" s="1012"/>
      <c r="EM37" s="1012"/>
      <c r="EN37" s="1012"/>
      <c r="EO37" s="1012"/>
      <c r="EP37" s="1012"/>
      <c r="EQ37" s="1012"/>
      <c r="ER37" s="1012"/>
      <c r="ES37" s="1012"/>
      <c r="ET37" s="1012"/>
      <c r="EU37" s="1012"/>
      <c r="EV37" s="1012"/>
      <c r="EW37" s="1012"/>
      <c r="EX37" s="1012"/>
      <c r="EY37" s="1012"/>
      <c r="EZ37" s="1012"/>
      <c r="FA37" s="1012"/>
      <c r="FB37" s="1012"/>
      <c r="FC37" s="1012"/>
      <c r="FD37" s="1012"/>
      <c r="FE37" s="1012"/>
      <c r="FF37" s="1012"/>
      <c r="FG37" s="1012"/>
      <c r="FH37" s="1012"/>
      <c r="FI37" s="1013"/>
      <c r="FJ37" s="121"/>
    </row>
    <row r="38" spans="1:166" ht="15.75" customHeight="1" thickBot="1" x14ac:dyDescent="0.2">
      <c r="A38" s="87"/>
      <c r="B38" s="499"/>
      <c r="C38" s="499"/>
      <c r="D38" s="499"/>
      <c r="E38" s="499"/>
      <c r="F38" s="499"/>
      <c r="G38" s="499"/>
      <c r="H38" s="499"/>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K38" s="173"/>
      <c r="AL38" s="770"/>
      <c r="AM38" s="771"/>
      <c r="AN38" s="771"/>
      <c r="AO38" s="771"/>
      <c r="AP38" s="771"/>
      <c r="AQ38" s="771"/>
      <c r="AR38" s="770"/>
      <c r="AS38" s="771"/>
      <c r="AT38" s="771"/>
      <c r="AU38" s="771"/>
      <c r="AV38" s="802"/>
      <c r="AW38" s="803"/>
      <c r="AX38" s="803"/>
      <c r="AY38" s="804"/>
      <c r="AZ38" s="802"/>
      <c r="BA38" s="803"/>
      <c r="BB38" s="803"/>
      <c r="BC38" s="803"/>
      <c r="BD38" s="803"/>
      <c r="BE38" s="804"/>
      <c r="BF38" s="770"/>
      <c r="BG38" s="771"/>
      <c r="BH38" s="771"/>
      <c r="BI38" s="771"/>
      <c r="BJ38" s="772"/>
      <c r="BK38" s="770"/>
      <c r="BL38" s="771"/>
      <c r="BM38" s="771"/>
      <c r="BN38" s="771"/>
      <c r="BO38" s="772"/>
      <c r="BP38" s="770"/>
      <c r="BQ38" s="771"/>
      <c r="BR38" s="771"/>
      <c r="BS38" s="772"/>
      <c r="BU38" s="75"/>
      <c r="DD38" s="122"/>
      <c r="DE38" s="78"/>
      <c r="DF38" s="1001" t="s">
        <v>370</v>
      </c>
      <c r="DG38" s="1001"/>
      <c r="DH38" s="1001"/>
      <c r="DI38" s="1001"/>
      <c r="DJ38" s="1001"/>
      <c r="DK38" s="1001"/>
      <c r="DL38" s="1001"/>
      <c r="DM38" s="1001"/>
      <c r="DN38" s="1001"/>
      <c r="DO38" s="1001"/>
      <c r="DP38" s="1001"/>
      <c r="DQ38" s="1001"/>
      <c r="DR38" s="1001"/>
      <c r="DS38" s="1001"/>
      <c r="DT38" s="1001"/>
      <c r="DU38" s="1001"/>
      <c r="DV38" s="1001"/>
      <c r="DW38" s="1001"/>
      <c r="DX38" s="1001"/>
      <c r="DY38" s="122"/>
      <c r="DZ38" s="142"/>
      <c r="EA38" s="76" t="s">
        <v>380</v>
      </c>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121"/>
    </row>
    <row r="39" spans="1:166" ht="15.75" customHeight="1" thickBot="1" x14ac:dyDescent="0.2">
      <c r="A39" s="87"/>
      <c r="B39" s="74" t="s">
        <v>120</v>
      </c>
      <c r="AK39" s="173"/>
      <c r="AL39" s="770"/>
      <c r="AM39" s="771"/>
      <c r="AN39" s="771"/>
      <c r="AO39" s="771"/>
      <c r="AP39" s="771"/>
      <c r="AQ39" s="771"/>
      <c r="AR39" s="770" t="s">
        <v>42</v>
      </c>
      <c r="AS39" s="771"/>
      <c r="AT39" s="771"/>
      <c r="AU39" s="771"/>
      <c r="AV39" s="770" t="s">
        <v>43</v>
      </c>
      <c r="AW39" s="771"/>
      <c r="AX39" s="771"/>
      <c r="AY39" s="772"/>
      <c r="AZ39" s="770" t="s">
        <v>44</v>
      </c>
      <c r="BA39" s="771"/>
      <c r="BB39" s="771"/>
      <c r="BC39" s="771"/>
      <c r="BD39" s="771"/>
      <c r="BE39" s="772"/>
      <c r="BF39" s="773"/>
      <c r="BG39" s="774"/>
      <c r="BH39" s="774"/>
      <c r="BI39" s="774"/>
      <c r="BJ39" s="775"/>
      <c r="BK39" s="773"/>
      <c r="BL39" s="774"/>
      <c r="BM39" s="774"/>
      <c r="BN39" s="774"/>
      <c r="BO39" s="775"/>
      <c r="BP39" s="770"/>
      <c r="BQ39" s="771"/>
      <c r="BR39" s="771"/>
      <c r="BS39" s="772"/>
      <c r="BU39" s="75"/>
      <c r="BV39" s="74" t="s">
        <v>250</v>
      </c>
      <c r="DD39" s="122"/>
      <c r="DE39" s="78"/>
      <c r="DF39" s="1001"/>
      <c r="DG39" s="1001"/>
      <c r="DH39" s="1001"/>
      <c r="DI39" s="1001"/>
      <c r="DJ39" s="1001"/>
      <c r="DK39" s="1001"/>
      <c r="DL39" s="1001"/>
      <c r="DM39" s="1001"/>
      <c r="DN39" s="1001"/>
      <c r="DO39" s="1001"/>
      <c r="DP39" s="1001"/>
      <c r="DQ39" s="1001"/>
      <c r="DR39" s="1001"/>
      <c r="DS39" s="1001"/>
      <c r="DT39" s="1001"/>
      <c r="DU39" s="1001"/>
      <c r="DV39" s="1001"/>
      <c r="DW39" s="1001"/>
      <c r="DX39" s="1001"/>
      <c r="DY39" s="122"/>
      <c r="DZ39" s="142"/>
      <c r="EA39" s="1005"/>
      <c r="EB39" s="1006"/>
      <c r="EC39" s="1006"/>
      <c r="ED39" s="1006"/>
      <c r="EE39" s="1006"/>
      <c r="EF39" s="1006"/>
      <c r="EG39" s="1006"/>
      <c r="EH39" s="1006"/>
      <c r="EI39" s="1006"/>
      <c r="EJ39" s="1006"/>
      <c r="EK39" s="1006"/>
      <c r="EL39" s="1006"/>
      <c r="EM39" s="1006"/>
      <c r="EN39" s="1006"/>
      <c r="EO39" s="1006"/>
      <c r="EP39" s="1006"/>
      <c r="EQ39" s="1006"/>
      <c r="ER39" s="1006"/>
      <c r="ES39" s="1006"/>
      <c r="ET39" s="1006"/>
      <c r="EU39" s="1006"/>
      <c r="EV39" s="1006"/>
      <c r="EW39" s="1006"/>
      <c r="EX39" s="1006"/>
      <c r="EY39" s="1006"/>
      <c r="EZ39" s="1006"/>
      <c r="FA39" s="1006"/>
      <c r="FB39" s="1006"/>
      <c r="FC39" s="1006"/>
      <c r="FD39" s="1006"/>
      <c r="FE39" s="1006"/>
      <c r="FF39" s="1006"/>
      <c r="FG39" s="1006"/>
      <c r="FH39" s="1006"/>
      <c r="FI39" s="1007"/>
      <c r="FJ39" s="121"/>
    </row>
    <row r="40" spans="1:166" ht="15.75" customHeight="1" thickBot="1" x14ac:dyDescent="0.2">
      <c r="A40" s="87"/>
      <c r="B40" s="74" t="s">
        <v>221</v>
      </c>
      <c r="AK40" s="173"/>
      <c r="AL40" s="965" t="str">
        <f t="shared" ref="AL40:AL59" si="11">IF(B73="","",B73)</f>
        <v/>
      </c>
      <c r="AM40" s="966"/>
      <c r="AN40" s="966"/>
      <c r="AO40" s="966"/>
      <c r="AP40" s="966"/>
      <c r="AQ40" s="967"/>
      <c r="AR40" s="968" t="str">
        <f t="shared" ref="AR40:AR59" si="12">IF(H73="","",H73)</f>
        <v/>
      </c>
      <c r="AS40" s="969"/>
      <c r="AT40" s="969"/>
      <c r="AU40" s="970"/>
      <c r="AV40" s="968" t="str">
        <f t="shared" ref="AV40:AV59" si="13">IF(L73="","",L73)</f>
        <v/>
      </c>
      <c r="AW40" s="969"/>
      <c r="AX40" s="969"/>
      <c r="AY40" s="970"/>
      <c r="AZ40" s="619" t="str">
        <f>IF(OR(AV40="",AR40=""),"",MIN(AR40,AV40,60))</f>
        <v/>
      </c>
      <c r="BA40" s="620"/>
      <c r="BB40" s="620"/>
      <c r="BC40" s="620"/>
      <c r="BD40" s="620"/>
      <c r="BE40" s="620"/>
      <c r="BF40" s="620" t="str">
        <f>IF(OR(AR40="",AV40=""),"",AZ40*275000)</f>
        <v/>
      </c>
      <c r="BG40" s="620"/>
      <c r="BH40" s="620"/>
      <c r="BI40" s="620"/>
      <c r="BJ40" s="620"/>
      <c r="BK40" s="620" t="str">
        <f>BF40</f>
        <v/>
      </c>
      <c r="BL40" s="620"/>
      <c r="BM40" s="620"/>
      <c r="BN40" s="620"/>
      <c r="BO40" s="617"/>
      <c r="BP40" s="853" t="str">
        <f t="shared" ref="BP40:BP59" si="14">IF(AF73="","",AF73)</f>
        <v/>
      </c>
      <c r="BQ40" s="828"/>
      <c r="BR40" s="828"/>
      <c r="BS40" s="829"/>
      <c r="BU40" s="75"/>
      <c r="BV40" s="767" t="s">
        <v>39</v>
      </c>
      <c r="BW40" s="768"/>
      <c r="BX40" s="768"/>
      <c r="BY40" s="768"/>
      <c r="BZ40" s="768"/>
      <c r="CA40" s="769"/>
      <c r="CB40" s="776" t="s">
        <v>38</v>
      </c>
      <c r="CC40" s="777"/>
      <c r="CD40" s="777"/>
      <c r="CE40" s="777"/>
      <c r="CF40" s="777"/>
      <c r="CG40" s="777"/>
      <c r="CH40" s="777"/>
      <c r="CI40" s="777"/>
      <c r="CJ40" s="777"/>
      <c r="CK40" s="768"/>
      <c r="CL40" s="768"/>
      <c r="CM40" s="768"/>
      <c r="CN40" s="768"/>
      <c r="CO40" s="768"/>
      <c r="CP40" s="778" t="s">
        <v>216</v>
      </c>
      <c r="CQ40" s="768"/>
      <c r="CR40" s="768"/>
      <c r="CS40" s="768"/>
      <c r="CT40" s="769"/>
      <c r="CU40" s="778" t="s">
        <v>217</v>
      </c>
      <c r="CV40" s="768"/>
      <c r="CW40" s="768"/>
      <c r="CX40" s="768"/>
      <c r="CY40" s="769"/>
      <c r="CZ40" s="767" t="s">
        <v>31</v>
      </c>
      <c r="DA40" s="768"/>
      <c r="DB40" s="768"/>
      <c r="DC40" s="769"/>
      <c r="DD40" s="122"/>
      <c r="DE40" s="78"/>
      <c r="DF40" s="85" t="s">
        <v>185</v>
      </c>
      <c r="DG40" s="85"/>
      <c r="DH40" s="111"/>
      <c r="DI40" s="111"/>
      <c r="DJ40" s="85"/>
      <c r="DK40" s="111"/>
      <c r="DL40" s="111"/>
      <c r="DM40" s="85"/>
      <c r="DN40" s="111"/>
      <c r="DO40" s="111"/>
      <c r="DP40" s="85"/>
      <c r="DQ40" s="85"/>
      <c r="DR40" s="85"/>
      <c r="DS40" s="85"/>
      <c r="DT40" s="85"/>
      <c r="DU40" s="85"/>
      <c r="DV40" s="85"/>
      <c r="DW40" s="85"/>
      <c r="DX40" s="122"/>
      <c r="DY40" s="122"/>
      <c r="DZ40" s="142"/>
      <c r="EA40" s="1008"/>
      <c r="EB40" s="1009"/>
      <c r="EC40" s="1009"/>
      <c r="ED40" s="1009"/>
      <c r="EE40" s="1009"/>
      <c r="EF40" s="1009"/>
      <c r="EG40" s="1009"/>
      <c r="EH40" s="1009"/>
      <c r="EI40" s="1009"/>
      <c r="EJ40" s="1009"/>
      <c r="EK40" s="1009"/>
      <c r="EL40" s="1009"/>
      <c r="EM40" s="1009"/>
      <c r="EN40" s="1009"/>
      <c r="EO40" s="1009"/>
      <c r="EP40" s="1009"/>
      <c r="EQ40" s="1009"/>
      <c r="ER40" s="1009"/>
      <c r="ES40" s="1009"/>
      <c r="ET40" s="1009"/>
      <c r="EU40" s="1009"/>
      <c r="EV40" s="1009"/>
      <c r="EW40" s="1009"/>
      <c r="EX40" s="1009"/>
      <c r="EY40" s="1009"/>
      <c r="EZ40" s="1009"/>
      <c r="FA40" s="1009"/>
      <c r="FB40" s="1009"/>
      <c r="FC40" s="1009"/>
      <c r="FD40" s="1009"/>
      <c r="FE40" s="1009"/>
      <c r="FF40" s="1009"/>
      <c r="FG40" s="1009"/>
      <c r="FH40" s="1009"/>
      <c r="FI40" s="1010"/>
    </row>
    <row r="41" spans="1:166" ht="15.75" customHeight="1" thickBot="1" x14ac:dyDescent="0.2">
      <c r="A41" s="87"/>
      <c r="B41" s="903"/>
      <c r="C41" s="904"/>
      <c r="D41" s="904"/>
      <c r="E41" s="904"/>
      <c r="F41" s="904"/>
      <c r="G41" s="904"/>
      <c r="H41" s="904"/>
      <c r="I41" s="904"/>
      <c r="J41" s="904"/>
      <c r="K41" s="904"/>
      <c r="L41" s="904"/>
      <c r="M41" s="904"/>
      <c r="N41" s="904"/>
      <c r="O41" s="904"/>
      <c r="P41" s="904"/>
      <c r="Q41" s="904"/>
      <c r="R41" s="904"/>
      <c r="S41" s="904"/>
      <c r="T41" s="904"/>
      <c r="U41" s="904"/>
      <c r="V41" s="904"/>
      <c r="W41" s="904"/>
      <c r="X41" s="904"/>
      <c r="Y41" s="904"/>
      <c r="Z41" s="904"/>
      <c r="AA41" s="904"/>
      <c r="AB41" s="904"/>
      <c r="AC41" s="904"/>
      <c r="AD41" s="904"/>
      <c r="AE41" s="904"/>
      <c r="AF41" s="904"/>
      <c r="AG41" s="904"/>
      <c r="AH41" s="904"/>
      <c r="AI41" s="905"/>
      <c r="AK41" s="173"/>
      <c r="AL41" s="630" t="str">
        <f t="shared" si="11"/>
        <v/>
      </c>
      <c r="AM41" s="631"/>
      <c r="AN41" s="631"/>
      <c r="AO41" s="631"/>
      <c r="AP41" s="631"/>
      <c r="AQ41" s="632"/>
      <c r="AR41" s="627" t="str">
        <f t="shared" si="12"/>
        <v/>
      </c>
      <c r="AS41" s="628"/>
      <c r="AT41" s="628"/>
      <c r="AU41" s="629"/>
      <c r="AV41" s="627" t="str">
        <f t="shared" si="13"/>
        <v/>
      </c>
      <c r="AW41" s="628"/>
      <c r="AX41" s="628"/>
      <c r="AY41" s="629"/>
      <c r="AZ41" s="619" t="str">
        <f t="shared" ref="AZ41:AZ59" si="15">IF(OR(AV41="",AR41=""),"",MIN(AR41,AV41,60))</f>
        <v/>
      </c>
      <c r="BA41" s="620"/>
      <c r="BB41" s="620"/>
      <c r="BC41" s="620"/>
      <c r="BD41" s="620"/>
      <c r="BE41" s="620"/>
      <c r="BF41" s="620" t="str">
        <f t="shared" ref="BF41:BF55" si="16">IF(OR(AR41="",AV41=""),"",AZ41*275000)</f>
        <v/>
      </c>
      <c r="BG41" s="620"/>
      <c r="BH41" s="620"/>
      <c r="BI41" s="620"/>
      <c r="BJ41" s="620"/>
      <c r="BK41" s="620" t="str">
        <f t="shared" ref="BK41:BK59" si="17">BF41</f>
        <v/>
      </c>
      <c r="BL41" s="620"/>
      <c r="BM41" s="620"/>
      <c r="BN41" s="620"/>
      <c r="BO41" s="617"/>
      <c r="BP41" s="621" t="str">
        <f t="shared" si="14"/>
        <v/>
      </c>
      <c r="BQ41" s="622"/>
      <c r="BR41" s="622"/>
      <c r="BS41" s="623"/>
      <c r="BU41" s="75"/>
      <c r="BV41" s="770"/>
      <c r="BW41" s="771"/>
      <c r="BX41" s="771"/>
      <c r="BY41" s="771"/>
      <c r="BZ41" s="771"/>
      <c r="CA41" s="771"/>
      <c r="CB41" s="767" t="s">
        <v>30</v>
      </c>
      <c r="CC41" s="768"/>
      <c r="CD41" s="768"/>
      <c r="CE41" s="768"/>
      <c r="CF41" s="778" t="s">
        <v>68</v>
      </c>
      <c r="CG41" s="800"/>
      <c r="CH41" s="800"/>
      <c r="CI41" s="801"/>
      <c r="CJ41" s="778" t="s">
        <v>218</v>
      </c>
      <c r="CK41" s="800"/>
      <c r="CL41" s="800"/>
      <c r="CM41" s="800"/>
      <c r="CN41" s="800"/>
      <c r="CO41" s="801"/>
      <c r="CP41" s="770"/>
      <c r="CQ41" s="771"/>
      <c r="CR41" s="771"/>
      <c r="CS41" s="771"/>
      <c r="CT41" s="772"/>
      <c r="CU41" s="770"/>
      <c r="CV41" s="771"/>
      <c r="CW41" s="771"/>
      <c r="CX41" s="771"/>
      <c r="CY41" s="772"/>
      <c r="CZ41" s="770"/>
      <c r="DA41" s="771"/>
      <c r="DB41" s="771"/>
      <c r="DC41" s="772"/>
      <c r="DD41" s="122"/>
      <c r="DE41" s="78"/>
      <c r="DF41" s="736" t="s">
        <v>104</v>
      </c>
      <c r="DG41" s="737"/>
      <c r="DH41" s="737"/>
      <c r="DI41" s="737"/>
      <c r="DJ41" s="737"/>
      <c r="DK41" s="737"/>
      <c r="DL41" s="738"/>
      <c r="DM41" s="739" t="s">
        <v>105</v>
      </c>
      <c r="DN41" s="740"/>
      <c r="DO41" s="740"/>
      <c r="DP41" s="740"/>
      <c r="DQ41" s="741"/>
      <c r="DY41" s="122"/>
      <c r="DZ41" s="142"/>
      <c r="EA41" s="1011"/>
      <c r="EB41" s="1012"/>
      <c r="EC41" s="1012"/>
      <c r="ED41" s="1012"/>
      <c r="EE41" s="1012"/>
      <c r="EF41" s="1012"/>
      <c r="EG41" s="1012"/>
      <c r="EH41" s="1012"/>
      <c r="EI41" s="1012"/>
      <c r="EJ41" s="1012"/>
      <c r="EK41" s="1012"/>
      <c r="EL41" s="1012"/>
      <c r="EM41" s="1012"/>
      <c r="EN41" s="1012"/>
      <c r="EO41" s="1012"/>
      <c r="EP41" s="1012"/>
      <c r="EQ41" s="1012"/>
      <c r="ER41" s="1012"/>
      <c r="ES41" s="1012"/>
      <c r="ET41" s="1012"/>
      <c r="EU41" s="1012"/>
      <c r="EV41" s="1012"/>
      <c r="EW41" s="1012"/>
      <c r="EX41" s="1012"/>
      <c r="EY41" s="1012"/>
      <c r="EZ41" s="1012"/>
      <c r="FA41" s="1012"/>
      <c r="FB41" s="1012"/>
      <c r="FC41" s="1012"/>
      <c r="FD41" s="1012"/>
      <c r="FE41" s="1012"/>
      <c r="FF41" s="1012"/>
      <c r="FG41" s="1012"/>
      <c r="FH41" s="1012"/>
      <c r="FI41" s="1013"/>
      <c r="FJ41" s="121"/>
    </row>
    <row r="42" spans="1:166" ht="15.75" customHeight="1" thickBot="1" x14ac:dyDescent="0.2">
      <c r="A42" s="87"/>
      <c r="B42" s="906"/>
      <c r="C42" s="907"/>
      <c r="D42" s="907"/>
      <c r="E42" s="907"/>
      <c r="F42" s="907"/>
      <c r="G42" s="907"/>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8"/>
      <c r="AK42" s="173"/>
      <c r="AL42" s="630" t="str">
        <f t="shared" si="11"/>
        <v/>
      </c>
      <c r="AM42" s="631"/>
      <c r="AN42" s="631"/>
      <c r="AO42" s="631"/>
      <c r="AP42" s="631"/>
      <c r="AQ42" s="632"/>
      <c r="AR42" s="627" t="str">
        <f t="shared" si="12"/>
        <v/>
      </c>
      <c r="AS42" s="628"/>
      <c r="AT42" s="628"/>
      <c r="AU42" s="629"/>
      <c r="AV42" s="627" t="str">
        <f t="shared" si="13"/>
        <v/>
      </c>
      <c r="AW42" s="628"/>
      <c r="AX42" s="628"/>
      <c r="AY42" s="629"/>
      <c r="AZ42" s="619" t="str">
        <f t="shared" si="15"/>
        <v/>
      </c>
      <c r="BA42" s="620"/>
      <c r="BB42" s="620"/>
      <c r="BC42" s="620"/>
      <c r="BD42" s="620"/>
      <c r="BE42" s="620"/>
      <c r="BF42" s="620" t="str">
        <f t="shared" si="16"/>
        <v/>
      </c>
      <c r="BG42" s="620"/>
      <c r="BH42" s="620"/>
      <c r="BI42" s="620"/>
      <c r="BJ42" s="620"/>
      <c r="BK42" s="620" t="str">
        <f>BF42</f>
        <v/>
      </c>
      <c r="BL42" s="620"/>
      <c r="BM42" s="620"/>
      <c r="BN42" s="620"/>
      <c r="BO42" s="617"/>
      <c r="BP42" s="621" t="str">
        <f t="shared" si="14"/>
        <v/>
      </c>
      <c r="BQ42" s="622"/>
      <c r="BR42" s="622"/>
      <c r="BS42" s="623"/>
      <c r="BU42" s="75"/>
      <c r="BV42" s="770"/>
      <c r="BW42" s="771"/>
      <c r="BX42" s="771"/>
      <c r="BY42" s="771"/>
      <c r="BZ42" s="771"/>
      <c r="CA42" s="771"/>
      <c r="CB42" s="770"/>
      <c r="CC42" s="771"/>
      <c r="CD42" s="771"/>
      <c r="CE42" s="771"/>
      <c r="CF42" s="802"/>
      <c r="CG42" s="803"/>
      <c r="CH42" s="803"/>
      <c r="CI42" s="804"/>
      <c r="CJ42" s="802"/>
      <c r="CK42" s="803"/>
      <c r="CL42" s="803"/>
      <c r="CM42" s="803"/>
      <c r="CN42" s="803"/>
      <c r="CO42" s="804"/>
      <c r="CP42" s="770"/>
      <c r="CQ42" s="771"/>
      <c r="CR42" s="771"/>
      <c r="CS42" s="771"/>
      <c r="CT42" s="772"/>
      <c r="CU42" s="770"/>
      <c r="CV42" s="771"/>
      <c r="CW42" s="771"/>
      <c r="CX42" s="771"/>
      <c r="CY42" s="772"/>
      <c r="CZ42" s="770"/>
      <c r="DA42" s="771"/>
      <c r="DB42" s="771"/>
      <c r="DC42" s="772"/>
      <c r="DD42" s="122"/>
      <c r="DE42" s="78"/>
      <c r="DF42" s="742"/>
      <c r="DG42" s="743"/>
      <c r="DH42" s="743"/>
      <c r="DI42" s="743"/>
      <c r="DJ42" s="743"/>
      <c r="DK42" s="743"/>
      <c r="DL42" s="743"/>
      <c r="DM42" s="742"/>
      <c r="DN42" s="743"/>
      <c r="DO42" s="743"/>
      <c r="DP42" s="743"/>
      <c r="DQ42" s="744"/>
      <c r="DR42" s="235"/>
      <c r="DS42" s="236"/>
      <c r="DT42" s="236"/>
      <c r="DU42" s="236"/>
      <c r="DV42" s="236"/>
      <c r="DW42" s="236"/>
      <c r="DX42" s="236"/>
      <c r="DY42" s="122"/>
      <c r="DZ42" s="142"/>
      <c r="EA42" s="76" t="s">
        <v>381</v>
      </c>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row>
    <row r="43" spans="1:166" ht="15.75" customHeight="1" thickBot="1" x14ac:dyDescent="0.2">
      <c r="A43" s="87"/>
      <c r="B43" s="909"/>
      <c r="C43" s="910"/>
      <c r="D43" s="910"/>
      <c r="E43" s="910"/>
      <c r="F43" s="910"/>
      <c r="G43" s="910"/>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1"/>
      <c r="AK43" s="173"/>
      <c r="AL43" s="630" t="str">
        <f t="shared" si="11"/>
        <v/>
      </c>
      <c r="AM43" s="631"/>
      <c r="AN43" s="631"/>
      <c r="AO43" s="631"/>
      <c r="AP43" s="631"/>
      <c r="AQ43" s="632"/>
      <c r="AR43" s="627" t="str">
        <f t="shared" si="12"/>
        <v/>
      </c>
      <c r="AS43" s="628"/>
      <c r="AT43" s="628"/>
      <c r="AU43" s="629"/>
      <c r="AV43" s="627" t="str">
        <f t="shared" si="13"/>
        <v/>
      </c>
      <c r="AW43" s="628"/>
      <c r="AX43" s="628"/>
      <c r="AY43" s="629"/>
      <c r="AZ43" s="619" t="str">
        <f t="shared" si="15"/>
        <v/>
      </c>
      <c r="BA43" s="620"/>
      <c r="BB43" s="620"/>
      <c r="BC43" s="620"/>
      <c r="BD43" s="620"/>
      <c r="BE43" s="620"/>
      <c r="BF43" s="620" t="str">
        <f t="shared" si="16"/>
        <v/>
      </c>
      <c r="BG43" s="620"/>
      <c r="BH43" s="620"/>
      <c r="BI43" s="620"/>
      <c r="BJ43" s="620"/>
      <c r="BK43" s="620" t="str">
        <f t="shared" si="17"/>
        <v/>
      </c>
      <c r="BL43" s="620"/>
      <c r="BM43" s="620"/>
      <c r="BN43" s="620"/>
      <c r="BO43" s="617"/>
      <c r="BP43" s="621" t="str">
        <f t="shared" si="14"/>
        <v/>
      </c>
      <c r="BQ43" s="622"/>
      <c r="BR43" s="622"/>
      <c r="BS43" s="623"/>
      <c r="BU43" s="75"/>
      <c r="BV43" s="770"/>
      <c r="BW43" s="771"/>
      <c r="BX43" s="771"/>
      <c r="BY43" s="771"/>
      <c r="BZ43" s="771"/>
      <c r="CA43" s="771"/>
      <c r="CB43" s="770" t="s">
        <v>42</v>
      </c>
      <c r="CC43" s="771"/>
      <c r="CD43" s="771"/>
      <c r="CE43" s="771"/>
      <c r="CF43" s="770" t="s">
        <v>43</v>
      </c>
      <c r="CG43" s="771"/>
      <c r="CH43" s="771"/>
      <c r="CI43" s="772"/>
      <c r="CJ43" s="770" t="s">
        <v>44</v>
      </c>
      <c r="CK43" s="771"/>
      <c r="CL43" s="771"/>
      <c r="CM43" s="771"/>
      <c r="CN43" s="771"/>
      <c r="CO43" s="772"/>
      <c r="CP43" s="773"/>
      <c r="CQ43" s="774"/>
      <c r="CR43" s="774"/>
      <c r="CS43" s="774"/>
      <c r="CT43" s="775"/>
      <c r="CU43" s="773"/>
      <c r="CV43" s="774"/>
      <c r="CW43" s="774"/>
      <c r="CX43" s="774"/>
      <c r="CY43" s="775"/>
      <c r="CZ43" s="770"/>
      <c r="DA43" s="771"/>
      <c r="DB43" s="771"/>
      <c r="DC43" s="772"/>
      <c r="DD43" s="122"/>
      <c r="DE43" s="78"/>
      <c r="DF43" s="748" t="s">
        <v>106</v>
      </c>
      <c r="DG43" s="749"/>
      <c r="DH43" s="749"/>
      <c r="DI43" s="749"/>
      <c r="DJ43" s="749"/>
      <c r="DK43" s="750"/>
      <c r="DL43" s="751" t="s">
        <v>107</v>
      </c>
      <c r="DM43" s="752"/>
      <c r="DN43" s="752"/>
      <c r="DO43" s="752"/>
      <c r="DP43" s="752"/>
      <c r="DQ43" s="752"/>
      <c r="DR43" s="752"/>
      <c r="DS43" s="752"/>
      <c r="DT43" s="752"/>
      <c r="DU43" s="752"/>
      <c r="DV43" s="752"/>
      <c r="DW43" s="752"/>
      <c r="DX43" s="753"/>
      <c r="DY43" s="122"/>
      <c r="DZ43" s="142"/>
      <c r="EA43" s="1005"/>
      <c r="EB43" s="1006"/>
      <c r="EC43" s="1006"/>
      <c r="ED43" s="1006"/>
      <c r="EE43" s="1006"/>
      <c r="EF43" s="1006"/>
      <c r="EG43" s="1006"/>
      <c r="EH43" s="1006"/>
      <c r="EI43" s="1006"/>
      <c r="EJ43" s="1006"/>
      <c r="EK43" s="1006"/>
      <c r="EL43" s="1006"/>
      <c r="EM43" s="1006"/>
      <c r="EN43" s="1006"/>
      <c r="EO43" s="1006"/>
      <c r="EP43" s="1006"/>
      <c r="EQ43" s="1006"/>
      <c r="ER43" s="1006"/>
      <c r="ES43" s="1006"/>
      <c r="ET43" s="1006"/>
      <c r="EU43" s="1006"/>
      <c r="EV43" s="1006"/>
      <c r="EW43" s="1006"/>
      <c r="EX43" s="1006"/>
      <c r="EY43" s="1006"/>
      <c r="EZ43" s="1006"/>
      <c r="FA43" s="1006"/>
      <c r="FB43" s="1006"/>
      <c r="FC43" s="1006"/>
      <c r="FD43" s="1006"/>
      <c r="FE43" s="1006"/>
      <c r="FF43" s="1006"/>
      <c r="FG43" s="1006"/>
      <c r="FH43" s="1006"/>
      <c r="FI43" s="1007"/>
      <c r="FJ43" s="121"/>
    </row>
    <row r="44" spans="1:166" ht="15.75" customHeight="1" thickBot="1" x14ac:dyDescent="0.2">
      <c r="A44" s="87"/>
      <c r="B44" s="74" t="s">
        <v>32</v>
      </c>
      <c r="AK44" s="173"/>
      <c r="AL44" s="621" t="str">
        <f t="shared" si="11"/>
        <v/>
      </c>
      <c r="AM44" s="622"/>
      <c r="AN44" s="622"/>
      <c r="AO44" s="622"/>
      <c r="AP44" s="622"/>
      <c r="AQ44" s="623"/>
      <c r="AR44" s="627" t="str">
        <f t="shared" si="12"/>
        <v/>
      </c>
      <c r="AS44" s="628"/>
      <c r="AT44" s="628"/>
      <c r="AU44" s="629"/>
      <c r="AV44" s="627" t="str">
        <f t="shared" si="13"/>
        <v/>
      </c>
      <c r="AW44" s="628"/>
      <c r="AX44" s="628"/>
      <c r="AY44" s="629"/>
      <c r="AZ44" s="619" t="str">
        <f t="shared" si="15"/>
        <v/>
      </c>
      <c r="BA44" s="620"/>
      <c r="BB44" s="620"/>
      <c r="BC44" s="620"/>
      <c r="BD44" s="620"/>
      <c r="BE44" s="620"/>
      <c r="BF44" s="620" t="str">
        <f t="shared" si="16"/>
        <v/>
      </c>
      <c r="BG44" s="620"/>
      <c r="BH44" s="620"/>
      <c r="BI44" s="620"/>
      <c r="BJ44" s="620"/>
      <c r="BK44" s="620" t="str">
        <f t="shared" si="17"/>
        <v/>
      </c>
      <c r="BL44" s="620"/>
      <c r="BM44" s="620"/>
      <c r="BN44" s="620"/>
      <c r="BO44" s="617"/>
      <c r="BP44" s="621" t="str">
        <f t="shared" si="14"/>
        <v/>
      </c>
      <c r="BQ44" s="622"/>
      <c r="BR44" s="622"/>
      <c r="BS44" s="623"/>
      <c r="BU44" s="75"/>
      <c r="BV44" s="962" t="str">
        <f t="shared" ref="BV44:BV62" si="18">IF(B73="","",B73)</f>
        <v/>
      </c>
      <c r="BW44" s="963"/>
      <c r="BX44" s="963"/>
      <c r="BY44" s="963"/>
      <c r="BZ44" s="963"/>
      <c r="CA44" s="964"/>
      <c r="CB44" s="833" t="str">
        <f t="shared" ref="CB44:CB62" si="19">AR40</f>
        <v/>
      </c>
      <c r="CC44" s="834"/>
      <c r="CD44" s="834"/>
      <c r="CE44" s="835"/>
      <c r="CF44" s="994" t="str">
        <f t="shared" ref="CF44:CF62" si="20">AV40</f>
        <v/>
      </c>
      <c r="CG44" s="995"/>
      <c r="CH44" s="995"/>
      <c r="CI44" s="996"/>
      <c r="CJ44" s="600" t="str">
        <f>IF(OR(CF44="",CB44=""),"",MIN(CB44,CF44,60))</f>
        <v/>
      </c>
      <c r="CK44" s="805"/>
      <c r="CL44" s="805"/>
      <c r="CM44" s="805"/>
      <c r="CN44" s="805"/>
      <c r="CO44" s="805"/>
      <c r="CP44" s="805" t="str">
        <f>IF(OR(CB44="",CF44=""),"",CJ44*275000)</f>
        <v/>
      </c>
      <c r="CQ44" s="805"/>
      <c r="CR44" s="805"/>
      <c r="CS44" s="805"/>
      <c r="CT44" s="805"/>
      <c r="CU44" s="805" t="str">
        <f>CP44</f>
        <v/>
      </c>
      <c r="CV44" s="805"/>
      <c r="CW44" s="805"/>
      <c r="CX44" s="805"/>
      <c r="CY44" s="806"/>
      <c r="CZ44" s="807" t="str">
        <f t="shared" ref="CZ44:CZ63" si="21">BP40</f>
        <v/>
      </c>
      <c r="DA44" s="808"/>
      <c r="DB44" s="808"/>
      <c r="DC44" s="809"/>
      <c r="DD44" s="122"/>
      <c r="DE44" s="78"/>
      <c r="DF44" s="742"/>
      <c r="DG44" s="743"/>
      <c r="DH44" s="743"/>
      <c r="DI44" s="743"/>
      <c r="DJ44" s="743"/>
      <c r="DK44" s="744"/>
      <c r="DL44" s="782"/>
      <c r="DM44" s="783"/>
      <c r="DN44" s="783"/>
      <c r="DO44" s="783"/>
      <c r="DP44" s="783"/>
      <c r="DQ44" s="783"/>
      <c r="DR44" s="783"/>
      <c r="DS44" s="783"/>
      <c r="DT44" s="783"/>
      <c r="DU44" s="783"/>
      <c r="DV44" s="783"/>
      <c r="DW44" s="783"/>
      <c r="DX44" s="784"/>
      <c r="DY44" s="122"/>
      <c r="DZ44" s="142"/>
      <c r="EA44" s="1008"/>
      <c r="EB44" s="1009"/>
      <c r="EC44" s="1009"/>
      <c r="ED44" s="1009"/>
      <c r="EE44" s="1009"/>
      <c r="EF44" s="1009"/>
      <c r="EG44" s="1009"/>
      <c r="EH44" s="1009"/>
      <c r="EI44" s="1009"/>
      <c r="EJ44" s="1009"/>
      <c r="EK44" s="1009"/>
      <c r="EL44" s="1009"/>
      <c r="EM44" s="1009"/>
      <c r="EN44" s="1009"/>
      <c r="EO44" s="1009"/>
      <c r="EP44" s="1009"/>
      <c r="EQ44" s="1009"/>
      <c r="ER44" s="1009"/>
      <c r="ES44" s="1009"/>
      <c r="ET44" s="1009"/>
      <c r="EU44" s="1009"/>
      <c r="EV44" s="1009"/>
      <c r="EW44" s="1009"/>
      <c r="EX44" s="1009"/>
      <c r="EY44" s="1009"/>
      <c r="EZ44" s="1009"/>
      <c r="FA44" s="1009"/>
      <c r="FB44" s="1009"/>
      <c r="FC44" s="1009"/>
      <c r="FD44" s="1009"/>
      <c r="FE44" s="1009"/>
      <c r="FF44" s="1009"/>
      <c r="FG44" s="1009"/>
      <c r="FH44" s="1009"/>
      <c r="FI44" s="1010"/>
    </row>
    <row r="45" spans="1:166" ht="15.75" customHeight="1" thickBot="1" x14ac:dyDescent="0.2">
      <c r="A45" s="87"/>
      <c r="B45" s="903"/>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905"/>
      <c r="AK45" s="173"/>
      <c r="AL45" s="630" t="str">
        <f t="shared" si="11"/>
        <v/>
      </c>
      <c r="AM45" s="631"/>
      <c r="AN45" s="631"/>
      <c r="AO45" s="631"/>
      <c r="AP45" s="631"/>
      <c r="AQ45" s="632"/>
      <c r="AR45" s="627" t="str">
        <f t="shared" si="12"/>
        <v/>
      </c>
      <c r="AS45" s="628"/>
      <c r="AT45" s="628"/>
      <c r="AU45" s="629"/>
      <c r="AV45" s="627" t="str">
        <f t="shared" si="13"/>
        <v/>
      </c>
      <c r="AW45" s="628"/>
      <c r="AX45" s="628"/>
      <c r="AY45" s="629"/>
      <c r="AZ45" s="619" t="str">
        <f t="shared" si="15"/>
        <v/>
      </c>
      <c r="BA45" s="620"/>
      <c r="BB45" s="620"/>
      <c r="BC45" s="620"/>
      <c r="BD45" s="620"/>
      <c r="BE45" s="620"/>
      <c r="BF45" s="620" t="str">
        <f t="shared" si="16"/>
        <v/>
      </c>
      <c r="BG45" s="620"/>
      <c r="BH45" s="620"/>
      <c r="BI45" s="620"/>
      <c r="BJ45" s="620"/>
      <c r="BK45" s="620" t="str">
        <f t="shared" si="17"/>
        <v/>
      </c>
      <c r="BL45" s="620"/>
      <c r="BM45" s="620"/>
      <c r="BN45" s="620"/>
      <c r="BO45" s="617"/>
      <c r="BP45" s="621" t="str">
        <f t="shared" si="14"/>
        <v/>
      </c>
      <c r="BQ45" s="622"/>
      <c r="BR45" s="622"/>
      <c r="BS45" s="623"/>
      <c r="BU45" s="75"/>
      <c r="BV45" s="624" t="str">
        <f t="shared" si="18"/>
        <v/>
      </c>
      <c r="BW45" s="625"/>
      <c r="BX45" s="625"/>
      <c r="BY45" s="625"/>
      <c r="BZ45" s="625"/>
      <c r="CA45" s="626"/>
      <c r="CB45" s="614" t="str">
        <f t="shared" si="19"/>
        <v/>
      </c>
      <c r="CC45" s="615"/>
      <c r="CD45" s="615"/>
      <c r="CE45" s="616"/>
      <c r="CF45" s="854" t="str">
        <f t="shared" si="20"/>
        <v/>
      </c>
      <c r="CG45" s="855"/>
      <c r="CH45" s="855"/>
      <c r="CI45" s="856"/>
      <c r="CJ45" s="598" t="str">
        <f>IF(OR(CF45="",CB45=""),"",MIN(CB45,CF45,60))</f>
        <v/>
      </c>
      <c r="CK45" s="599"/>
      <c r="CL45" s="599"/>
      <c r="CM45" s="599"/>
      <c r="CN45" s="599"/>
      <c r="CO45" s="600"/>
      <c r="CP45" s="806" t="str">
        <f t="shared" ref="CP45:CP68" si="22">IF(OR(CB45="",CF45=""),"",CJ45*275000)</f>
        <v/>
      </c>
      <c r="CQ45" s="599"/>
      <c r="CR45" s="599"/>
      <c r="CS45" s="599"/>
      <c r="CT45" s="600"/>
      <c r="CU45" s="805" t="str">
        <f t="shared" ref="CU45:CU63" si="23">CP45</f>
        <v/>
      </c>
      <c r="CV45" s="805"/>
      <c r="CW45" s="805"/>
      <c r="CX45" s="805"/>
      <c r="CY45" s="806"/>
      <c r="CZ45" s="621" t="str">
        <f t="shared" si="21"/>
        <v/>
      </c>
      <c r="DA45" s="622"/>
      <c r="DB45" s="622"/>
      <c r="DC45" s="623"/>
      <c r="DD45" s="122"/>
      <c r="DE45" s="78"/>
      <c r="DF45" s="751" t="s">
        <v>386</v>
      </c>
      <c r="DG45" s="752"/>
      <c r="DH45" s="752"/>
      <c r="DI45" s="752"/>
      <c r="DJ45" s="752"/>
      <c r="DK45" s="752"/>
      <c r="DL45" s="752"/>
      <c r="DM45" s="752"/>
      <c r="DN45" s="752"/>
      <c r="DO45" s="752"/>
      <c r="DP45" s="752"/>
      <c r="DQ45" s="752"/>
      <c r="DR45" s="752"/>
      <c r="DS45" s="752"/>
      <c r="DT45" s="752"/>
      <c r="DU45" s="752"/>
      <c r="DV45" s="752"/>
      <c r="DW45" s="752"/>
      <c r="DX45" s="753"/>
      <c r="DY45" s="122"/>
      <c r="DZ45" s="142"/>
      <c r="EA45" s="1011"/>
      <c r="EB45" s="1012"/>
      <c r="EC45" s="1012"/>
      <c r="ED45" s="1012"/>
      <c r="EE45" s="1012"/>
      <c r="EF45" s="1012"/>
      <c r="EG45" s="1012"/>
      <c r="EH45" s="1012"/>
      <c r="EI45" s="1012"/>
      <c r="EJ45" s="1012"/>
      <c r="EK45" s="1012"/>
      <c r="EL45" s="1012"/>
      <c r="EM45" s="1012"/>
      <c r="EN45" s="1012"/>
      <c r="EO45" s="1012"/>
      <c r="EP45" s="1012"/>
      <c r="EQ45" s="1012"/>
      <c r="ER45" s="1012"/>
      <c r="ES45" s="1012"/>
      <c r="ET45" s="1012"/>
      <c r="EU45" s="1012"/>
      <c r="EV45" s="1012"/>
      <c r="EW45" s="1012"/>
      <c r="EX45" s="1012"/>
      <c r="EY45" s="1012"/>
      <c r="EZ45" s="1012"/>
      <c r="FA45" s="1012"/>
      <c r="FB45" s="1012"/>
      <c r="FC45" s="1012"/>
      <c r="FD45" s="1012"/>
      <c r="FE45" s="1012"/>
      <c r="FF45" s="1012"/>
      <c r="FG45" s="1012"/>
      <c r="FH45" s="1012"/>
      <c r="FI45" s="1013"/>
      <c r="FJ45" s="121"/>
    </row>
    <row r="46" spans="1:166" ht="15.75" customHeight="1" thickBot="1" x14ac:dyDescent="0.2">
      <c r="A46" s="87"/>
      <c r="B46" s="906"/>
      <c r="C46" s="907"/>
      <c r="D46" s="907"/>
      <c r="E46" s="907"/>
      <c r="F46" s="907"/>
      <c r="G46" s="907"/>
      <c r="H46" s="907"/>
      <c r="I46" s="907"/>
      <c r="J46" s="907"/>
      <c r="K46" s="907"/>
      <c r="L46" s="907"/>
      <c r="M46" s="907"/>
      <c r="N46" s="907"/>
      <c r="O46" s="907"/>
      <c r="P46" s="907"/>
      <c r="Q46" s="907"/>
      <c r="R46" s="907"/>
      <c r="S46" s="907"/>
      <c r="T46" s="907"/>
      <c r="U46" s="907"/>
      <c r="V46" s="907"/>
      <c r="W46" s="907"/>
      <c r="X46" s="907"/>
      <c r="Y46" s="907"/>
      <c r="Z46" s="907"/>
      <c r="AA46" s="907"/>
      <c r="AB46" s="907"/>
      <c r="AC46" s="907"/>
      <c r="AD46" s="907"/>
      <c r="AE46" s="907"/>
      <c r="AF46" s="907"/>
      <c r="AG46" s="907"/>
      <c r="AH46" s="907"/>
      <c r="AI46" s="908"/>
      <c r="AK46" s="173"/>
      <c r="AL46" s="630" t="str">
        <f t="shared" si="11"/>
        <v/>
      </c>
      <c r="AM46" s="631"/>
      <c r="AN46" s="631"/>
      <c r="AO46" s="631"/>
      <c r="AP46" s="631"/>
      <c r="AQ46" s="632"/>
      <c r="AR46" s="627" t="str">
        <f t="shared" si="12"/>
        <v/>
      </c>
      <c r="AS46" s="628"/>
      <c r="AT46" s="628"/>
      <c r="AU46" s="629"/>
      <c r="AV46" s="627" t="str">
        <f t="shared" si="13"/>
        <v/>
      </c>
      <c r="AW46" s="628"/>
      <c r="AX46" s="628"/>
      <c r="AY46" s="629"/>
      <c r="AZ46" s="619" t="str">
        <f t="shared" si="15"/>
        <v/>
      </c>
      <c r="BA46" s="620"/>
      <c r="BB46" s="620"/>
      <c r="BC46" s="620"/>
      <c r="BD46" s="620"/>
      <c r="BE46" s="620"/>
      <c r="BF46" s="620" t="str">
        <f t="shared" si="16"/>
        <v/>
      </c>
      <c r="BG46" s="620"/>
      <c r="BH46" s="620"/>
      <c r="BI46" s="620"/>
      <c r="BJ46" s="620"/>
      <c r="BK46" s="620" t="str">
        <f t="shared" si="17"/>
        <v/>
      </c>
      <c r="BL46" s="620"/>
      <c r="BM46" s="620"/>
      <c r="BN46" s="620"/>
      <c r="BO46" s="617"/>
      <c r="BP46" s="621" t="str">
        <f t="shared" si="14"/>
        <v/>
      </c>
      <c r="BQ46" s="622"/>
      <c r="BR46" s="622"/>
      <c r="BS46" s="623"/>
      <c r="BU46" s="75"/>
      <c r="BV46" s="624" t="str">
        <f t="shared" si="18"/>
        <v/>
      </c>
      <c r="BW46" s="625"/>
      <c r="BX46" s="625"/>
      <c r="BY46" s="625"/>
      <c r="BZ46" s="625"/>
      <c r="CA46" s="626"/>
      <c r="CB46" s="627" t="str">
        <f t="shared" si="19"/>
        <v/>
      </c>
      <c r="CC46" s="628"/>
      <c r="CD46" s="628"/>
      <c r="CE46" s="629"/>
      <c r="CF46" s="592" t="str">
        <f t="shared" si="20"/>
        <v/>
      </c>
      <c r="CG46" s="593"/>
      <c r="CH46" s="593"/>
      <c r="CI46" s="594"/>
      <c r="CJ46" s="598" t="str">
        <f>IF(OR(CF46="",CB46=""),"",MIN(CB46,CF46,60))</f>
        <v/>
      </c>
      <c r="CK46" s="599"/>
      <c r="CL46" s="599"/>
      <c r="CM46" s="599"/>
      <c r="CN46" s="599"/>
      <c r="CO46" s="600"/>
      <c r="CP46" s="617" t="str">
        <f t="shared" si="22"/>
        <v/>
      </c>
      <c r="CQ46" s="618"/>
      <c r="CR46" s="618"/>
      <c r="CS46" s="618"/>
      <c r="CT46" s="619"/>
      <c r="CU46" s="620" t="str">
        <f t="shared" si="23"/>
        <v/>
      </c>
      <c r="CV46" s="620"/>
      <c r="CW46" s="620"/>
      <c r="CX46" s="620"/>
      <c r="CY46" s="617"/>
      <c r="CZ46" s="621" t="str">
        <f t="shared" si="21"/>
        <v/>
      </c>
      <c r="DA46" s="622"/>
      <c r="DB46" s="622"/>
      <c r="DC46" s="623"/>
      <c r="DD46" s="122"/>
      <c r="DE46" s="78"/>
      <c r="DF46" s="742"/>
      <c r="DG46" s="743"/>
      <c r="DH46" s="743"/>
      <c r="DI46" s="743"/>
      <c r="DJ46" s="743"/>
      <c r="DK46" s="743"/>
      <c r="DL46" s="743"/>
      <c r="DM46" s="743"/>
      <c r="DN46" s="743"/>
      <c r="DO46" s="743"/>
      <c r="DP46" s="743"/>
      <c r="DQ46" s="743"/>
      <c r="DR46" s="743"/>
      <c r="DS46" s="743"/>
      <c r="DT46" s="743"/>
      <c r="DU46" s="743"/>
      <c r="DV46" s="743"/>
      <c r="DW46" s="743"/>
      <c r="DX46" s="744"/>
      <c r="DY46" s="122"/>
      <c r="DZ46" s="142"/>
      <c r="EA46" s="76" t="s">
        <v>382</v>
      </c>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row>
    <row r="47" spans="1:166" ht="15.75" customHeight="1" thickBot="1" x14ac:dyDescent="0.2">
      <c r="A47" s="87"/>
      <c r="B47" s="909"/>
      <c r="C47" s="910"/>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c r="AE47" s="910"/>
      <c r="AF47" s="910"/>
      <c r="AG47" s="910"/>
      <c r="AH47" s="910"/>
      <c r="AI47" s="911"/>
      <c r="AK47" s="173"/>
      <c r="AL47" s="630" t="str">
        <f t="shared" si="11"/>
        <v/>
      </c>
      <c r="AM47" s="631"/>
      <c r="AN47" s="631"/>
      <c r="AO47" s="631"/>
      <c r="AP47" s="631"/>
      <c r="AQ47" s="632"/>
      <c r="AR47" s="627" t="str">
        <f t="shared" si="12"/>
        <v/>
      </c>
      <c r="AS47" s="628"/>
      <c r="AT47" s="628"/>
      <c r="AU47" s="629"/>
      <c r="AV47" s="627" t="str">
        <f t="shared" si="13"/>
        <v/>
      </c>
      <c r="AW47" s="628"/>
      <c r="AX47" s="628"/>
      <c r="AY47" s="629"/>
      <c r="AZ47" s="619" t="str">
        <f t="shared" si="15"/>
        <v/>
      </c>
      <c r="BA47" s="620"/>
      <c r="BB47" s="620"/>
      <c r="BC47" s="620"/>
      <c r="BD47" s="620"/>
      <c r="BE47" s="620"/>
      <c r="BF47" s="620" t="str">
        <f t="shared" si="16"/>
        <v/>
      </c>
      <c r="BG47" s="620"/>
      <c r="BH47" s="620"/>
      <c r="BI47" s="620"/>
      <c r="BJ47" s="620"/>
      <c r="BK47" s="620" t="str">
        <f t="shared" si="17"/>
        <v/>
      </c>
      <c r="BL47" s="620"/>
      <c r="BM47" s="620"/>
      <c r="BN47" s="620"/>
      <c r="BO47" s="617"/>
      <c r="BP47" s="621" t="str">
        <f t="shared" si="14"/>
        <v/>
      </c>
      <c r="BQ47" s="622"/>
      <c r="BR47" s="622"/>
      <c r="BS47" s="623"/>
      <c r="BU47" s="75"/>
      <c r="BV47" s="624" t="str">
        <f t="shared" si="18"/>
        <v/>
      </c>
      <c r="BW47" s="625"/>
      <c r="BX47" s="625"/>
      <c r="BY47" s="625"/>
      <c r="BZ47" s="625"/>
      <c r="CA47" s="626"/>
      <c r="CB47" s="627" t="str">
        <f t="shared" si="19"/>
        <v/>
      </c>
      <c r="CC47" s="628"/>
      <c r="CD47" s="628"/>
      <c r="CE47" s="629"/>
      <c r="CF47" s="592" t="str">
        <f t="shared" si="20"/>
        <v/>
      </c>
      <c r="CG47" s="593"/>
      <c r="CH47" s="593"/>
      <c r="CI47" s="594"/>
      <c r="CJ47" s="598" t="str">
        <f>IF(OR(CF47="",CB47=""),"",MIN(CB47,CF47,60))</f>
        <v/>
      </c>
      <c r="CK47" s="599"/>
      <c r="CL47" s="599"/>
      <c r="CM47" s="599"/>
      <c r="CN47" s="599"/>
      <c r="CO47" s="600"/>
      <c r="CP47" s="617" t="str">
        <f t="shared" si="22"/>
        <v/>
      </c>
      <c r="CQ47" s="618"/>
      <c r="CR47" s="618"/>
      <c r="CS47" s="618"/>
      <c r="CT47" s="619"/>
      <c r="CU47" s="620" t="str">
        <f t="shared" si="23"/>
        <v/>
      </c>
      <c r="CV47" s="620"/>
      <c r="CW47" s="620"/>
      <c r="CX47" s="620"/>
      <c r="CY47" s="617"/>
      <c r="CZ47" s="621" t="str">
        <f t="shared" si="21"/>
        <v/>
      </c>
      <c r="DA47" s="622"/>
      <c r="DB47" s="622"/>
      <c r="DC47" s="623"/>
      <c r="DD47" s="122"/>
      <c r="DE47" s="78"/>
      <c r="DF47" s="751" t="s">
        <v>385</v>
      </c>
      <c r="DG47" s="752"/>
      <c r="DH47" s="752"/>
      <c r="DI47" s="752"/>
      <c r="DJ47" s="752"/>
      <c r="DK47" s="752"/>
      <c r="DL47" s="752"/>
      <c r="DM47" s="752"/>
      <c r="DN47" s="752"/>
      <c r="DO47" s="752"/>
      <c r="DP47" s="752"/>
      <c r="DQ47" s="752"/>
      <c r="DR47" s="752"/>
      <c r="DS47" s="752"/>
      <c r="DT47" s="752"/>
      <c r="DU47" s="752"/>
      <c r="DV47" s="752"/>
      <c r="DW47" s="752"/>
      <c r="DX47" s="753"/>
      <c r="DY47" s="122"/>
      <c r="DZ47" s="142"/>
      <c r="EA47" s="1005"/>
      <c r="EB47" s="1006"/>
      <c r="EC47" s="1006"/>
      <c r="ED47" s="1006"/>
      <c r="EE47" s="1006"/>
      <c r="EF47" s="1006"/>
      <c r="EG47" s="1006"/>
      <c r="EH47" s="1006"/>
      <c r="EI47" s="1006"/>
      <c r="EJ47" s="1006"/>
      <c r="EK47" s="1006"/>
      <c r="EL47" s="1006"/>
      <c r="EM47" s="1006"/>
      <c r="EN47" s="1006"/>
      <c r="EO47" s="1006"/>
      <c r="EP47" s="1006"/>
      <c r="EQ47" s="1006"/>
      <c r="ER47" s="1006"/>
      <c r="ES47" s="1006"/>
      <c r="ET47" s="1006"/>
      <c r="EU47" s="1006"/>
      <c r="EV47" s="1006"/>
      <c r="EW47" s="1006"/>
      <c r="EX47" s="1006"/>
      <c r="EY47" s="1006"/>
      <c r="EZ47" s="1006"/>
      <c r="FA47" s="1006"/>
      <c r="FB47" s="1006"/>
      <c r="FC47" s="1006"/>
      <c r="FD47" s="1006"/>
      <c r="FE47" s="1006"/>
      <c r="FF47" s="1006"/>
      <c r="FG47" s="1006"/>
      <c r="FH47" s="1006"/>
      <c r="FI47" s="1007"/>
    </row>
    <row r="48" spans="1:166" ht="15.75" customHeight="1" thickBot="1" x14ac:dyDescent="0.2">
      <c r="A48" s="87"/>
      <c r="B48" s="74" t="s">
        <v>33</v>
      </c>
      <c r="AK48" s="173"/>
      <c r="AL48" s="630" t="str">
        <f t="shared" si="11"/>
        <v/>
      </c>
      <c r="AM48" s="631"/>
      <c r="AN48" s="631"/>
      <c r="AO48" s="631"/>
      <c r="AP48" s="631"/>
      <c r="AQ48" s="632"/>
      <c r="AR48" s="627" t="str">
        <f t="shared" si="12"/>
        <v/>
      </c>
      <c r="AS48" s="628"/>
      <c r="AT48" s="628"/>
      <c r="AU48" s="629"/>
      <c r="AV48" s="627" t="str">
        <f t="shared" si="13"/>
        <v/>
      </c>
      <c r="AW48" s="628"/>
      <c r="AX48" s="628"/>
      <c r="AY48" s="629"/>
      <c r="AZ48" s="619" t="str">
        <f t="shared" si="15"/>
        <v/>
      </c>
      <c r="BA48" s="620"/>
      <c r="BB48" s="620"/>
      <c r="BC48" s="620"/>
      <c r="BD48" s="620"/>
      <c r="BE48" s="620"/>
      <c r="BF48" s="620" t="str">
        <f t="shared" si="16"/>
        <v/>
      </c>
      <c r="BG48" s="620"/>
      <c r="BH48" s="620"/>
      <c r="BI48" s="620"/>
      <c r="BJ48" s="620"/>
      <c r="BK48" s="620" t="str">
        <f t="shared" si="17"/>
        <v/>
      </c>
      <c r="BL48" s="620"/>
      <c r="BM48" s="620"/>
      <c r="BN48" s="620"/>
      <c r="BO48" s="617"/>
      <c r="BP48" s="621" t="str">
        <f t="shared" si="14"/>
        <v/>
      </c>
      <c r="BQ48" s="622"/>
      <c r="BR48" s="622"/>
      <c r="BS48" s="623"/>
      <c r="BT48" s="169"/>
      <c r="BU48" s="75"/>
      <c r="BV48" s="624" t="str">
        <f t="shared" si="18"/>
        <v/>
      </c>
      <c r="BW48" s="625"/>
      <c r="BX48" s="625"/>
      <c r="BY48" s="625"/>
      <c r="BZ48" s="625"/>
      <c r="CA48" s="626"/>
      <c r="CB48" s="627" t="str">
        <f t="shared" si="19"/>
        <v/>
      </c>
      <c r="CC48" s="628"/>
      <c r="CD48" s="628"/>
      <c r="CE48" s="629"/>
      <c r="CF48" s="592" t="str">
        <f t="shared" si="20"/>
        <v/>
      </c>
      <c r="CG48" s="593"/>
      <c r="CH48" s="593"/>
      <c r="CI48" s="594"/>
      <c r="CJ48" s="598" t="str">
        <f t="shared" ref="CJ48:CJ68" si="24">IF(OR(CF48="",CB48=""),"",MIN(CB48,CF48,60))</f>
        <v/>
      </c>
      <c r="CK48" s="599"/>
      <c r="CL48" s="599"/>
      <c r="CM48" s="599"/>
      <c r="CN48" s="599"/>
      <c r="CO48" s="600"/>
      <c r="CP48" s="617" t="str">
        <f t="shared" si="22"/>
        <v/>
      </c>
      <c r="CQ48" s="618"/>
      <c r="CR48" s="618"/>
      <c r="CS48" s="618"/>
      <c r="CT48" s="619"/>
      <c r="CU48" s="620" t="str">
        <f t="shared" si="23"/>
        <v/>
      </c>
      <c r="CV48" s="620"/>
      <c r="CW48" s="620"/>
      <c r="CX48" s="620"/>
      <c r="CY48" s="617"/>
      <c r="CZ48" s="621" t="str">
        <f t="shared" si="21"/>
        <v/>
      </c>
      <c r="DA48" s="622"/>
      <c r="DB48" s="622"/>
      <c r="DC48" s="623"/>
      <c r="DD48" s="122"/>
      <c r="DE48" s="78"/>
      <c r="DF48" s="742"/>
      <c r="DG48" s="743"/>
      <c r="DH48" s="743"/>
      <c r="DI48" s="743"/>
      <c r="DJ48" s="743"/>
      <c r="DK48" s="743"/>
      <c r="DL48" s="743"/>
      <c r="DM48" s="743"/>
      <c r="DN48" s="743"/>
      <c r="DO48" s="743"/>
      <c r="DP48" s="743"/>
      <c r="DQ48" s="743"/>
      <c r="DR48" s="743"/>
      <c r="DS48" s="743"/>
      <c r="DT48" s="743"/>
      <c r="DU48" s="743"/>
      <c r="DV48" s="743"/>
      <c r="DW48" s="743"/>
      <c r="DX48" s="744"/>
      <c r="DY48" s="122"/>
      <c r="DZ48" s="142"/>
      <c r="EA48" s="1008"/>
      <c r="EB48" s="1009"/>
      <c r="EC48" s="1009"/>
      <c r="ED48" s="1009"/>
      <c r="EE48" s="1009"/>
      <c r="EF48" s="1009"/>
      <c r="EG48" s="1009"/>
      <c r="EH48" s="1009"/>
      <c r="EI48" s="1009"/>
      <c r="EJ48" s="1009"/>
      <c r="EK48" s="1009"/>
      <c r="EL48" s="1009"/>
      <c r="EM48" s="1009"/>
      <c r="EN48" s="1009"/>
      <c r="EO48" s="1009"/>
      <c r="EP48" s="1009"/>
      <c r="EQ48" s="1009"/>
      <c r="ER48" s="1009"/>
      <c r="ES48" s="1009"/>
      <c r="ET48" s="1009"/>
      <c r="EU48" s="1009"/>
      <c r="EV48" s="1009"/>
      <c r="EW48" s="1009"/>
      <c r="EX48" s="1009"/>
      <c r="EY48" s="1009"/>
      <c r="EZ48" s="1009"/>
      <c r="FA48" s="1009"/>
      <c r="FB48" s="1009"/>
      <c r="FC48" s="1009"/>
      <c r="FD48" s="1009"/>
      <c r="FE48" s="1009"/>
      <c r="FF48" s="1009"/>
      <c r="FG48" s="1009"/>
      <c r="FH48" s="1009"/>
      <c r="FI48" s="1010"/>
    </row>
    <row r="49" spans="1:166" ht="15.75" customHeight="1" thickBot="1" x14ac:dyDescent="0.2">
      <c r="A49" s="87"/>
      <c r="B49" s="903"/>
      <c r="C49" s="904"/>
      <c r="D49" s="904"/>
      <c r="E49" s="904"/>
      <c r="F49" s="904"/>
      <c r="G49" s="904"/>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5"/>
      <c r="AK49" s="173"/>
      <c r="AL49" s="630" t="str">
        <f t="shared" si="11"/>
        <v/>
      </c>
      <c r="AM49" s="631"/>
      <c r="AN49" s="631"/>
      <c r="AO49" s="631"/>
      <c r="AP49" s="631"/>
      <c r="AQ49" s="632"/>
      <c r="AR49" s="627" t="str">
        <f t="shared" si="12"/>
        <v/>
      </c>
      <c r="AS49" s="628"/>
      <c r="AT49" s="628"/>
      <c r="AU49" s="629"/>
      <c r="AV49" s="627" t="str">
        <f t="shared" si="13"/>
        <v/>
      </c>
      <c r="AW49" s="628"/>
      <c r="AX49" s="628"/>
      <c r="AY49" s="629"/>
      <c r="AZ49" s="619" t="str">
        <f t="shared" si="15"/>
        <v/>
      </c>
      <c r="BA49" s="620"/>
      <c r="BB49" s="620"/>
      <c r="BC49" s="620"/>
      <c r="BD49" s="620"/>
      <c r="BE49" s="620"/>
      <c r="BF49" s="620" t="str">
        <f t="shared" si="16"/>
        <v/>
      </c>
      <c r="BG49" s="620"/>
      <c r="BH49" s="620"/>
      <c r="BI49" s="620"/>
      <c r="BJ49" s="620"/>
      <c r="BK49" s="620" t="str">
        <f t="shared" si="17"/>
        <v/>
      </c>
      <c r="BL49" s="620"/>
      <c r="BM49" s="620"/>
      <c r="BN49" s="620"/>
      <c r="BO49" s="617"/>
      <c r="BP49" s="621" t="str">
        <f t="shared" si="14"/>
        <v/>
      </c>
      <c r="BQ49" s="622"/>
      <c r="BR49" s="622"/>
      <c r="BS49" s="623"/>
      <c r="BT49" s="169"/>
      <c r="BU49" s="75"/>
      <c r="BV49" s="624" t="str">
        <f t="shared" si="18"/>
        <v/>
      </c>
      <c r="BW49" s="625"/>
      <c r="BX49" s="625"/>
      <c r="BY49" s="625"/>
      <c r="BZ49" s="625"/>
      <c r="CA49" s="626"/>
      <c r="CB49" s="627" t="str">
        <f t="shared" si="19"/>
        <v/>
      </c>
      <c r="CC49" s="628"/>
      <c r="CD49" s="628"/>
      <c r="CE49" s="629"/>
      <c r="CF49" s="592" t="str">
        <f t="shared" si="20"/>
        <v/>
      </c>
      <c r="CG49" s="593"/>
      <c r="CH49" s="593"/>
      <c r="CI49" s="594"/>
      <c r="CJ49" s="598" t="str">
        <f t="shared" si="24"/>
        <v/>
      </c>
      <c r="CK49" s="599"/>
      <c r="CL49" s="599"/>
      <c r="CM49" s="599"/>
      <c r="CN49" s="599"/>
      <c r="CO49" s="600"/>
      <c r="CP49" s="617" t="str">
        <f t="shared" si="22"/>
        <v/>
      </c>
      <c r="CQ49" s="618"/>
      <c r="CR49" s="618"/>
      <c r="CS49" s="618"/>
      <c r="CT49" s="619"/>
      <c r="CU49" s="620" t="str">
        <f t="shared" si="23"/>
        <v/>
      </c>
      <c r="CV49" s="620"/>
      <c r="CW49" s="620"/>
      <c r="CX49" s="620"/>
      <c r="CY49" s="617"/>
      <c r="CZ49" s="621" t="str">
        <f t="shared" si="21"/>
        <v/>
      </c>
      <c r="DA49" s="622"/>
      <c r="DB49" s="622"/>
      <c r="DC49" s="623"/>
      <c r="DD49" s="122"/>
      <c r="DE49" s="122"/>
      <c r="DY49" s="122"/>
      <c r="DZ49" s="142"/>
      <c r="EA49" s="1011"/>
      <c r="EB49" s="1012"/>
      <c r="EC49" s="1012"/>
      <c r="ED49" s="1012"/>
      <c r="EE49" s="1012"/>
      <c r="EF49" s="1012"/>
      <c r="EG49" s="1012"/>
      <c r="EH49" s="1012"/>
      <c r="EI49" s="1012"/>
      <c r="EJ49" s="1012"/>
      <c r="EK49" s="1012"/>
      <c r="EL49" s="1012"/>
      <c r="EM49" s="1012"/>
      <c r="EN49" s="1012"/>
      <c r="EO49" s="1012"/>
      <c r="EP49" s="1012"/>
      <c r="EQ49" s="1012"/>
      <c r="ER49" s="1012"/>
      <c r="ES49" s="1012"/>
      <c r="ET49" s="1012"/>
      <c r="EU49" s="1012"/>
      <c r="EV49" s="1012"/>
      <c r="EW49" s="1012"/>
      <c r="EX49" s="1012"/>
      <c r="EY49" s="1012"/>
      <c r="EZ49" s="1012"/>
      <c r="FA49" s="1012"/>
      <c r="FB49" s="1012"/>
      <c r="FC49" s="1012"/>
      <c r="FD49" s="1012"/>
      <c r="FE49" s="1012"/>
      <c r="FF49" s="1012"/>
      <c r="FG49" s="1012"/>
      <c r="FH49" s="1012"/>
      <c r="FI49" s="1013"/>
    </row>
    <row r="50" spans="1:166" ht="15.75" customHeight="1" x14ac:dyDescent="0.15">
      <c r="A50" s="87"/>
      <c r="B50" s="906"/>
      <c r="C50" s="907"/>
      <c r="D50" s="907"/>
      <c r="E50" s="907"/>
      <c r="F50" s="907"/>
      <c r="G50" s="907"/>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8"/>
      <c r="AK50" s="173"/>
      <c r="AL50" s="630" t="str">
        <f t="shared" si="11"/>
        <v/>
      </c>
      <c r="AM50" s="631"/>
      <c r="AN50" s="631"/>
      <c r="AO50" s="631"/>
      <c r="AP50" s="631"/>
      <c r="AQ50" s="632"/>
      <c r="AR50" s="627" t="str">
        <f t="shared" si="12"/>
        <v/>
      </c>
      <c r="AS50" s="628"/>
      <c r="AT50" s="628"/>
      <c r="AU50" s="629"/>
      <c r="AV50" s="627" t="str">
        <f t="shared" si="13"/>
        <v/>
      </c>
      <c r="AW50" s="628"/>
      <c r="AX50" s="628"/>
      <c r="AY50" s="629"/>
      <c r="AZ50" s="619" t="str">
        <f t="shared" si="15"/>
        <v/>
      </c>
      <c r="BA50" s="620"/>
      <c r="BB50" s="620"/>
      <c r="BC50" s="620"/>
      <c r="BD50" s="620"/>
      <c r="BE50" s="620"/>
      <c r="BF50" s="620" t="str">
        <f t="shared" si="16"/>
        <v/>
      </c>
      <c r="BG50" s="620"/>
      <c r="BH50" s="620"/>
      <c r="BI50" s="620"/>
      <c r="BJ50" s="620"/>
      <c r="BK50" s="620" t="str">
        <f t="shared" si="17"/>
        <v/>
      </c>
      <c r="BL50" s="620"/>
      <c r="BM50" s="620"/>
      <c r="BN50" s="620"/>
      <c r="BO50" s="617"/>
      <c r="BP50" s="621" t="str">
        <f t="shared" si="14"/>
        <v/>
      </c>
      <c r="BQ50" s="622"/>
      <c r="BR50" s="622"/>
      <c r="BS50" s="623"/>
      <c r="BT50" s="169"/>
      <c r="BU50" s="75"/>
      <c r="BV50" s="624" t="str">
        <f t="shared" si="18"/>
        <v/>
      </c>
      <c r="BW50" s="625"/>
      <c r="BX50" s="625"/>
      <c r="BY50" s="625"/>
      <c r="BZ50" s="625"/>
      <c r="CA50" s="626"/>
      <c r="CB50" s="627" t="str">
        <f t="shared" si="19"/>
        <v/>
      </c>
      <c r="CC50" s="628"/>
      <c r="CD50" s="628"/>
      <c r="CE50" s="629"/>
      <c r="CF50" s="592" t="str">
        <f t="shared" si="20"/>
        <v/>
      </c>
      <c r="CG50" s="593"/>
      <c r="CH50" s="593"/>
      <c r="CI50" s="594"/>
      <c r="CJ50" s="598" t="str">
        <f t="shared" si="24"/>
        <v/>
      </c>
      <c r="CK50" s="599"/>
      <c r="CL50" s="599"/>
      <c r="CM50" s="599"/>
      <c r="CN50" s="599"/>
      <c r="CO50" s="600"/>
      <c r="CP50" s="617" t="str">
        <f t="shared" si="22"/>
        <v/>
      </c>
      <c r="CQ50" s="618"/>
      <c r="CR50" s="618"/>
      <c r="CS50" s="618"/>
      <c r="CT50" s="619"/>
      <c r="CU50" s="620" t="str">
        <f t="shared" si="23"/>
        <v/>
      </c>
      <c r="CV50" s="620"/>
      <c r="CW50" s="620"/>
      <c r="CX50" s="620"/>
      <c r="CY50" s="617"/>
      <c r="CZ50" s="621" t="str">
        <f t="shared" si="21"/>
        <v/>
      </c>
      <c r="DA50" s="622"/>
      <c r="DB50" s="622"/>
      <c r="DC50" s="623"/>
      <c r="DD50" s="122"/>
      <c r="DE50" s="122"/>
      <c r="DY50" s="122"/>
      <c r="DZ50" s="142"/>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row>
    <row r="51" spans="1:166" ht="15.75" customHeight="1" thickBot="1" x14ac:dyDescent="0.2">
      <c r="A51" s="87"/>
      <c r="B51" s="909"/>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911"/>
      <c r="AK51" s="173"/>
      <c r="AL51" s="621" t="str">
        <f t="shared" si="11"/>
        <v/>
      </c>
      <c r="AM51" s="622"/>
      <c r="AN51" s="622"/>
      <c r="AO51" s="622"/>
      <c r="AP51" s="622"/>
      <c r="AQ51" s="623"/>
      <c r="AR51" s="627" t="str">
        <f t="shared" si="12"/>
        <v/>
      </c>
      <c r="AS51" s="628"/>
      <c r="AT51" s="628"/>
      <c r="AU51" s="629"/>
      <c r="AV51" s="627" t="str">
        <f t="shared" si="13"/>
        <v/>
      </c>
      <c r="AW51" s="628"/>
      <c r="AX51" s="628"/>
      <c r="AY51" s="629"/>
      <c r="AZ51" s="619" t="str">
        <f t="shared" si="15"/>
        <v/>
      </c>
      <c r="BA51" s="620"/>
      <c r="BB51" s="620"/>
      <c r="BC51" s="620"/>
      <c r="BD51" s="620"/>
      <c r="BE51" s="620"/>
      <c r="BF51" s="620" t="str">
        <f t="shared" si="16"/>
        <v/>
      </c>
      <c r="BG51" s="620"/>
      <c r="BH51" s="620"/>
      <c r="BI51" s="620"/>
      <c r="BJ51" s="620"/>
      <c r="BK51" s="620" t="str">
        <f t="shared" si="17"/>
        <v/>
      </c>
      <c r="BL51" s="620"/>
      <c r="BM51" s="620"/>
      <c r="BN51" s="620"/>
      <c r="BO51" s="617"/>
      <c r="BP51" s="621" t="str">
        <f t="shared" si="14"/>
        <v/>
      </c>
      <c r="BQ51" s="622"/>
      <c r="BR51" s="622"/>
      <c r="BS51" s="623"/>
      <c r="BT51" s="169"/>
      <c r="BU51" s="75"/>
      <c r="BV51" s="624" t="str">
        <f t="shared" si="18"/>
        <v/>
      </c>
      <c r="BW51" s="625"/>
      <c r="BX51" s="625"/>
      <c r="BY51" s="625"/>
      <c r="BZ51" s="625"/>
      <c r="CA51" s="626"/>
      <c r="CB51" s="627" t="str">
        <f t="shared" si="19"/>
        <v/>
      </c>
      <c r="CC51" s="628"/>
      <c r="CD51" s="628"/>
      <c r="CE51" s="629"/>
      <c r="CF51" s="592" t="str">
        <f t="shared" si="20"/>
        <v/>
      </c>
      <c r="CG51" s="593"/>
      <c r="CH51" s="593"/>
      <c r="CI51" s="594"/>
      <c r="CJ51" s="598" t="str">
        <f t="shared" si="24"/>
        <v/>
      </c>
      <c r="CK51" s="599"/>
      <c r="CL51" s="599"/>
      <c r="CM51" s="599"/>
      <c r="CN51" s="599"/>
      <c r="CO51" s="600"/>
      <c r="CP51" s="617" t="str">
        <f t="shared" si="22"/>
        <v/>
      </c>
      <c r="CQ51" s="618"/>
      <c r="CR51" s="618"/>
      <c r="CS51" s="618"/>
      <c r="CT51" s="619"/>
      <c r="CU51" s="620" t="str">
        <f t="shared" si="23"/>
        <v/>
      </c>
      <c r="CV51" s="620"/>
      <c r="CW51" s="620"/>
      <c r="CX51" s="620"/>
      <c r="CY51" s="617"/>
      <c r="CZ51" s="621" t="str">
        <f t="shared" si="21"/>
        <v/>
      </c>
      <c r="DA51" s="622"/>
      <c r="DB51" s="622"/>
      <c r="DC51" s="623"/>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42"/>
      <c r="EA51" s="106" t="s">
        <v>383</v>
      </c>
      <c r="EB51" s="94"/>
      <c r="EC51" s="94"/>
      <c r="ED51" s="94"/>
      <c r="EE51" s="94"/>
      <c r="EF51" s="94"/>
      <c r="EI51" s="108"/>
      <c r="EJ51" s="108"/>
      <c r="EK51" s="108"/>
      <c r="EL51" s="108"/>
      <c r="EM51" s="112"/>
      <c r="EN51" s="112"/>
      <c r="EO51" s="112"/>
      <c r="EP51" s="112"/>
      <c r="EQ51" s="112"/>
      <c r="ER51" s="112"/>
      <c r="ES51" s="112"/>
      <c r="ET51" s="112"/>
      <c r="EU51" s="112"/>
      <c r="EV51" s="112"/>
      <c r="EW51" s="112"/>
      <c r="EX51" s="112"/>
      <c r="EY51" s="113"/>
      <c r="EZ51" s="113"/>
      <c r="FA51" s="113"/>
      <c r="FB51" s="113"/>
      <c r="FC51" s="113"/>
      <c r="FD51" s="113"/>
      <c r="FE51" s="113"/>
      <c r="FF51" s="113"/>
      <c r="FG51" s="113"/>
      <c r="FH51" s="113"/>
      <c r="FI51" s="113"/>
    </row>
    <row r="52" spans="1:166" ht="15.75" customHeight="1" thickBot="1" x14ac:dyDescent="0.2">
      <c r="A52" s="87"/>
      <c r="B52" s="74" t="s">
        <v>232</v>
      </c>
      <c r="AK52" s="173"/>
      <c r="AL52" s="630" t="str">
        <f t="shared" si="11"/>
        <v/>
      </c>
      <c r="AM52" s="631"/>
      <c r="AN52" s="631"/>
      <c r="AO52" s="631"/>
      <c r="AP52" s="631"/>
      <c r="AQ52" s="632"/>
      <c r="AR52" s="627" t="str">
        <f t="shared" si="12"/>
        <v/>
      </c>
      <c r="AS52" s="628"/>
      <c r="AT52" s="628"/>
      <c r="AU52" s="629"/>
      <c r="AV52" s="627" t="str">
        <f t="shared" si="13"/>
        <v/>
      </c>
      <c r="AW52" s="628"/>
      <c r="AX52" s="628"/>
      <c r="AY52" s="629"/>
      <c r="AZ52" s="619" t="str">
        <f t="shared" si="15"/>
        <v/>
      </c>
      <c r="BA52" s="620"/>
      <c r="BB52" s="620"/>
      <c r="BC52" s="620"/>
      <c r="BD52" s="620"/>
      <c r="BE52" s="620"/>
      <c r="BF52" s="620" t="str">
        <f t="shared" si="16"/>
        <v/>
      </c>
      <c r="BG52" s="620"/>
      <c r="BH52" s="620"/>
      <c r="BI52" s="620"/>
      <c r="BJ52" s="620"/>
      <c r="BK52" s="620" t="str">
        <f t="shared" si="17"/>
        <v/>
      </c>
      <c r="BL52" s="620"/>
      <c r="BM52" s="620"/>
      <c r="BN52" s="620"/>
      <c r="BO52" s="617"/>
      <c r="BP52" s="621" t="str">
        <f t="shared" si="14"/>
        <v/>
      </c>
      <c r="BQ52" s="622"/>
      <c r="BR52" s="622"/>
      <c r="BS52" s="623"/>
      <c r="BT52" s="108"/>
      <c r="BU52" s="75"/>
      <c r="BV52" s="624" t="str">
        <f t="shared" si="18"/>
        <v/>
      </c>
      <c r="BW52" s="625"/>
      <c r="BX52" s="625"/>
      <c r="BY52" s="625"/>
      <c r="BZ52" s="625"/>
      <c r="CA52" s="626"/>
      <c r="CB52" s="627" t="str">
        <f t="shared" si="19"/>
        <v/>
      </c>
      <c r="CC52" s="628"/>
      <c r="CD52" s="628"/>
      <c r="CE52" s="629"/>
      <c r="CF52" s="592" t="str">
        <f t="shared" si="20"/>
        <v/>
      </c>
      <c r="CG52" s="593"/>
      <c r="CH52" s="593"/>
      <c r="CI52" s="594"/>
      <c r="CJ52" s="598" t="str">
        <f t="shared" si="24"/>
        <v/>
      </c>
      <c r="CK52" s="599"/>
      <c r="CL52" s="599"/>
      <c r="CM52" s="599"/>
      <c r="CN52" s="599"/>
      <c r="CO52" s="600"/>
      <c r="CP52" s="617" t="str">
        <f t="shared" si="22"/>
        <v/>
      </c>
      <c r="CQ52" s="618"/>
      <c r="CR52" s="618"/>
      <c r="CS52" s="618"/>
      <c r="CT52" s="619"/>
      <c r="CU52" s="620" t="str">
        <f t="shared" si="23"/>
        <v/>
      </c>
      <c r="CV52" s="620"/>
      <c r="CW52" s="620"/>
      <c r="CX52" s="620"/>
      <c r="CY52" s="617"/>
      <c r="CZ52" s="621" t="str">
        <f t="shared" si="21"/>
        <v/>
      </c>
      <c r="DA52" s="622"/>
      <c r="DB52" s="622"/>
      <c r="DC52" s="623"/>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42"/>
      <c r="EA52" s="516" t="s">
        <v>35</v>
      </c>
      <c r="EB52" s="515"/>
      <c r="EC52" s="515"/>
      <c r="ED52" s="515"/>
      <c r="EE52" s="515"/>
      <c r="EF52" s="515"/>
      <c r="EG52" s="515"/>
      <c r="EH52" s="515"/>
      <c r="EI52" s="515"/>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row>
    <row r="53" spans="1:166" ht="15.75" customHeight="1" thickBot="1" x14ac:dyDescent="0.2">
      <c r="A53" s="87"/>
      <c r="B53" s="903"/>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5"/>
      <c r="AK53" s="173"/>
      <c r="AL53" s="630" t="str">
        <f t="shared" si="11"/>
        <v/>
      </c>
      <c r="AM53" s="631"/>
      <c r="AN53" s="631"/>
      <c r="AO53" s="631"/>
      <c r="AP53" s="631"/>
      <c r="AQ53" s="632"/>
      <c r="AR53" s="627" t="str">
        <f t="shared" si="12"/>
        <v/>
      </c>
      <c r="AS53" s="628"/>
      <c r="AT53" s="628"/>
      <c r="AU53" s="629"/>
      <c r="AV53" s="627" t="str">
        <f t="shared" si="13"/>
        <v/>
      </c>
      <c r="AW53" s="628"/>
      <c r="AX53" s="628"/>
      <c r="AY53" s="629"/>
      <c r="AZ53" s="619" t="str">
        <f t="shared" si="15"/>
        <v/>
      </c>
      <c r="BA53" s="620"/>
      <c r="BB53" s="620"/>
      <c r="BC53" s="620"/>
      <c r="BD53" s="620"/>
      <c r="BE53" s="620"/>
      <c r="BF53" s="620" t="str">
        <f t="shared" si="16"/>
        <v/>
      </c>
      <c r="BG53" s="620"/>
      <c r="BH53" s="620"/>
      <c r="BI53" s="620"/>
      <c r="BJ53" s="620"/>
      <c r="BK53" s="620" t="str">
        <f t="shared" si="17"/>
        <v/>
      </c>
      <c r="BL53" s="620"/>
      <c r="BM53" s="620"/>
      <c r="BN53" s="620"/>
      <c r="BO53" s="617"/>
      <c r="BP53" s="621" t="str">
        <f t="shared" si="14"/>
        <v/>
      </c>
      <c r="BQ53" s="622"/>
      <c r="BR53" s="622"/>
      <c r="BS53" s="623"/>
      <c r="BT53" s="108"/>
      <c r="BU53" s="75"/>
      <c r="BV53" s="624" t="str">
        <f t="shared" si="18"/>
        <v/>
      </c>
      <c r="BW53" s="625"/>
      <c r="BX53" s="625"/>
      <c r="BY53" s="625"/>
      <c r="BZ53" s="625"/>
      <c r="CA53" s="626"/>
      <c r="CB53" s="627" t="str">
        <f t="shared" si="19"/>
        <v/>
      </c>
      <c r="CC53" s="628"/>
      <c r="CD53" s="628"/>
      <c r="CE53" s="629"/>
      <c r="CF53" s="592" t="str">
        <f t="shared" si="20"/>
        <v/>
      </c>
      <c r="CG53" s="593"/>
      <c r="CH53" s="593"/>
      <c r="CI53" s="594"/>
      <c r="CJ53" s="598" t="str">
        <f t="shared" si="24"/>
        <v/>
      </c>
      <c r="CK53" s="599"/>
      <c r="CL53" s="599"/>
      <c r="CM53" s="599"/>
      <c r="CN53" s="599"/>
      <c r="CO53" s="600"/>
      <c r="CP53" s="617" t="str">
        <f t="shared" si="22"/>
        <v/>
      </c>
      <c r="CQ53" s="618"/>
      <c r="CR53" s="618"/>
      <c r="CS53" s="618"/>
      <c r="CT53" s="619"/>
      <c r="CU53" s="620" t="str">
        <f t="shared" si="23"/>
        <v/>
      </c>
      <c r="CV53" s="620"/>
      <c r="CW53" s="620"/>
      <c r="CX53" s="620"/>
      <c r="CY53" s="617"/>
      <c r="CZ53" s="621" t="str">
        <f t="shared" si="21"/>
        <v/>
      </c>
      <c r="DA53" s="622"/>
      <c r="DB53" s="622"/>
      <c r="DC53" s="623"/>
      <c r="DD53" s="122"/>
      <c r="DE53" s="122"/>
      <c r="DF53" s="122"/>
      <c r="DY53" s="122"/>
      <c r="DZ53" s="142"/>
      <c r="EA53" s="706" t="s">
        <v>36</v>
      </c>
      <c r="EB53" s="707"/>
      <c r="EC53" s="707"/>
      <c r="ED53" s="707"/>
      <c r="EE53" s="707"/>
      <c r="EF53" s="707"/>
      <c r="EG53" s="708"/>
      <c r="EH53" s="641" t="s">
        <v>196</v>
      </c>
      <c r="EI53" s="641"/>
      <c r="EJ53" s="641"/>
      <c r="EK53" s="641"/>
      <c r="EL53" s="641"/>
      <c r="EM53" s="641"/>
      <c r="EN53" s="951"/>
      <c r="EO53" s="736" t="s">
        <v>38</v>
      </c>
      <c r="EP53" s="737"/>
      <c r="EQ53" s="737"/>
      <c r="ER53" s="737"/>
      <c r="ES53" s="737"/>
      <c r="ET53" s="737"/>
      <c r="EU53" s="737"/>
      <c r="EV53" s="737"/>
      <c r="EW53" s="737"/>
      <c r="EX53" s="737"/>
      <c r="EY53" s="737"/>
      <c r="EZ53" s="737"/>
      <c r="FA53" s="737"/>
      <c r="FB53" s="737"/>
      <c r="FC53" s="737"/>
      <c r="FD53" s="737"/>
      <c r="FE53" s="737"/>
      <c r="FF53" s="737"/>
      <c r="FG53" s="737"/>
      <c r="FH53" s="737"/>
      <c r="FI53" s="738"/>
    </row>
    <row r="54" spans="1:166" ht="15.75" customHeight="1" x14ac:dyDescent="0.15">
      <c r="A54" s="87"/>
      <c r="B54" s="906"/>
      <c r="C54" s="907"/>
      <c r="D54" s="907"/>
      <c r="E54" s="907"/>
      <c r="F54" s="907"/>
      <c r="G54" s="907"/>
      <c r="H54" s="907"/>
      <c r="I54" s="907"/>
      <c r="J54" s="907"/>
      <c r="K54" s="907"/>
      <c r="L54" s="907"/>
      <c r="M54" s="907"/>
      <c r="N54" s="907"/>
      <c r="O54" s="907"/>
      <c r="P54" s="907"/>
      <c r="Q54" s="907"/>
      <c r="R54" s="907"/>
      <c r="S54" s="907"/>
      <c r="T54" s="907"/>
      <c r="U54" s="907"/>
      <c r="V54" s="907"/>
      <c r="W54" s="907"/>
      <c r="X54" s="907"/>
      <c r="Y54" s="907"/>
      <c r="Z54" s="907"/>
      <c r="AA54" s="907"/>
      <c r="AB54" s="907"/>
      <c r="AC54" s="907"/>
      <c r="AD54" s="907"/>
      <c r="AE54" s="907"/>
      <c r="AF54" s="907"/>
      <c r="AG54" s="907"/>
      <c r="AH54" s="907"/>
      <c r="AI54" s="908"/>
      <c r="AK54" s="173"/>
      <c r="AL54" s="630" t="str">
        <f t="shared" si="11"/>
        <v/>
      </c>
      <c r="AM54" s="631"/>
      <c r="AN54" s="631"/>
      <c r="AO54" s="631"/>
      <c r="AP54" s="631"/>
      <c r="AQ54" s="632"/>
      <c r="AR54" s="627" t="str">
        <f t="shared" si="12"/>
        <v/>
      </c>
      <c r="AS54" s="628"/>
      <c r="AT54" s="628"/>
      <c r="AU54" s="629"/>
      <c r="AV54" s="627" t="str">
        <f t="shared" si="13"/>
        <v/>
      </c>
      <c r="AW54" s="628"/>
      <c r="AX54" s="628"/>
      <c r="AY54" s="629"/>
      <c r="AZ54" s="619" t="str">
        <f t="shared" si="15"/>
        <v/>
      </c>
      <c r="BA54" s="620"/>
      <c r="BB54" s="620"/>
      <c r="BC54" s="620"/>
      <c r="BD54" s="620"/>
      <c r="BE54" s="620"/>
      <c r="BF54" s="620" t="str">
        <f t="shared" si="16"/>
        <v/>
      </c>
      <c r="BG54" s="620"/>
      <c r="BH54" s="620"/>
      <c r="BI54" s="620"/>
      <c r="BJ54" s="620"/>
      <c r="BK54" s="620" t="str">
        <f t="shared" si="17"/>
        <v/>
      </c>
      <c r="BL54" s="620"/>
      <c r="BM54" s="620"/>
      <c r="BN54" s="620"/>
      <c r="BO54" s="617"/>
      <c r="BP54" s="621" t="str">
        <f t="shared" si="14"/>
        <v/>
      </c>
      <c r="BQ54" s="622"/>
      <c r="BR54" s="622"/>
      <c r="BS54" s="623"/>
      <c r="BT54" s="108"/>
      <c r="BU54" s="75"/>
      <c r="BV54" s="624" t="str">
        <f t="shared" si="18"/>
        <v/>
      </c>
      <c r="BW54" s="625"/>
      <c r="BX54" s="625"/>
      <c r="BY54" s="625"/>
      <c r="BZ54" s="625"/>
      <c r="CA54" s="626"/>
      <c r="CB54" s="627" t="str">
        <f t="shared" si="19"/>
        <v/>
      </c>
      <c r="CC54" s="628"/>
      <c r="CD54" s="628"/>
      <c r="CE54" s="629"/>
      <c r="CF54" s="592" t="str">
        <f t="shared" si="20"/>
        <v/>
      </c>
      <c r="CG54" s="593"/>
      <c r="CH54" s="593"/>
      <c r="CI54" s="594"/>
      <c r="CJ54" s="598" t="str">
        <f t="shared" si="24"/>
        <v/>
      </c>
      <c r="CK54" s="599"/>
      <c r="CL54" s="599"/>
      <c r="CM54" s="599"/>
      <c r="CN54" s="599"/>
      <c r="CO54" s="600"/>
      <c r="CP54" s="617" t="str">
        <f t="shared" si="22"/>
        <v/>
      </c>
      <c r="CQ54" s="618"/>
      <c r="CR54" s="618"/>
      <c r="CS54" s="618"/>
      <c r="CT54" s="619"/>
      <c r="CU54" s="620" t="str">
        <f t="shared" si="23"/>
        <v/>
      </c>
      <c r="CV54" s="620"/>
      <c r="CW54" s="620"/>
      <c r="CX54" s="620"/>
      <c r="CY54" s="617"/>
      <c r="CZ54" s="621" t="str">
        <f t="shared" si="21"/>
        <v/>
      </c>
      <c r="DA54" s="622"/>
      <c r="DB54" s="622"/>
      <c r="DC54" s="623"/>
      <c r="DD54" s="122"/>
      <c r="DY54" s="122"/>
      <c r="DZ54" s="142"/>
      <c r="EA54" s="950" t="str">
        <f t="shared" ref="EA54:EA60" si="25">BV30</f>
        <v/>
      </c>
      <c r="EB54" s="712"/>
      <c r="EC54" s="712"/>
      <c r="ED54" s="712"/>
      <c r="EE54" s="712"/>
      <c r="EF54" s="712"/>
      <c r="EG54" s="712"/>
      <c r="EH54" s="730" t="str">
        <f t="shared" ref="EH54:EH60" si="26">IF(CC30="",AS26,CC30)</f>
        <v/>
      </c>
      <c r="EI54" s="731"/>
      <c r="EJ54" s="731"/>
      <c r="EK54" s="731"/>
      <c r="EL54" s="731"/>
      <c r="EM54" s="731"/>
      <c r="EN54" s="732"/>
      <c r="EO54" s="719" t="str">
        <f t="shared" ref="EO54:EO60" si="27">IF(CJ30="",AZ26,CJ30)</f>
        <v/>
      </c>
      <c r="EP54" s="720"/>
      <c r="EQ54" s="720"/>
      <c r="ER54" s="720"/>
      <c r="ES54" s="720"/>
      <c r="ET54" s="720"/>
      <c r="EU54" s="720"/>
      <c r="EV54" s="720"/>
      <c r="EW54" s="720"/>
      <c r="EX54" s="720"/>
      <c r="EY54" s="720"/>
      <c r="EZ54" s="720"/>
      <c r="FA54" s="720"/>
      <c r="FB54" s="720"/>
      <c r="FC54" s="720"/>
      <c r="FD54" s="720"/>
      <c r="FE54" s="720"/>
      <c r="FF54" s="720"/>
      <c r="FG54" s="720"/>
      <c r="FH54" s="720"/>
      <c r="FI54" s="721"/>
    </row>
    <row r="55" spans="1:166" ht="15.75" customHeight="1" thickBot="1" x14ac:dyDescent="0.2">
      <c r="A55" s="87"/>
      <c r="B55" s="909"/>
      <c r="C55" s="910"/>
      <c r="D55" s="910"/>
      <c r="E55" s="910"/>
      <c r="F55" s="910"/>
      <c r="G55" s="910"/>
      <c r="H55" s="910"/>
      <c r="I55" s="910"/>
      <c r="J55" s="910"/>
      <c r="K55" s="910"/>
      <c r="L55" s="910"/>
      <c r="M55" s="910"/>
      <c r="N55" s="910"/>
      <c r="O55" s="910"/>
      <c r="P55" s="910"/>
      <c r="Q55" s="910"/>
      <c r="R55" s="910"/>
      <c r="S55" s="910"/>
      <c r="T55" s="910"/>
      <c r="U55" s="910"/>
      <c r="V55" s="910"/>
      <c r="W55" s="910"/>
      <c r="X55" s="910"/>
      <c r="Y55" s="910"/>
      <c r="Z55" s="910"/>
      <c r="AA55" s="910"/>
      <c r="AB55" s="910"/>
      <c r="AC55" s="910"/>
      <c r="AD55" s="910"/>
      <c r="AE55" s="910"/>
      <c r="AF55" s="910"/>
      <c r="AG55" s="910"/>
      <c r="AH55" s="910"/>
      <c r="AI55" s="911"/>
      <c r="AK55" s="173"/>
      <c r="AL55" s="630" t="str">
        <f t="shared" si="11"/>
        <v/>
      </c>
      <c r="AM55" s="631"/>
      <c r="AN55" s="631"/>
      <c r="AO55" s="631"/>
      <c r="AP55" s="631"/>
      <c r="AQ55" s="632"/>
      <c r="AR55" s="627" t="str">
        <f t="shared" si="12"/>
        <v/>
      </c>
      <c r="AS55" s="628"/>
      <c r="AT55" s="628"/>
      <c r="AU55" s="629"/>
      <c r="AV55" s="627" t="str">
        <f t="shared" si="13"/>
        <v/>
      </c>
      <c r="AW55" s="628"/>
      <c r="AX55" s="628"/>
      <c r="AY55" s="629"/>
      <c r="AZ55" s="619" t="str">
        <f t="shared" si="15"/>
        <v/>
      </c>
      <c r="BA55" s="620"/>
      <c r="BB55" s="620"/>
      <c r="BC55" s="620"/>
      <c r="BD55" s="620"/>
      <c r="BE55" s="620"/>
      <c r="BF55" s="620" t="str">
        <f t="shared" si="16"/>
        <v/>
      </c>
      <c r="BG55" s="620"/>
      <c r="BH55" s="620"/>
      <c r="BI55" s="620"/>
      <c r="BJ55" s="620"/>
      <c r="BK55" s="620" t="str">
        <f t="shared" si="17"/>
        <v/>
      </c>
      <c r="BL55" s="620"/>
      <c r="BM55" s="620"/>
      <c r="BN55" s="620"/>
      <c r="BO55" s="617"/>
      <c r="BP55" s="621" t="str">
        <f t="shared" si="14"/>
        <v/>
      </c>
      <c r="BQ55" s="622"/>
      <c r="BR55" s="622"/>
      <c r="BS55" s="623"/>
      <c r="BT55" s="108"/>
      <c r="BU55" s="75"/>
      <c r="BV55" s="624" t="str">
        <f t="shared" si="18"/>
        <v/>
      </c>
      <c r="BW55" s="625"/>
      <c r="BX55" s="625"/>
      <c r="BY55" s="625"/>
      <c r="BZ55" s="625"/>
      <c r="CA55" s="626"/>
      <c r="CB55" s="627" t="str">
        <f t="shared" si="19"/>
        <v/>
      </c>
      <c r="CC55" s="628"/>
      <c r="CD55" s="628"/>
      <c r="CE55" s="629"/>
      <c r="CF55" s="592" t="str">
        <f t="shared" si="20"/>
        <v/>
      </c>
      <c r="CG55" s="593"/>
      <c r="CH55" s="593"/>
      <c r="CI55" s="594"/>
      <c r="CJ55" s="598" t="str">
        <f t="shared" si="24"/>
        <v/>
      </c>
      <c r="CK55" s="599"/>
      <c r="CL55" s="599"/>
      <c r="CM55" s="599"/>
      <c r="CN55" s="599"/>
      <c r="CO55" s="600"/>
      <c r="CP55" s="617" t="str">
        <f t="shared" si="22"/>
        <v/>
      </c>
      <c r="CQ55" s="618"/>
      <c r="CR55" s="618"/>
      <c r="CS55" s="618"/>
      <c r="CT55" s="619"/>
      <c r="CU55" s="620" t="str">
        <f t="shared" si="23"/>
        <v/>
      </c>
      <c r="CV55" s="620"/>
      <c r="CW55" s="620"/>
      <c r="CX55" s="620"/>
      <c r="CY55" s="617"/>
      <c r="CZ55" s="621" t="str">
        <f t="shared" si="21"/>
        <v/>
      </c>
      <c r="DA55" s="622"/>
      <c r="DB55" s="622"/>
      <c r="DC55" s="623"/>
      <c r="DD55" s="122"/>
      <c r="DG55" s="92"/>
      <c r="DH55" s="92"/>
      <c r="DI55" s="92"/>
      <c r="DJ55" s="92"/>
      <c r="DK55" s="92"/>
      <c r="DL55" s="92"/>
      <c r="DM55" s="92"/>
      <c r="DN55" s="92"/>
      <c r="DO55" s="92"/>
      <c r="DP55" s="92"/>
      <c r="DQ55" s="92"/>
      <c r="DR55" s="92"/>
      <c r="DS55" s="92"/>
      <c r="DT55" s="92"/>
      <c r="DU55" s="92"/>
      <c r="DV55" s="92"/>
      <c r="DW55" s="92"/>
      <c r="DX55" s="92"/>
      <c r="DZ55" s="142"/>
      <c r="EA55" s="950" t="str">
        <f t="shared" si="25"/>
        <v/>
      </c>
      <c r="EB55" s="712"/>
      <c r="EC55" s="712"/>
      <c r="ED55" s="712"/>
      <c r="EE55" s="712"/>
      <c r="EF55" s="712"/>
      <c r="EG55" s="712"/>
      <c r="EH55" s="687" t="str">
        <f t="shared" si="26"/>
        <v/>
      </c>
      <c r="EI55" s="688"/>
      <c r="EJ55" s="688"/>
      <c r="EK55" s="688"/>
      <c r="EL55" s="688"/>
      <c r="EM55" s="688"/>
      <c r="EN55" s="689"/>
      <c r="EO55" s="716" t="str">
        <f t="shared" si="27"/>
        <v/>
      </c>
      <c r="EP55" s="717"/>
      <c r="EQ55" s="717"/>
      <c r="ER55" s="717"/>
      <c r="ES55" s="717"/>
      <c r="ET55" s="717"/>
      <c r="EU55" s="717"/>
      <c r="EV55" s="717"/>
      <c r="EW55" s="717"/>
      <c r="EX55" s="717"/>
      <c r="EY55" s="717"/>
      <c r="EZ55" s="717"/>
      <c r="FA55" s="717"/>
      <c r="FB55" s="717"/>
      <c r="FC55" s="717"/>
      <c r="FD55" s="717"/>
      <c r="FE55" s="717"/>
      <c r="FF55" s="717"/>
      <c r="FG55" s="717"/>
      <c r="FH55" s="717"/>
      <c r="FI55" s="718"/>
    </row>
    <row r="56" spans="1:166" ht="15.75" customHeight="1" x14ac:dyDescent="0.15">
      <c r="A56" s="87"/>
      <c r="B56" s="511"/>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K56" s="173"/>
      <c r="AL56" s="621" t="str">
        <f t="shared" si="11"/>
        <v/>
      </c>
      <c r="AM56" s="622"/>
      <c r="AN56" s="622"/>
      <c r="AO56" s="622"/>
      <c r="AP56" s="622"/>
      <c r="AQ56" s="623"/>
      <c r="AR56" s="627" t="str">
        <f t="shared" si="12"/>
        <v/>
      </c>
      <c r="AS56" s="628"/>
      <c r="AT56" s="628"/>
      <c r="AU56" s="629"/>
      <c r="AV56" s="627" t="str">
        <f t="shared" si="13"/>
        <v/>
      </c>
      <c r="AW56" s="628"/>
      <c r="AX56" s="628"/>
      <c r="AY56" s="629"/>
      <c r="AZ56" s="619" t="str">
        <f t="shared" si="15"/>
        <v/>
      </c>
      <c r="BA56" s="620"/>
      <c r="BB56" s="620"/>
      <c r="BC56" s="620"/>
      <c r="BD56" s="620"/>
      <c r="BE56" s="620"/>
      <c r="BF56" s="620" t="str">
        <f>IF(OR(AR56="",AV56=""),"",AZ56*275000)</f>
        <v/>
      </c>
      <c r="BG56" s="620"/>
      <c r="BH56" s="620"/>
      <c r="BI56" s="620"/>
      <c r="BJ56" s="620"/>
      <c r="BK56" s="620" t="str">
        <f t="shared" si="17"/>
        <v/>
      </c>
      <c r="BL56" s="620"/>
      <c r="BM56" s="620"/>
      <c r="BN56" s="620"/>
      <c r="BO56" s="617"/>
      <c r="BP56" s="621" t="str">
        <f t="shared" si="14"/>
        <v/>
      </c>
      <c r="BQ56" s="622"/>
      <c r="BR56" s="622"/>
      <c r="BS56" s="623"/>
      <c r="BT56" s="108"/>
      <c r="BU56" s="75"/>
      <c r="BV56" s="624" t="str">
        <f t="shared" si="18"/>
        <v/>
      </c>
      <c r="BW56" s="625"/>
      <c r="BX56" s="625"/>
      <c r="BY56" s="625"/>
      <c r="BZ56" s="625"/>
      <c r="CA56" s="626"/>
      <c r="CB56" s="627" t="str">
        <f t="shared" si="19"/>
        <v/>
      </c>
      <c r="CC56" s="628"/>
      <c r="CD56" s="628"/>
      <c r="CE56" s="629"/>
      <c r="CF56" s="592" t="str">
        <f t="shared" si="20"/>
        <v/>
      </c>
      <c r="CG56" s="593"/>
      <c r="CH56" s="593"/>
      <c r="CI56" s="594"/>
      <c r="CJ56" s="598" t="str">
        <f t="shared" si="24"/>
        <v/>
      </c>
      <c r="CK56" s="599"/>
      <c r="CL56" s="599"/>
      <c r="CM56" s="599"/>
      <c r="CN56" s="599"/>
      <c r="CO56" s="600"/>
      <c r="CP56" s="617" t="str">
        <f t="shared" si="22"/>
        <v/>
      </c>
      <c r="CQ56" s="618"/>
      <c r="CR56" s="618"/>
      <c r="CS56" s="618"/>
      <c r="CT56" s="619"/>
      <c r="CU56" s="620" t="str">
        <f t="shared" si="23"/>
        <v/>
      </c>
      <c r="CV56" s="620"/>
      <c r="CW56" s="620"/>
      <c r="CX56" s="620"/>
      <c r="CY56" s="617"/>
      <c r="CZ56" s="621" t="str">
        <f t="shared" si="21"/>
        <v/>
      </c>
      <c r="DA56" s="622"/>
      <c r="DB56" s="622"/>
      <c r="DC56" s="623"/>
      <c r="DD56" s="122"/>
      <c r="DE56" s="92"/>
      <c r="DF56" s="92"/>
      <c r="DG56" s="93"/>
      <c r="DH56" s="93"/>
      <c r="DI56" s="93"/>
      <c r="DJ56" s="93"/>
      <c r="DK56" s="93"/>
      <c r="DL56" s="93"/>
      <c r="DM56" s="93"/>
      <c r="DN56" s="93"/>
      <c r="DO56" s="93"/>
      <c r="DP56" s="93"/>
      <c r="DQ56" s="93"/>
      <c r="DR56" s="93"/>
      <c r="DS56" s="93"/>
      <c r="DT56" s="93"/>
      <c r="DU56" s="93"/>
      <c r="DV56" s="93"/>
      <c r="DW56" s="93"/>
      <c r="DX56" s="93"/>
      <c r="DZ56" s="142"/>
      <c r="EA56" s="950" t="str">
        <f t="shared" si="25"/>
        <v/>
      </c>
      <c r="EB56" s="712"/>
      <c r="EC56" s="712"/>
      <c r="ED56" s="712"/>
      <c r="EE56" s="712"/>
      <c r="EF56" s="712"/>
      <c r="EG56" s="712"/>
      <c r="EH56" s="687" t="str">
        <f t="shared" si="26"/>
        <v/>
      </c>
      <c r="EI56" s="688"/>
      <c r="EJ56" s="688"/>
      <c r="EK56" s="688"/>
      <c r="EL56" s="688"/>
      <c r="EM56" s="688"/>
      <c r="EN56" s="689"/>
      <c r="EO56" s="716" t="str">
        <f t="shared" si="27"/>
        <v/>
      </c>
      <c r="EP56" s="717"/>
      <c r="EQ56" s="717"/>
      <c r="ER56" s="717"/>
      <c r="ES56" s="717"/>
      <c r="ET56" s="717"/>
      <c r="EU56" s="717"/>
      <c r="EV56" s="717"/>
      <c r="EW56" s="717"/>
      <c r="EX56" s="717"/>
      <c r="EY56" s="717"/>
      <c r="EZ56" s="717"/>
      <c r="FA56" s="717"/>
      <c r="FB56" s="717"/>
      <c r="FC56" s="717"/>
      <c r="FD56" s="717"/>
      <c r="FE56" s="717"/>
      <c r="FF56" s="717"/>
      <c r="FG56" s="717"/>
      <c r="FH56" s="717"/>
      <c r="FI56" s="718"/>
    </row>
    <row r="57" spans="1:166" ht="15.75" customHeight="1" x14ac:dyDescent="0.15">
      <c r="A57" s="87"/>
      <c r="B57" s="74" t="s">
        <v>239</v>
      </c>
      <c r="H57" s="74" t="s">
        <v>237</v>
      </c>
      <c r="I57" s="74" t="s">
        <v>234</v>
      </c>
      <c r="AK57" s="173"/>
      <c r="AL57" s="630" t="str">
        <f t="shared" si="11"/>
        <v/>
      </c>
      <c r="AM57" s="631"/>
      <c r="AN57" s="631"/>
      <c r="AO57" s="631"/>
      <c r="AP57" s="631"/>
      <c r="AQ57" s="632"/>
      <c r="AR57" s="627" t="str">
        <f t="shared" si="12"/>
        <v/>
      </c>
      <c r="AS57" s="628"/>
      <c r="AT57" s="628"/>
      <c r="AU57" s="629"/>
      <c r="AV57" s="627" t="str">
        <f t="shared" si="13"/>
        <v/>
      </c>
      <c r="AW57" s="628"/>
      <c r="AX57" s="628"/>
      <c r="AY57" s="629"/>
      <c r="AZ57" s="619" t="str">
        <f t="shared" si="15"/>
        <v/>
      </c>
      <c r="BA57" s="620"/>
      <c r="BB57" s="620"/>
      <c r="BC57" s="620"/>
      <c r="BD57" s="620"/>
      <c r="BE57" s="620"/>
      <c r="BF57" s="620" t="str">
        <f t="shared" ref="BF57:BF59" si="28">IF(OR(AR57="",AV57=""),"",AZ57*275000)</f>
        <v/>
      </c>
      <c r="BG57" s="620"/>
      <c r="BH57" s="620"/>
      <c r="BI57" s="620"/>
      <c r="BJ57" s="620"/>
      <c r="BK57" s="620" t="str">
        <f t="shared" si="17"/>
        <v/>
      </c>
      <c r="BL57" s="620"/>
      <c r="BM57" s="620"/>
      <c r="BN57" s="620"/>
      <c r="BO57" s="617"/>
      <c r="BP57" s="621" t="str">
        <f t="shared" si="14"/>
        <v/>
      </c>
      <c r="BQ57" s="622"/>
      <c r="BR57" s="622"/>
      <c r="BS57" s="623"/>
      <c r="BT57" s="108"/>
      <c r="BU57" s="75"/>
      <c r="BV57" s="624" t="str">
        <f t="shared" si="18"/>
        <v/>
      </c>
      <c r="BW57" s="625"/>
      <c r="BX57" s="625"/>
      <c r="BY57" s="625"/>
      <c r="BZ57" s="625"/>
      <c r="CA57" s="626"/>
      <c r="CB57" s="627" t="str">
        <f t="shared" si="19"/>
        <v/>
      </c>
      <c r="CC57" s="628"/>
      <c r="CD57" s="628"/>
      <c r="CE57" s="629"/>
      <c r="CF57" s="592" t="str">
        <f t="shared" si="20"/>
        <v/>
      </c>
      <c r="CG57" s="593"/>
      <c r="CH57" s="593"/>
      <c r="CI57" s="594"/>
      <c r="CJ57" s="598" t="str">
        <f t="shared" si="24"/>
        <v/>
      </c>
      <c r="CK57" s="599"/>
      <c r="CL57" s="599"/>
      <c r="CM57" s="599"/>
      <c r="CN57" s="599"/>
      <c r="CO57" s="600"/>
      <c r="CP57" s="617" t="str">
        <f t="shared" si="22"/>
        <v/>
      </c>
      <c r="CQ57" s="618"/>
      <c r="CR57" s="618"/>
      <c r="CS57" s="618"/>
      <c r="CT57" s="619"/>
      <c r="CU57" s="620" t="str">
        <f t="shared" si="23"/>
        <v/>
      </c>
      <c r="CV57" s="620"/>
      <c r="CW57" s="620"/>
      <c r="CX57" s="620"/>
      <c r="CY57" s="617"/>
      <c r="CZ57" s="621" t="str">
        <f t="shared" si="21"/>
        <v/>
      </c>
      <c r="DA57" s="622"/>
      <c r="DB57" s="622"/>
      <c r="DC57" s="623"/>
      <c r="DD57" s="122"/>
      <c r="DE57" s="93"/>
      <c r="DF57" s="93"/>
      <c r="DG57" s="93"/>
      <c r="DH57" s="93"/>
      <c r="DI57" s="93"/>
      <c r="DJ57" s="93"/>
      <c r="DK57" s="93"/>
      <c r="DL57" s="93"/>
      <c r="DM57" s="93"/>
      <c r="DN57" s="93"/>
      <c r="DO57" s="93"/>
      <c r="DP57" s="93"/>
      <c r="DQ57" s="93"/>
      <c r="DR57" s="93"/>
      <c r="DS57" s="93"/>
      <c r="DT57" s="93"/>
      <c r="DU57" s="93"/>
      <c r="DV57" s="93"/>
      <c r="DW57" s="93"/>
      <c r="DX57" s="93"/>
      <c r="DY57" s="92"/>
      <c r="DZ57" s="142"/>
      <c r="EA57" s="950" t="str">
        <f t="shared" si="25"/>
        <v/>
      </c>
      <c r="EB57" s="712"/>
      <c r="EC57" s="712"/>
      <c r="ED57" s="712"/>
      <c r="EE57" s="712"/>
      <c r="EF57" s="712"/>
      <c r="EG57" s="712"/>
      <c r="EH57" s="687" t="str">
        <f t="shared" si="26"/>
        <v/>
      </c>
      <c r="EI57" s="688"/>
      <c r="EJ57" s="688"/>
      <c r="EK57" s="688"/>
      <c r="EL57" s="688"/>
      <c r="EM57" s="688"/>
      <c r="EN57" s="689"/>
      <c r="EO57" s="716" t="str">
        <f t="shared" si="27"/>
        <v/>
      </c>
      <c r="EP57" s="717"/>
      <c r="EQ57" s="717"/>
      <c r="ER57" s="717"/>
      <c r="ES57" s="717"/>
      <c r="ET57" s="717"/>
      <c r="EU57" s="717"/>
      <c r="EV57" s="717"/>
      <c r="EW57" s="717"/>
      <c r="EX57" s="717"/>
      <c r="EY57" s="717"/>
      <c r="EZ57" s="717"/>
      <c r="FA57" s="717"/>
      <c r="FB57" s="717"/>
      <c r="FC57" s="717"/>
      <c r="FD57" s="717"/>
      <c r="FE57" s="717"/>
      <c r="FF57" s="717"/>
      <c r="FG57" s="717"/>
      <c r="FH57" s="717"/>
      <c r="FI57" s="718"/>
    </row>
    <row r="58" spans="1:166" s="106" customFormat="1" ht="15.75" customHeight="1" x14ac:dyDescent="0.15">
      <c r="A58" s="87"/>
      <c r="B58" s="74" t="s">
        <v>35</v>
      </c>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173"/>
      <c r="AL58" s="630" t="str">
        <f t="shared" si="11"/>
        <v/>
      </c>
      <c r="AM58" s="631"/>
      <c r="AN58" s="631"/>
      <c r="AO58" s="631"/>
      <c r="AP58" s="631"/>
      <c r="AQ58" s="632"/>
      <c r="AR58" s="627" t="str">
        <f t="shared" si="12"/>
        <v/>
      </c>
      <c r="AS58" s="628"/>
      <c r="AT58" s="628"/>
      <c r="AU58" s="629"/>
      <c r="AV58" s="627" t="str">
        <f t="shared" si="13"/>
        <v/>
      </c>
      <c r="AW58" s="628"/>
      <c r="AX58" s="628"/>
      <c r="AY58" s="629"/>
      <c r="AZ58" s="619" t="str">
        <f t="shared" si="15"/>
        <v/>
      </c>
      <c r="BA58" s="620"/>
      <c r="BB58" s="620"/>
      <c r="BC58" s="620"/>
      <c r="BD58" s="620"/>
      <c r="BE58" s="620"/>
      <c r="BF58" s="620" t="str">
        <f t="shared" si="28"/>
        <v/>
      </c>
      <c r="BG58" s="620"/>
      <c r="BH58" s="620"/>
      <c r="BI58" s="620"/>
      <c r="BJ58" s="620"/>
      <c r="BK58" s="620" t="str">
        <f t="shared" si="17"/>
        <v/>
      </c>
      <c r="BL58" s="620"/>
      <c r="BM58" s="620"/>
      <c r="BN58" s="620"/>
      <c r="BO58" s="617"/>
      <c r="BP58" s="621" t="str">
        <f t="shared" si="14"/>
        <v/>
      </c>
      <c r="BQ58" s="622"/>
      <c r="BR58" s="622"/>
      <c r="BS58" s="623"/>
      <c r="BT58" s="108"/>
      <c r="BU58" s="75"/>
      <c r="BV58" s="624" t="str">
        <f t="shared" si="18"/>
        <v/>
      </c>
      <c r="BW58" s="625"/>
      <c r="BX58" s="625"/>
      <c r="BY58" s="625"/>
      <c r="BZ58" s="625"/>
      <c r="CA58" s="626"/>
      <c r="CB58" s="627" t="str">
        <f t="shared" si="19"/>
        <v/>
      </c>
      <c r="CC58" s="628"/>
      <c r="CD58" s="628"/>
      <c r="CE58" s="629"/>
      <c r="CF58" s="592" t="str">
        <f t="shared" si="20"/>
        <v/>
      </c>
      <c r="CG58" s="593"/>
      <c r="CH58" s="593"/>
      <c r="CI58" s="594"/>
      <c r="CJ58" s="598" t="str">
        <f t="shared" si="24"/>
        <v/>
      </c>
      <c r="CK58" s="599"/>
      <c r="CL58" s="599"/>
      <c r="CM58" s="599"/>
      <c r="CN58" s="599"/>
      <c r="CO58" s="600"/>
      <c r="CP58" s="617" t="str">
        <f t="shared" si="22"/>
        <v/>
      </c>
      <c r="CQ58" s="618"/>
      <c r="CR58" s="618"/>
      <c r="CS58" s="618"/>
      <c r="CT58" s="619"/>
      <c r="CU58" s="620" t="str">
        <f t="shared" si="23"/>
        <v/>
      </c>
      <c r="CV58" s="620"/>
      <c r="CW58" s="620"/>
      <c r="CX58" s="620"/>
      <c r="CY58" s="617"/>
      <c r="CZ58" s="621" t="str">
        <f t="shared" si="21"/>
        <v/>
      </c>
      <c r="DA58" s="622"/>
      <c r="DB58" s="622"/>
      <c r="DC58" s="623"/>
      <c r="DD58" s="122"/>
      <c r="DE58" s="93"/>
      <c r="DF58" s="93"/>
      <c r="DG58" s="93"/>
      <c r="DH58" s="93"/>
      <c r="DI58" s="93"/>
      <c r="DJ58" s="93"/>
      <c r="DK58" s="93"/>
      <c r="DL58" s="93"/>
      <c r="DM58" s="93"/>
      <c r="DN58" s="93"/>
      <c r="DO58" s="93"/>
      <c r="DP58" s="93"/>
      <c r="DQ58" s="93"/>
      <c r="DR58" s="93"/>
      <c r="DS58" s="93"/>
      <c r="DT58" s="93"/>
      <c r="DU58" s="93"/>
      <c r="DV58" s="93"/>
      <c r="DW58" s="93"/>
      <c r="DX58" s="93"/>
      <c r="DY58" s="93"/>
      <c r="DZ58" s="142"/>
      <c r="EA58" s="950" t="str">
        <f t="shared" si="25"/>
        <v/>
      </c>
      <c r="EB58" s="712"/>
      <c r="EC58" s="712"/>
      <c r="ED58" s="712"/>
      <c r="EE58" s="712"/>
      <c r="EF58" s="712"/>
      <c r="EG58" s="712"/>
      <c r="EH58" s="687" t="str">
        <f t="shared" si="26"/>
        <v/>
      </c>
      <c r="EI58" s="688"/>
      <c r="EJ58" s="688"/>
      <c r="EK58" s="688"/>
      <c r="EL58" s="688"/>
      <c r="EM58" s="688"/>
      <c r="EN58" s="689"/>
      <c r="EO58" s="716" t="str">
        <f t="shared" si="27"/>
        <v/>
      </c>
      <c r="EP58" s="717"/>
      <c r="EQ58" s="717"/>
      <c r="ER58" s="717"/>
      <c r="ES58" s="717"/>
      <c r="ET58" s="717"/>
      <c r="EU58" s="717"/>
      <c r="EV58" s="717"/>
      <c r="EW58" s="717"/>
      <c r="EX58" s="717"/>
      <c r="EY58" s="717"/>
      <c r="EZ58" s="717"/>
      <c r="FA58" s="717"/>
      <c r="FB58" s="717"/>
      <c r="FC58" s="717"/>
      <c r="FD58" s="717"/>
      <c r="FE58" s="717"/>
      <c r="FF58" s="717"/>
      <c r="FG58" s="717"/>
      <c r="FH58" s="717"/>
      <c r="FI58" s="718"/>
      <c r="FJ58" s="74"/>
    </row>
    <row r="59" spans="1:166" s="106" customFormat="1" ht="15.75" customHeight="1" thickBot="1" x14ac:dyDescent="0.2">
      <c r="A59" s="87"/>
      <c r="B59" s="640" t="s">
        <v>129</v>
      </c>
      <c r="C59" s="640"/>
      <c r="D59" s="640"/>
      <c r="E59" s="640"/>
      <c r="F59" s="640"/>
      <c r="G59" s="640"/>
      <c r="H59" s="640"/>
      <c r="I59" s="641" t="s">
        <v>196</v>
      </c>
      <c r="J59" s="641"/>
      <c r="K59" s="641"/>
      <c r="L59" s="641"/>
      <c r="M59" s="641"/>
      <c r="N59" s="641"/>
      <c r="O59" s="641"/>
      <c r="P59" s="640" t="s">
        <v>131</v>
      </c>
      <c r="Q59" s="640"/>
      <c r="R59" s="640"/>
      <c r="S59" s="640"/>
      <c r="T59" s="640"/>
      <c r="U59" s="640"/>
      <c r="V59" s="640"/>
      <c r="W59" s="640"/>
      <c r="X59" s="640"/>
      <c r="Y59" s="640"/>
      <c r="Z59" s="640"/>
      <c r="AA59" s="640"/>
      <c r="AB59" s="640"/>
      <c r="AC59" s="640"/>
      <c r="AD59" s="640"/>
      <c r="AE59" s="640"/>
      <c r="AF59" s="640"/>
      <c r="AG59" s="640"/>
      <c r="AH59" s="640"/>
      <c r="AI59" s="640"/>
      <c r="AJ59" s="102"/>
      <c r="AK59" s="173"/>
      <c r="AL59" s="971" t="str">
        <f t="shared" si="11"/>
        <v/>
      </c>
      <c r="AM59" s="972"/>
      <c r="AN59" s="972"/>
      <c r="AO59" s="972"/>
      <c r="AP59" s="972"/>
      <c r="AQ59" s="973"/>
      <c r="AR59" s="825" t="str">
        <f t="shared" si="12"/>
        <v/>
      </c>
      <c r="AS59" s="826"/>
      <c r="AT59" s="826"/>
      <c r="AU59" s="827"/>
      <c r="AV59" s="825" t="str">
        <f t="shared" si="13"/>
        <v/>
      </c>
      <c r="AW59" s="826"/>
      <c r="AX59" s="826"/>
      <c r="AY59" s="827"/>
      <c r="AZ59" s="619" t="str">
        <f t="shared" si="15"/>
        <v/>
      </c>
      <c r="BA59" s="620"/>
      <c r="BB59" s="620"/>
      <c r="BC59" s="620"/>
      <c r="BD59" s="620"/>
      <c r="BE59" s="620"/>
      <c r="BF59" s="620" t="str">
        <f t="shared" si="28"/>
        <v/>
      </c>
      <c r="BG59" s="620"/>
      <c r="BH59" s="620"/>
      <c r="BI59" s="620"/>
      <c r="BJ59" s="620"/>
      <c r="BK59" s="620" t="str">
        <f t="shared" si="17"/>
        <v/>
      </c>
      <c r="BL59" s="620"/>
      <c r="BM59" s="620"/>
      <c r="BN59" s="620"/>
      <c r="BO59" s="617"/>
      <c r="BP59" s="971" t="str">
        <f t="shared" si="14"/>
        <v/>
      </c>
      <c r="BQ59" s="972"/>
      <c r="BR59" s="972"/>
      <c r="BS59" s="973"/>
      <c r="BT59" s="108"/>
      <c r="BU59" s="75"/>
      <c r="BV59" s="624" t="str">
        <f t="shared" si="18"/>
        <v/>
      </c>
      <c r="BW59" s="625"/>
      <c r="BX59" s="625"/>
      <c r="BY59" s="625"/>
      <c r="BZ59" s="625"/>
      <c r="CA59" s="626"/>
      <c r="CB59" s="627" t="str">
        <f t="shared" si="19"/>
        <v/>
      </c>
      <c r="CC59" s="628"/>
      <c r="CD59" s="628"/>
      <c r="CE59" s="629"/>
      <c r="CF59" s="592" t="str">
        <f t="shared" si="20"/>
        <v/>
      </c>
      <c r="CG59" s="593"/>
      <c r="CH59" s="593"/>
      <c r="CI59" s="594"/>
      <c r="CJ59" s="598" t="str">
        <f t="shared" si="24"/>
        <v/>
      </c>
      <c r="CK59" s="599"/>
      <c r="CL59" s="599"/>
      <c r="CM59" s="599"/>
      <c r="CN59" s="599"/>
      <c r="CO59" s="600"/>
      <c r="CP59" s="617" t="str">
        <f t="shared" si="22"/>
        <v/>
      </c>
      <c r="CQ59" s="618"/>
      <c r="CR59" s="618"/>
      <c r="CS59" s="618"/>
      <c r="CT59" s="619"/>
      <c r="CU59" s="620" t="str">
        <f t="shared" si="23"/>
        <v/>
      </c>
      <c r="CV59" s="620"/>
      <c r="CW59" s="620"/>
      <c r="CX59" s="620"/>
      <c r="CY59" s="617"/>
      <c r="CZ59" s="621" t="str">
        <f t="shared" si="21"/>
        <v/>
      </c>
      <c r="DA59" s="622"/>
      <c r="DB59" s="622"/>
      <c r="DC59" s="623"/>
      <c r="DD59" s="122"/>
      <c r="DE59" s="93"/>
      <c r="DF59" s="93"/>
      <c r="DG59" s="92"/>
      <c r="DH59" s="92"/>
      <c r="DI59" s="92"/>
      <c r="DJ59" s="92"/>
      <c r="DK59" s="92"/>
      <c r="DL59" s="92"/>
      <c r="DM59" s="92"/>
      <c r="DN59" s="92"/>
      <c r="DO59" s="92"/>
      <c r="DP59" s="92"/>
      <c r="DQ59" s="92"/>
      <c r="DR59" s="92"/>
      <c r="DS59" s="92"/>
      <c r="DT59" s="92"/>
      <c r="DU59" s="92"/>
      <c r="DV59" s="92"/>
      <c r="DW59" s="92"/>
      <c r="DX59" s="92"/>
      <c r="DY59" s="93"/>
      <c r="DZ59" s="142"/>
      <c r="EA59" s="950" t="str">
        <f t="shared" si="25"/>
        <v/>
      </c>
      <c r="EB59" s="712"/>
      <c r="EC59" s="712"/>
      <c r="ED59" s="712"/>
      <c r="EE59" s="712"/>
      <c r="EF59" s="712"/>
      <c r="EG59" s="712"/>
      <c r="EH59" s="687" t="str">
        <f t="shared" si="26"/>
        <v/>
      </c>
      <c r="EI59" s="688"/>
      <c r="EJ59" s="688"/>
      <c r="EK59" s="688"/>
      <c r="EL59" s="688"/>
      <c r="EM59" s="688"/>
      <c r="EN59" s="689"/>
      <c r="EO59" s="716" t="str">
        <f t="shared" si="27"/>
        <v/>
      </c>
      <c r="EP59" s="717"/>
      <c r="EQ59" s="717"/>
      <c r="ER59" s="717"/>
      <c r="ES59" s="717"/>
      <c r="ET59" s="717"/>
      <c r="EU59" s="717"/>
      <c r="EV59" s="717"/>
      <c r="EW59" s="717"/>
      <c r="EX59" s="717"/>
      <c r="EY59" s="717"/>
      <c r="EZ59" s="717"/>
      <c r="FA59" s="717"/>
      <c r="FB59" s="717"/>
      <c r="FC59" s="717"/>
      <c r="FD59" s="717"/>
      <c r="FE59" s="717"/>
      <c r="FF59" s="717"/>
      <c r="FG59" s="717"/>
      <c r="FH59" s="717"/>
      <c r="FI59" s="718"/>
      <c r="FJ59" s="74"/>
    </row>
    <row r="60" spans="1:166" s="106" customFormat="1" ht="15.75" customHeight="1" thickBot="1" x14ac:dyDescent="0.2">
      <c r="A60" s="87"/>
      <c r="B60" s="920"/>
      <c r="C60" s="921"/>
      <c r="D60" s="921"/>
      <c r="E60" s="921"/>
      <c r="F60" s="921"/>
      <c r="G60" s="921"/>
      <c r="H60" s="922"/>
      <c r="I60" s="912"/>
      <c r="J60" s="913"/>
      <c r="K60" s="913"/>
      <c r="L60" s="913"/>
      <c r="M60" s="913"/>
      <c r="N60" s="913"/>
      <c r="O60" s="914"/>
      <c r="P60" s="930"/>
      <c r="Q60" s="720"/>
      <c r="R60" s="720"/>
      <c r="S60" s="720"/>
      <c r="T60" s="720"/>
      <c r="U60" s="720"/>
      <c r="V60" s="720"/>
      <c r="W60" s="720"/>
      <c r="X60" s="720"/>
      <c r="Y60" s="720"/>
      <c r="Z60" s="720"/>
      <c r="AA60" s="720"/>
      <c r="AB60" s="720"/>
      <c r="AC60" s="720"/>
      <c r="AD60" s="720"/>
      <c r="AE60" s="720"/>
      <c r="AF60" s="720"/>
      <c r="AG60" s="720"/>
      <c r="AH60" s="720"/>
      <c r="AI60" s="721"/>
      <c r="AJ60" s="102"/>
      <c r="AK60" s="173"/>
      <c r="AL60" s="773" t="s">
        <v>45</v>
      </c>
      <c r="AM60" s="774"/>
      <c r="AN60" s="774"/>
      <c r="AO60" s="774"/>
      <c r="AP60" s="774"/>
      <c r="AQ60" s="775"/>
      <c r="AR60" s="844"/>
      <c r="AS60" s="845"/>
      <c r="AT60" s="845"/>
      <c r="AU60" s="846"/>
      <c r="AV60" s="844"/>
      <c r="AW60" s="845"/>
      <c r="AX60" s="845"/>
      <c r="AY60" s="846"/>
      <c r="AZ60" s="617">
        <f>SUM(AZ40:BE59)</f>
        <v>0</v>
      </c>
      <c r="BA60" s="820"/>
      <c r="BB60" s="820"/>
      <c r="BC60" s="820"/>
      <c r="BD60" s="820"/>
      <c r="BE60" s="821"/>
      <c r="BF60" s="617">
        <f>SUM(BF40:BJ59)</f>
        <v>0</v>
      </c>
      <c r="BG60" s="820"/>
      <c r="BH60" s="820"/>
      <c r="BI60" s="820"/>
      <c r="BJ60" s="821"/>
      <c r="BK60" s="617">
        <f>BF60</f>
        <v>0</v>
      </c>
      <c r="BL60" s="618"/>
      <c r="BM60" s="618"/>
      <c r="BN60" s="618"/>
      <c r="BO60" s="619"/>
      <c r="BP60" s="790"/>
      <c r="BQ60" s="791"/>
      <c r="BR60" s="791"/>
      <c r="BS60" s="792"/>
      <c r="BT60" s="108"/>
      <c r="BU60" s="75"/>
      <c r="BV60" s="624" t="str">
        <f t="shared" si="18"/>
        <v/>
      </c>
      <c r="BW60" s="625"/>
      <c r="BX60" s="625"/>
      <c r="BY60" s="625"/>
      <c r="BZ60" s="625"/>
      <c r="CA60" s="626"/>
      <c r="CB60" s="627" t="str">
        <f t="shared" si="19"/>
        <v/>
      </c>
      <c r="CC60" s="628"/>
      <c r="CD60" s="628"/>
      <c r="CE60" s="629"/>
      <c r="CF60" s="592" t="str">
        <f t="shared" si="20"/>
        <v/>
      </c>
      <c r="CG60" s="593"/>
      <c r="CH60" s="593"/>
      <c r="CI60" s="594"/>
      <c r="CJ60" s="598" t="str">
        <f t="shared" si="24"/>
        <v/>
      </c>
      <c r="CK60" s="599"/>
      <c r="CL60" s="599"/>
      <c r="CM60" s="599"/>
      <c r="CN60" s="599"/>
      <c r="CO60" s="600"/>
      <c r="CP60" s="617" t="str">
        <f t="shared" si="22"/>
        <v/>
      </c>
      <c r="CQ60" s="618"/>
      <c r="CR60" s="618"/>
      <c r="CS60" s="618"/>
      <c r="CT60" s="619"/>
      <c r="CU60" s="620" t="str">
        <f t="shared" si="23"/>
        <v/>
      </c>
      <c r="CV60" s="620"/>
      <c r="CW60" s="620"/>
      <c r="CX60" s="620"/>
      <c r="CY60" s="617"/>
      <c r="CZ60" s="621" t="str">
        <f t="shared" si="21"/>
        <v/>
      </c>
      <c r="DA60" s="622"/>
      <c r="DB60" s="622"/>
      <c r="DC60" s="623"/>
      <c r="DD60" s="122"/>
      <c r="DE60" s="92"/>
      <c r="DF60" s="92"/>
      <c r="DG60" s="92"/>
      <c r="DH60" s="92"/>
      <c r="DI60" s="92"/>
      <c r="DJ60" s="92"/>
      <c r="DK60" s="92"/>
      <c r="DL60" s="92"/>
      <c r="DM60" s="92"/>
      <c r="DN60" s="92"/>
      <c r="DO60" s="92"/>
      <c r="DP60" s="92"/>
      <c r="DQ60" s="92"/>
      <c r="DR60" s="92"/>
      <c r="DS60" s="92"/>
      <c r="DT60" s="92"/>
      <c r="DU60" s="92"/>
      <c r="DV60" s="92"/>
      <c r="DW60" s="92"/>
      <c r="DX60" s="92"/>
      <c r="DY60" s="93"/>
      <c r="DZ60" s="142"/>
      <c r="EA60" s="950" t="str">
        <f t="shared" si="25"/>
        <v/>
      </c>
      <c r="EB60" s="712"/>
      <c r="EC60" s="712"/>
      <c r="ED60" s="712"/>
      <c r="EE60" s="712"/>
      <c r="EF60" s="712"/>
      <c r="EG60" s="712"/>
      <c r="EH60" s="727" t="str">
        <f t="shared" si="26"/>
        <v/>
      </c>
      <c r="EI60" s="728"/>
      <c r="EJ60" s="728"/>
      <c r="EK60" s="728"/>
      <c r="EL60" s="728"/>
      <c r="EM60" s="728"/>
      <c r="EN60" s="729"/>
      <c r="EO60" s="724" t="str">
        <f t="shared" si="27"/>
        <v/>
      </c>
      <c r="EP60" s="725"/>
      <c r="EQ60" s="725"/>
      <c r="ER60" s="725"/>
      <c r="ES60" s="725"/>
      <c r="ET60" s="725"/>
      <c r="EU60" s="725"/>
      <c r="EV60" s="725"/>
      <c r="EW60" s="725"/>
      <c r="EX60" s="725"/>
      <c r="EY60" s="725"/>
      <c r="EZ60" s="725"/>
      <c r="FA60" s="725"/>
      <c r="FB60" s="725"/>
      <c r="FC60" s="725"/>
      <c r="FD60" s="725"/>
      <c r="FE60" s="725"/>
      <c r="FF60" s="725"/>
      <c r="FG60" s="725"/>
      <c r="FH60" s="725"/>
      <c r="FI60" s="726"/>
    </row>
    <row r="61" spans="1:166" s="106" customFormat="1" ht="15.75" customHeight="1" x14ac:dyDescent="0.15">
      <c r="A61" s="87"/>
      <c r="B61" s="810"/>
      <c r="C61" s="811"/>
      <c r="D61" s="811"/>
      <c r="E61" s="811"/>
      <c r="F61" s="811"/>
      <c r="G61" s="811"/>
      <c r="H61" s="812"/>
      <c r="I61" s="915"/>
      <c r="J61" s="916"/>
      <c r="K61" s="916"/>
      <c r="L61" s="916"/>
      <c r="M61" s="916"/>
      <c r="N61" s="916"/>
      <c r="O61" s="916"/>
      <c r="P61" s="917"/>
      <c r="Q61" s="917"/>
      <c r="R61" s="917"/>
      <c r="S61" s="917"/>
      <c r="T61" s="917"/>
      <c r="U61" s="917"/>
      <c r="V61" s="917"/>
      <c r="W61" s="917"/>
      <c r="X61" s="917"/>
      <c r="Y61" s="917"/>
      <c r="Z61" s="917"/>
      <c r="AA61" s="917"/>
      <c r="AB61" s="917"/>
      <c r="AC61" s="917"/>
      <c r="AD61" s="917"/>
      <c r="AE61" s="917"/>
      <c r="AF61" s="917"/>
      <c r="AG61" s="917"/>
      <c r="AH61" s="917"/>
      <c r="AI61" s="918"/>
      <c r="AJ61" s="102"/>
      <c r="AK61" s="173"/>
      <c r="AL61" s="548" t="s">
        <v>411</v>
      </c>
      <c r="AM61" s="539"/>
      <c r="AN61" s="539"/>
      <c r="AO61" s="539"/>
      <c r="AP61" s="539"/>
      <c r="AQ61" s="539"/>
      <c r="AR61" s="512"/>
      <c r="AS61" s="512"/>
      <c r="AT61" s="512"/>
      <c r="AU61" s="512"/>
      <c r="AV61" s="512"/>
      <c r="AW61" s="512"/>
      <c r="AX61" s="512"/>
      <c r="AY61" s="512"/>
      <c r="AZ61" s="513"/>
      <c r="BA61" s="512"/>
      <c r="BB61" s="512"/>
      <c r="BC61" s="512"/>
      <c r="BD61" s="512"/>
      <c r="BE61" s="512"/>
      <c r="BF61" s="513"/>
      <c r="BG61" s="512"/>
      <c r="BH61" s="512"/>
      <c r="BI61" s="512"/>
      <c r="BJ61" s="512"/>
      <c r="BK61" s="513"/>
      <c r="BL61" s="513"/>
      <c r="BM61" s="513"/>
      <c r="BN61" s="513"/>
      <c r="BO61" s="513"/>
      <c r="BP61" s="508"/>
      <c r="BQ61" s="508"/>
      <c r="BR61" s="508"/>
      <c r="BS61" s="508"/>
      <c r="BT61" s="108"/>
      <c r="BU61" s="75"/>
      <c r="BV61" s="624" t="str">
        <f t="shared" si="18"/>
        <v/>
      </c>
      <c r="BW61" s="625"/>
      <c r="BX61" s="625"/>
      <c r="BY61" s="625"/>
      <c r="BZ61" s="625"/>
      <c r="CA61" s="626"/>
      <c r="CB61" s="627" t="str">
        <f t="shared" si="19"/>
        <v/>
      </c>
      <c r="CC61" s="628"/>
      <c r="CD61" s="628"/>
      <c r="CE61" s="629"/>
      <c r="CF61" s="592" t="str">
        <f t="shared" si="20"/>
        <v/>
      </c>
      <c r="CG61" s="593"/>
      <c r="CH61" s="593"/>
      <c r="CI61" s="594"/>
      <c r="CJ61" s="598" t="str">
        <f t="shared" si="24"/>
        <v/>
      </c>
      <c r="CK61" s="599"/>
      <c r="CL61" s="599"/>
      <c r="CM61" s="599"/>
      <c r="CN61" s="599"/>
      <c r="CO61" s="600"/>
      <c r="CP61" s="617" t="str">
        <f t="shared" si="22"/>
        <v/>
      </c>
      <c r="CQ61" s="618"/>
      <c r="CR61" s="618"/>
      <c r="CS61" s="618"/>
      <c r="CT61" s="619"/>
      <c r="CU61" s="620" t="str">
        <f t="shared" si="23"/>
        <v/>
      </c>
      <c r="CV61" s="620"/>
      <c r="CW61" s="620"/>
      <c r="CX61" s="620"/>
      <c r="CY61" s="617"/>
      <c r="CZ61" s="621" t="str">
        <f t="shared" si="21"/>
        <v/>
      </c>
      <c r="DA61" s="622"/>
      <c r="DB61" s="622"/>
      <c r="DC61" s="623"/>
      <c r="DD61" s="76"/>
      <c r="DE61" s="92"/>
      <c r="DF61" s="92"/>
      <c r="DG61" s="93"/>
      <c r="DH61" s="93"/>
      <c r="DI61" s="93"/>
      <c r="DJ61" s="93"/>
      <c r="DK61" s="93"/>
      <c r="DL61" s="93"/>
      <c r="DM61" s="93"/>
      <c r="DN61" s="93"/>
      <c r="DO61" s="93"/>
      <c r="DP61" s="93"/>
      <c r="DQ61" s="93"/>
      <c r="DR61" s="93"/>
      <c r="DS61" s="93"/>
      <c r="DT61" s="93"/>
      <c r="DU61" s="93"/>
      <c r="DV61" s="93"/>
      <c r="DW61" s="93"/>
      <c r="DX61" s="93"/>
      <c r="DY61" s="92"/>
      <c r="DZ61" s="142"/>
      <c r="EA61" s="706" t="s">
        <v>63</v>
      </c>
      <c r="EB61" s="707"/>
      <c r="EC61" s="707"/>
      <c r="ED61" s="707"/>
      <c r="EE61" s="707"/>
      <c r="EF61" s="707"/>
      <c r="EG61" s="708"/>
      <c r="EH61" s="710">
        <f>SUM(EH54:EN60)</f>
        <v>0</v>
      </c>
      <c r="EI61" s="766"/>
      <c r="EJ61" s="766"/>
      <c r="EK61" s="766"/>
      <c r="EL61" s="766"/>
      <c r="EM61" s="766"/>
      <c r="EN61" s="766"/>
      <c r="EO61" s="713"/>
      <c r="EP61" s="714"/>
      <c r="EQ61" s="714"/>
      <c r="ER61" s="714"/>
      <c r="ES61" s="714"/>
      <c r="ET61" s="714"/>
      <c r="EU61" s="714"/>
      <c r="EV61" s="714"/>
      <c r="EW61" s="714"/>
      <c r="EX61" s="714"/>
      <c r="EY61" s="714"/>
      <c r="EZ61" s="714"/>
      <c r="FA61" s="714"/>
      <c r="FB61" s="714"/>
      <c r="FC61" s="714"/>
      <c r="FD61" s="714"/>
      <c r="FE61" s="714"/>
      <c r="FF61" s="714"/>
      <c r="FG61" s="714"/>
      <c r="FH61" s="714"/>
      <c r="FI61" s="715"/>
    </row>
    <row r="62" spans="1:166" s="106" customFormat="1" ht="15.75" customHeight="1" x14ac:dyDescent="0.15">
      <c r="A62" s="87"/>
      <c r="B62" s="810"/>
      <c r="C62" s="811"/>
      <c r="D62" s="811"/>
      <c r="E62" s="811"/>
      <c r="F62" s="811"/>
      <c r="G62" s="811"/>
      <c r="H62" s="812"/>
      <c r="I62" s="813"/>
      <c r="J62" s="814"/>
      <c r="K62" s="814"/>
      <c r="L62" s="814"/>
      <c r="M62" s="814"/>
      <c r="N62" s="814"/>
      <c r="O62" s="814"/>
      <c r="P62" s="811"/>
      <c r="Q62" s="811"/>
      <c r="R62" s="811"/>
      <c r="S62" s="811"/>
      <c r="T62" s="811"/>
      <c r="U62" s="811"/>
      <c r="V62" s="811"/>
      <c r="W62" s="811"/>
      <c r="X62" s="811"/>
      <c r="Y62" s="811"/>
      <c r="Z62" s="811"/>
      <c r="AA62" s="811"/>
      <c r="AB62" s="811"/>
      <c r="AC62" s="811"/>
      <c r="AD62" s="811"/>
      <c r="AE62" s="811"/>
      <c r="AF62" s="811"/>
      <c r="AG62" s="811"/>
      <c r="AH62" s="811"/>
      <c r="AI62" s="812"/>
      <c r="AJ62" s="102"/>
      <c r="AK62" s="173"/>
      <c r="AL62" s="99" t="s">
        <v>412</v>
      </c>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108"/>
      <c r="BU62" s="75"/>
      <c r="BV62" s="624" t="str">
        <f t="shared" si="18"/>
        <v/>
      </c>
      <c r="BW62" s="625"/>
      <c r="BX62" s="625"/>
      <c r="BY62" s="625"/>
      <c r="BZ62" s="625"/>
      <c r="CA62" s="626"/>
      <c r="CB62" s="627" t="str">
        <f t="shared" si="19"/>
        <v/>
      </c>
      <c r="CC62" s="628"/>
      <c r="CD62" s="628"/>
      <c r="CE62" s="629"/>
      <c r="CF62" s="592" t="str">
        <f t="shared" si="20"/>
        <v/>
      </c>
      <c r="CG62" s="593"/>
      <c r="CH62" s="593"/>
      <c r="CI62" s="594"/>
      <c r="CJ62" s="598" t="str">
        <f t="shared" si="24"/>
        <v/>
      </c>
      <c r="CK62" s="599"/>
      <c r="CL62" s="599"/>
      <c r="CM62" s="599"/>
      <c r="CN62" s="599"/>
      <c r="CO62" s="600"/>
      <c r="CP62" s="617" t="str">
        <f t="shared" si="22"/>
        <v/>
      </c>
      <c r="CQ62" s="618"/>
      <c r="CR62" s="618"/>
      <c r="CS62" s="618"/>
      <c r="CT62" s="619"/>
      <c r="CU62" s="620" t="str">
        <f t="shared" si="23"/>
        <v/>
      </c>
      <c r="CV62" s="620"/>
      <c r="CW62" s="620"/>
      <c r="CX62" s="620"/>
      <c r="CY62" s="617"/>
      <c r="CZ62" s="621" t="str">
        <f t="shared" si="21"/>
        <v/>
      </c>
      <c r="DA62" s="622"/>
      <c r="DB62" s="622"/>
      <c r="DC62" s="623"/>
      <c r="DD62" s="76"/>
      <c r="DE62" s="93"/>
      <c r="DF62" s="93"/>
      <c r="DG62" s="93"/>
      <c r="DH62" s="93"/>
      <c r="DI62" s="93"/>
      <c r="DJ62" s="93"/>
      <c r="DK62" s="93"/>
      <c r="DL62" s="93"/>
      <c r="DM62" s="93"/>
      <c r="DN62" s="93"/>
      <c r="DO62" s="93"/>
      <c r="DP62" s="93"/>
      <c r="DQ62" s="93"/>
      <c r="DR62" s="93"/>
      <c r="DS62" s="93"/>
      <c r="DT62" s="93"/>
      <c r="DU62" s="93"/>
      <c r="DV62" s="93"/>
      <c r="DW62" s="93"/>
      <c r="DX62" s="93"/>
      <c r="DY62" s="92"/>
      <c r="DZ62" s="142"/>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row>
    <row r="63" spans="1:166" s="106" customFormat="1" ht="15.75" customHeight="1" x14ac:dyDescent="0.15">
      <c r="A63" s="87"/>
      <c r="B63" s="810"/>
      <c r="C63" s="811"/>
      <c r="D63" s="811"/>
      <c r="E63" s="811"/>
      <c r="F63" s="811"/>
      <c r="G63" s="811"/>
      <c r="H63" s="812"/>
      <c r="I63" s="813"/>
      <c r="J63" s="814"/>
      <c r="K63" s="814"/>
      <c r="L63" s="814"/>
      <c r="M63" s="814"/>
      <c r="N63" s="814"/>
      <c r="O63" s="814"/>
      <c r="P63" s="811"/>
      <c r="Q63" s="811"/>
      <c r="R63" s="811"/>
      <c r="S63" s="811"/>
      <c r="T63" s="811"/>
      <c r="U63" s="811"/>
      <c r="V63" s="811"/>
      <c r="W63" s="811"/>
      <c r="X63" s="811"/>
      <c r="Y63" s="811"/>
      <c r="Z63" s="811"/>
      <c r="AA63" s="811"/>
      <c r="AB63" s="811"/>
      <c r="AC63" s="811"/>
      <c r="AD63" s="811"/>
      <c r="AE63" s="811"/>
      <c r="AF63" s="811"/>
      <c r="AG63" s="811"/>
      <c r="AH63" s="811"/>
      <c r="AI63" s="812"/>
      <c r="AJ63" s="108"/>
      <c r="AK63" s="173"/>
      <c r="AL63" s="99"/>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108"/>
      <c r="BU63" s="75"/>
      <c r="BV63" s="624" t="str">
        <f t="shared" ref="BV63" si="29">IF(B92="","",B92)</f>
        <v/>
      </c>
      <c r="BW63" s="625"/>
      <c r="BX63" s="625"/>
      <c r="BY63" s="625"/>
      <c r="BZ63" s="625"/>
      <c r="CA63" s="626"/>
      <c r="CB63" s="627" t="str">
        <f t="shared" ref="CB63" si="30">AR59</f>
        <v/>
      </c>
      <c r="CC63" s="628"/>
      <c r="CD63" s="628"/>
      <c r="CE63" s="629"/>
      <c r="CF63" s="592" t="str">
        <f t="shared" ref="CF63" si="31">AV59</f>
        <v/>
      </c>
      <c r="CG63" s="593"/>
      <c r="CH63" s="593"/>
      <c r="CI63" s="594"/>
      <c r="CJ63" s="598" t="str">
        <f t="shared" si="24"/>
        <v/>
      </c>
      <c r="CK63" s="599"/>
      <c r="CL63" s="599"/>
      <c r="CM63" s="599"/>
      <c r="CN63" s="599"/>
      <c r="CO63" s="600"/>
      <c r="CP63" s="617" t="str">
        <f t="shared" si="22"/>
        <v/>
      </c>
      <c r="CQ63" s="618"/>
      <c r="CR63" s="618"/>
      <c r="CS63" s="618"/>
      <c r="CT63" s="619"/>
      <c r="CU63" s="620" t="str">
        <f t="shared" si="23"/>
        <v/>
      </c>
      <c r="CV63" s="620"/>
      <c r="CW63" s="620"/>
      <c r="CX63" s="620"/>
      <c r="CY63" s="617"/>
      <c r="CZ63" s="621" t="str">
        <f t="shared" si="21"/>
        <v/>
      </c>
      <c r="DA63" s="622"/>
      <c r="DB63" s="622"/>
      <c r="DC63" s="623"/>
      <c r="DD63" s="92"/>
      <c r="DE63" s="93"/>
      <c r="DF63" s="93"/>
      <c r="DG63" s="93"/>
      <c r="DH63" s="93"/>
      <c r="DI63" s="93"/>
      <c r="DJ63" s="93"/>
      <c r="DK63" s="93"/>
      <c r="DL63" s="93"/>
      <c r="DM63" s="93"/>
      <c r="DN63" s="93"/>
      <c r="DO63" s="93"/>
      <c r="DP63" s="93"/>
      <c r="DQ63" s="93"/>
      <c r="DR63" s="93"/>
      <c r="DS63" s="93"/>
      <c r="DT63" s="93"/>
      <c r="DU63" s="93"/>
      <c r="DV63" s="93"/>
      <c r="DW63" s="93"/>
      <c r="DX63" s="93"/>
      <c r="DY63" s="93"/>
      <c r="DZ63" s="142"/>
      <c r="EA63" s="74" t="s">
        <v>384</v>
      </c>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row>
    <row r="64" spans="1:166" s="106" customFormat="1" ht="15.75" customHeight="1" x14ac:dyDescent="0.15">
      <c r="A64" s="87"/>
      <c r="B64" s="919"/>
      <c r="C64" s="917"/>
      <c r="D64" s="917"/>
      <c r="E64" s="917"/>
      <c r="F64" s="917"/>
      <c r="G64" s="917"/>
      <c r="H64" s="918"/>
      <c r="I64" s="813"/>
      <c r="J64" s="814"/>
      <c r="K64" s="814"/>
      <c r="L64" s="814"/>
      <c r="M64" s="814"/>
      <c r="N64" s="814"/>
      <c r="O64" s="814"/>
      <c r="P64" s="811"/>
      <c r="Q64" s="811"/>
      <c r="R64" s="811"/>
      <c r="S64" s="811"/>
      <c r="T64" s="811"/>
      <c r="U64" s="811"/>
      <c r="V64" s="811"/>
      <c r="W64" s="811"/>
      <c r="X64" s="811"/>
      <c r="Y64" s="811"/>
      <c r="Z64" s="811"/>
      <c r="AA64" s="811"/>
      <c r="AB64" s="811"/>
      <c r="AC64" s="811"/>
      <c r="AD64" s="811"/>
      <c r="AE64" s="811"/>
      <c r="AF64" s="811"/>
      <c r="AG64" s="811"/>
      <c r="AH64" s="811"/>
      <c r="AI64" s="812"/>
      <c r="AJ64" s="108"/>
      <c r="AK64" s="173"/>
      <c r="AL64" s="74" t="s">
        <v>46</v>
      </c>
      <c r="AM64" s="74"/>
      <c r="AN64" s="74"/>
      <c r="AO64" s="74"/>
      <c r="AP64" s="74"/>
      <c r="AQ64" s="74"/>
      <c r="AR64" s="74"/>
      <c r="AS64" s="74" t="s">
        <v>237</v>
      </c>
      <c r="AT64" s="74" t="s">
        <v>235</v>
      </c>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108"/>
      <c r="BU64" s="75"/>
      <c r="BV64" s="815"/>
      <c r="BW64" s="816"/>
      <c r="BX64" s="816"/>
      <c r="BY64" s="816"/>
      <c r="BZ64" s="816"/>
      <c r="CA64" s="817"/>
      <c r="CB64" s="860"/>
      <c r="CC64" s="861"/>
      <c r="CD64" s="861"/>
      <c r="CE64" s="862"/>
      <c r="CF64" s="857"/>
      <c r="CG64" s="858"/>
      <c r="CH64" s="858"/>
      <c r="CI64" s="859"/>
      <c r="CJ64" s="598" t="str">
        <f t="shared" si="24"/>
        <v/>
      </c>
      <c r="CK64" s="599"/>
      <c r="CL64" s="599"/>
      <c r="CM64" s="599"/>
      <c r="CN64" s="599"/>
      <c r="CO64" s="600"/>
      <c r="CP64" s="617" t="str">
        <f t="shared" si="22"/>
        <v/>
      </c>
      <c r="CQ64" s="618"/>
      <c r="CR64" s="618"/>
      <c r="CS64" s="618"/>
      <c r="CT64" s="619"/>
      <c r="CU64" s="620" t="str">
        <f t="shared" ref="CU64:CU68" si="32">CP64</f>
        <v/>
      </c>
      <c r="CV64" s="620"/>
      <c r="CW64" s="620"/>
      <c r="CX64" s="620"/>
      <c r="CY64" s="617"/>
      <c r="CZ64" s="621"/>
      <c r="DA64" s="622"/>
      <c r="DB64" s="622"/>
      <c r="DC64" s="623"/>
      <c r="DD64" s="93"/>
      <c r="DE64" s="93"/>
      <c r="DF64" s="93"/>
      <c r="DG64" s="76"/>
      <c r="DH64" s="76"/>
      <c r="DI64" s="76"/>
      <c r="DJ64" s="76"/>
      <c r="DK64" s="76"/>
      <c r="DL64" s="76"/>
      <c r="DM64" s="76"/>
      <c r="DN64" s="76"/>
      <c r="DO64" s="76"/>
      <c r="DP64" s="76"/>
      <c r="DQ64" s="76"/>
      <c r="DR64" s="76"/>
      <c r="DS64" s="76"/>
      <c r="DT64" s="76"/>
      <c r="DU64" s="76"/>
      <c r="DV64" s="76"/>
      <c r="DW64" s="76"/>
      <c r="DX64" s="76"/>
      <c r="DY64" s="93"/>
      <c r="DZ64" s="142"/>
      <c r="EA64" s="767" t="s">
        <v>39</v>
      </c>
      <c r="EB64" s="768"/>
      <c r="EC64" s="768"/>
      <c r="ED64" s="768"/>
      <c r="EE64" s="768"/>
      <c r="EF64" s="769"/>
      <c r="EG64" s="776" t="s">
        <v>38</v>
      </c>
      <c r="EH64" s="777"/>
      <c r="EI64" s="777"/>
      <c r="EJ64" s="777"/>
      <c r="EK64" s="777"/>
      <c r="EL64" s="777"/>
      <c r="EM64" s="777"/>
      <c r="EN64" s="777"/>
      <c r="EO64" s="777"/>
      <c r="EP64" s="768"/>
      <c r="EQ64" s="768"/>
      <c r="ER64" s="768"/>
      <c r="ES64" s="768"/>
      <c r="ET64" s="768"/>
      <c r="EU64" s="778" t="s">
        <v>216</v>
      </c>
      <c r="EV64" s="768"/>
      <c r="EW64" s="768"/>
      <c r="EX64" s="768"/>
      <c r="EY64" s="769"/>
      <c r="EZ64" s="767" t="s">
        <v>41</v>
      </c>
      <c r="FA64" s="768"/>
      <c r="FB64" s="768"/>
      <c r="FC64" s="768"/>
      <c r="FD64" s="769"/>
      <c r="FE64" s="589" t="s">
        <v>31</v>
      </c>
      <c r="FF64" s="589"/>
      <c r="FG64" s="589"/>
      <c r="FH64" s="589"/>
      <c r="FI64" s="589"/>
    </row>
    <row r="65" spans="1:165" s="106" customFormat="1" ht="15.75" customHeight="1" thickBot="1" x14ac:dyDescent="0.2">
      <c r="A65" s="87"/>
      <c r="B65" s="810"/>
      <c r="C65" s="811"/>
      <c r="D65" s="811"/>
      <c r="E65" s="811"/>
      <c r="F65" s="811"/>
      <c r="G65" s="811"/>
      <c r="H65" s="812"/>
      <c r="I65" s="813"/>
      <c r="J65" s="814"/>
      <c r="K65" s="814"/>
      <c r="L65" s="814"/>
      <c r="M65" s="814"/>
      <c r="N65" s="814"/>
      <c r="O65" s="814"/>
      <c r="P65" s="811"/>
      <c r="Q65" s="811"/>
      <c r="R65" s="811"/>
      <c r="S65" s="811"/>
      <c r="T65" s="811"/>
      <c r="U65" s="811"/>
      <c r="V65" s="811"/>
      <c r="W65" s="811"/>
      <c r="X65" s="811"/>
      <c r="Y65" s="811"/>
      <c r="Z65" s="811"/>
      <c r="AA65" s="811"/>
      <c r="AB65" s="811"/>
      <c r="AC65" s="811"/>
      <c r="AD65" s="811"/>
      <c r="AE65" s="811"/>
      <c r="AF65" s="811"/>
      <c r="AG65" s="811"/>
      <c r="AH65" s="811"/>
      <c r="AI65" s="812"/>
      <c r="AJ65" s="108"/>
      <c r="AK65" s="173"/>
      <c r="AL65" s="640" t="s">
        <v>36</v>
      </c>
      <c r="AM65" s="640"/>
      <c r="AN65" s="640"/>
      <c r="AO65" s="640"/>
      <c r="AP65" s="640"/>
      <c r="AQ65" s="640"/>
      <c r="AR65" s="640"/>
      <c r="AS65" s="640" t="s">
        <v>219</v>
      </c>
      <c r="AT65" s="640"/>
      <c r="AU65" s="640"/>
      <c r="AV65" s="640"/>
      <c r="AW65" s="640"/>
      <c r="AX65" s="640"/>
      <c r="AY65" s="640"/>
      <c r="AZ65" s="640" t="s">
        <v>38</v>
      </c>
      <c r="BA65" s="640"/>
      <c r="BB65" s="640"/>
      <c r="BC65" s="640"/>
      <c r="BD65" s="640"/>
      <c r="BE65" s="640"/>
      <c r="BF65" s="640"/>
      <c r="BG65" s="640"/>
      <c r="BH65" s="640"/>
      <c r="BI65" s="640"/>
      <c r="BJ65" s="640"/>
      <c r="BK65" s="640"/>
      <c r="BL65" s="640"/>
      <c r="BM65" s="640"/>
      <c r="BN65" s="640"/>
      <c r="BO65" s="640"/>
      <c r="BP65" s="640"/>
      <c r="BQ65" s="640"/>
      <c r="BR65" s="640"/>
      <c r="BS65" s="640"/>
      <c r="BT65" s="108"/>
      <c r="BU65" s="75"/>
      <c r="BV65" s="754"/>
      <c r="BW65" s="755"/>
      <c r="BX65" s="755"/>
      <c r="BY65" s="755"/>
      <c r="BZ65" s="755"/>
      <c r="CA65" s="756"/>
      <c r="CB65" s="614"/>
      <c r="CC65" s="615"/>
      <c r="CD65" s="615"/>
      <c r="CE65" s="616"/>
      <c r="CF65" s="854"/>
      <c r="CG65" s="855"/>
      <c r="CH65" s="855"/>
      <c r="CI65" s="856"/>
      <c r="CJ65" s="598" t="str">
        <f>IF(OR(CF65="",CB65=""),"",MIN(CB65,CF65,60))</f>
        <v/>
      </c>
      <c r="CK65" s="599"/>
      <c r="CL65" s="599"/>
      <c r="CM65" s="599"/>
      <c r="CN65" s="599"/>
      <c r="CO65" s="600"/>
      <c r="CP65" s="617" t="str">
        <f t="shared" si="22"/>
        <v/>
      </c>
      <c r="CQ65" s="618"/>
      <c r="CR65" s="618"/>
      <c r="CS65" s="618"/>
      <c r="CT65" s="619"/>
      <c r="CU65" s="620" t="str">
        <f t="shared" si="32"/>
        <v/>
      </c>
      <c r="CV65" s="620"/>
      <c r="CW65" s="620"/>
      <c r="CX65" s="620"/>
      <c r="CY65" s="617"/>
      <c r="CZ65" s="621"/>
      <c r="DA65" s="622"/>
      <c r="DB65" s="622"/>
      <c r="DC65" s="623"/>
      <c r="DD65" s="93"/>
      <c r="DE65" s="76"/>
      <c r="DF65" s="76"/>
      <c r="DG65" s="76"/>
      <c r="DH65" s="76"/>
      <c r="DI65" s="76"/>
      <c r="DJ65" s="76"/>
      <c r="DK65" s="76"/>
      <c r="DL65" s="76"/>
      <c r="DM65" s="76"/>
      <c r="DN65" s="76"/>
      <c r="DO65" s="76"/>
      <c r="DP65" s="76"/>
      <c r="DQ65" s="76"/>
      <c r="DR65" s="76"/>
      <c r="DS65" s="76"/>
      <c r="DT65" s="76"/>
      <c r="DU65" s="76"/>
      <c r="DV65" s="76"/>
      <c r="DW65" s="76"/>
      <c r="DX65" s="76"/>
      <c r="DY65" s="93"/>
      <c r="DZ65" s="142"/>
      <c r="EA65" s="770"/>
      <c r="EB65" s="771"/>
      <c r="EC65" s="771"/>
      <c r="ED65" s="771"/>
      <c r="EE65" s="771"/>
      <c r="EF65" s="772"/>
      <c r="EG65" s="767" t="s">
        <v>30</v>
      </c>
      <c r="EH65" s="768"/>
      <c r="EI65" s="768"/>
      <c r="EJ65" s="768"/>
      <c r="EK65" s="778" t="s">
        <v>68</v>
      </c>
      <c r="EL65" s="800"/>
      <c r="EM65" s="800"/>
      <c r="EN65" s="801"/>
      <c r="EO65" s="778" t="s">
        <v>69</v>
      </c>
      <c r="EP65" s="800"/>
      <c r="EQ65" s="800"/>
      <c r="ER65" s="800"/>
      <c r="ES65" s="800"/>
      <c r="ET65" s="801"/>
      <c r="EU65" s="770"/>
      <c r="EV65" s="771"/>
      <c r="EW65" s="771"/>
      <c r="EX65" s="771"/>
      <c r="EY65" s="772"/>
      <c r="EZ65" s="770"/>
      <c r="FA65" s="771"/>
      <c r="FB65" s="771"/>
      <c r="FC65" s="771"/>
      <c r="FD65" s="772"/>
      <c r="FE65" s="589"/>
      <c r="FF65" s="589"/>
      <c r="FG65" s="589"/>
      <c r="FH65" s="589"/>
      <c r="FI65" s="589"/>
    </row>
    <row r="66" spans="1:165" s="106" customFormat="1" ht="15.75" customHeight="1" thickBot="1" x14ac:dyDescent="0.2">
      <c r="A66" s="87"/>
      <c r="B66" s="836"/>
      <c r="C66" s="837"/>
      <c r="D66" s="837"/>
      <c r="E66" s="837"/>
      <c r="F66" s="837"/>
      <c r="G66" s="837"/>
      <c r="H66" s="838"/>
      <c r="I66" s="839"/>
      <c r="J66" s="840"/>
      <c r="K66" s="840"/>
      <c r="L66" s="840"/>
      <c r="M66" s="840"/>
      <c r="N66" s="840"/>
      <c r="O66" s="840"/>
      <c r="P66" s="841"/>
      <c r="Q66" s="841"/>
      <c r="R66" s="841"/>
      <c r="S66" s="841"/>
      <c r="T66" s="841"/>
      <c r="U66" s="841"/>
      <c r="V66" s="841"/>
      <c r="W66" s="841"/>
      <c r="X66" s="841"/>
      <c r="Y66" s="841"/>
      <c r="Z66" s="841"/>
      <c r="AA66" s="841"/>
      <c r="AB66" s="841"/>
      <c r="AC66" s="841"/>
      <c r="AD66" s="841"/>
      <c r="AE66" s="841"/>
      <c r="AF66" s="841"/>
      <c r="AG66" s="841"/>
      <c r="AH66" s="841"/>
      <c r="AI66" s="842"/>
      <c r="AJ66" s="108"/>
      <c r="AK66" s="173"/>
      <c r="AL66" s="843" t="str">
        <f t="shared" ref="AL66:AL73" si="33">IF(B97="","",B97)</f>
        <v/>
      </c>
      <c r="AM66" s="679"/>
      <c r="AN66" s="679"/>
      <c r="AO66" s="679"/>
      <c r="AP66" s="679"/>
      <c r="AQ66" s="679"/>
      <c r="AR66" s="680"/>
      <c r="AS66" s="677" t="str">
        <f t="shared" ref="AS66:AS73" si="34">IF(I97="","",I97)</f>
        <v/>
      </c>
      <c r="AT66" s="678"/>
      <c r="AU66" s="678"/>
      <c r="AV66" s="678"/>
      <c r="AW66" s="678"/>
      <c r="AX66" s="678"/>
      <c r="AY66" s="678"/>
      <c r="AZ66" s="679" t="str">
        <f t="shared" ref="AZ66:AZ73" si="35">IF(P97="","",P97)</f>
        <v/>
      </c>
      <c r="BA66" s="679"/>
      <c r="BB66" s="679"/>
      <c r="BC66" s="679"/>
      <c r="BD66" s="679"/>
      <c r="BE66" s="679"/>
      <c r="BF66" s="679"/>
      <c r="BG66" s="679"/>
      <c r="BH66" s="679"/>
      <c r="BI66" s="679"/>
      <c r="BJ66" s="679"/>
      <c r="BK66" s="679"/>
      <c r="BL66" s="679"/>
      <c r="BM66" s="679"/>
      <c r="BN66" s="679"/>
      <c r="BO66" s="679"/>
      <c r="BP66" s="679"/>
      <c r="BQ66" s="679"/>
      <c r="BR66" s="679"/>
      <c r="BS66" s="680"/>
      <c r="BT66" s="108"/>
      <c r="BU66" s="75"/>
      <c r="BV66" s="754"/>
      <c r="BW66" s="755"/>
      <c r="BX66" s="755"/>
      <c r="BY66" s="755"/>
      <c r="BZ66" s="755"/>
      <c r="CA66" s="756"/>
      <c r="CB66" s="614"/>
      <c r="CC66" s="615"/>
      <c r="CD66" s="615"/>
      <c r="CE66" s="616"/>
      <c r="CF66" s="854"/>
      <c r="CG66" s="855"/>
      <c r="CH66" s="855"/>
      <c r="CI66" s="856"/>
      <c r="CJ66" s="598" t="str">
        <f t="shared" si="24"/>
        <v/>
      </c>
      <c r="CK66" s="599"/>
      <c r="CL66" s="599"/>
      <c r="CM66" s="599"/>
      <c r="CN66" s="599"/>
      <c r="CO66" s="600"/>
      <c r="CP66" s="617" t="str">
        <f t="shared" si="22"/>
        <v/>
      </c>
      <c r="CQ66" s="618"/>
      <c r="CR66" s="618"/>
      <c r="CS66" s="618"/>
      <c r="CT66" s="619"/>
      <c r="CU66" s="620" t="str">
        <f t="shared" si="32"/>
        <v/>
      </c>
      <c r="CV66" s="620"/>
      <c r="CW66" s="620"/>
      <c r="CX66" s="620"/>
      <c r="CY66" s="617"/>
      <c r="CZ66" s="621"/>
      <c r="DA66" s="622"/>
      <c r="DB66" s="622"/>
      <c r="DC66" s="623"/>
      <c r="DD66" s="93"/>
      <c r="DE66" s="76"/>
      <c r="DF66" s="76"/>
      <c r="DG66" s="76"/>
      <c r="DH66" s="76"/>
      <c r="DI66" s="76"/>
      <c r="DJ66" s="76"/>
      <c r="DK66" s="76"/>
      <c r="DL66" s="76"/>
      <c r="DM66" s="76"/>
      <c r="DN66" s="76"/>
      <c r="DO66" s="76"/>
      <c r="DP66" s="76"/>
      <c r="DQ66" s="76"/>
      <c r="DR66" s="76"/>
      <c r="DS66" s="76"/>
      <c r="DT66" s="76"/>
      <c r="DU66" s="76"/>
      <c r="DV66" s="76"/>
      <c r="DW66" s="76"/>
      <c r="DX66" s="76"/>
      <c r="DY66" s="76"/>
      <c r="DZ66" s="142"/>
      <c r="EA66" s="770"/>
      <c r="EB66" s="771"/>
      <c r="EC66" s="771"/>
      <c r="ED66" s="771"/>
      <c r="EE66" s="771"/>
      <c r="EF66" s="772"/>
      <c r="EG66" s="770"/>
      <c r="EH66" s="771"/>
      <c r="EI66" s="771"/>
      <c r="EJ66" s="771"/>
      <c r="EK66" s="802"/>
      <c r="EL66" s="803"/>
      <c r="EM66" s="803"/>
      <c r="EN66" s="804"/>
      <c r="EO66" s="802"/>
      <c r="EP66" s="803"/>
      <c r="EQ66" s="803"/>
      <c r="ER66" s="803"/>
      <c r="ES66" s="803"/>
      <c r="ET66" s="804"/>
      <c r="EU66" s="770"/>
      <c r="EV66" s="771"/>
      <c r="EW66" s="771"/>
      <c r="EX66" s="771"/>
      <c r="EY66" s="772"/>
      <c r="EZ66" s="770"/>
      <c r="FA66" s="771"/>
      <c r="FB66" s="771"/>
      <c r="FC66" s="771"/>
      <c r="FD66" s="772"/>
      <c r="FE66" s="589"/>
      <c r="FF66" s="589"/>
      <c r="FG66" s="589"/>
      <c r="FH66" s="589"/>
      <c r="FI66" s="589"/>
    </row>
    <row r="67" spans="1:165" s="106" customFormat="1" ht="15.75" customHeight="1" x14ac:dyDescent="0.15">
      <c r="A67" s="87"/>
      <c r="B67" s="793" t="s">
        <v>136</v>
      </c>
      <c r="C67" s="794"/>
      <c r="D67" s="794"/>
      <c r="E67" s="794"/>
      <c r="F67" s="794"/>
      <c r="G67" s="794"/>
      <c r="H67" s="795"/>
      <c r="I67" s="710">
        <f>SUM(I60:O66)</f>
        <v>0</v>
      </c>
      <c r="J67" s="766"/>
      <c r="K67" s="766"/>
      <c r="L67" s="766"/>
      <c r="M67" s="766"/>
      <c r="N67" s="766"/>
      <c r="O67" s="796"/>
      <c r="P67" s="797"/>
      <c r="Q67" s="798"/>
      <c r="R67" s="798"/>
      <c r="S67" s="798"/>
      <c r="T67" s="798"/>
      <c r="U67" s="798"/>
      <c r="V67" s="798"/>
      <c r="W67" s="798"/>
      <c r="X67" s="798"/>
      <c r="Y67" s="798"/>
      <c r="Z67" s="798"/>
      <c r="AA67" s="798"/>
      <c r="AB67" s="798"/>
      <c r="AC67" s="798"/>
      <c r="AD67" s="798"/>
      <c r="AE67" s="798"/>
      <c r="AF67" s="798"/>
      <c r="AG67" s="798"/>
      <c r="AH67" s="798"/>
      <c r="AI67" s="799"/>
      <c r="AJ67" s="108"/>
      <c r="AK67" s="173"/>
      <c r="AL67" s="658" t="str">
        <f t="shared" si="33"/>
        <v/>
      </c>
      <c r="AM67" s="659"/>
      <c r="AN67" s="659"/>
      <c r="AO67" s="659"/>
      <c r="AP67" s="659"/>
      <c r="AQ67" s="659"/>
      <c r="AR67" s="660"/>
      <c r="AS67" s="661" t="str">
        <f t="shared" si="34"/>
        <v/>
      </c>
      <c r="AT67" s="662"/>
      <c r="AU67" s="662"/>
      <c r="AV67" s="662"/>
      <c r="AW67" s="662"/>
      <c r="AX67" s="662"/>
      <c r="AY67" s="663"/>
      <c r="AZ67" s="681" t="str">
        <f t="shared" si="35"/>
        <v/>
      </c>
      <c r="BA67" s="659"/>
      <c r="BB67" s="659"/>
      <c r="BC67" s="659"/>
      <c r="BD67" s="659"/>
      <c r="BE67" s="659"/>
      <c r="BF67" s="659"/>
      <c r="BG67" s="659"/>
      <c r="BH67" s="659"/>
      <c r="BI67" s="659"/>
      <c r="BJ67" s="659"/>
      <c r="BK67" s="659"/>
      <c r="BL67" s="659"/>
      <c r="BM67" s="659"/>
      <c r="BN67" s="659"/>
      <c r="BO67" s="659"/>
      <c r="BP67" s="659"/>
      <c r="BQ67" s="659"/>
      <c r="BR67" s="659"/>
      <c r="BS67" s="660"/>
      <c r="BT67" s="108"/>
      <c r="BU67" s="75"/>
      <c r="BV67" s="754"/>
      <c r="BW67" s="755"/>
      <c r="BX67" s="755"/>
      <c r="BY67" s="755"/>
      <c r="BZ67" s="755"/>
      <c r="CA67" s="756"/>
      <c r="CB67" s="614"/>
      <c r="CC67" s="615"/>
      <c r="CD67" s="615"/>
      <c r="CE67" s="616"/>
      <c r="CF67" s="854"/>
      <c r="CG67" s="855"/>
      <c r="CH67" s="855"/>
      <c r="CI67" s="856"/>
      <c r="CJ67" s="598" t="str">
        <f t="shared" si="24"/>
        <v/>
      </c>
      <c r="CK67" s="599"/>
      <c r="CL67" s="599"/>
      <c r="CM67" s="599"/>
      <c r="CN67" s="599"/>
      <c r="CO67" s="600"/>
      <c r="CP67" s="617" t="str">
        <f t="shared" si="22"/>
        <v/>
      </c>
      <c r="CQ67" s="618"/>
      <c r="CR67" s="618"/>
      <c r="CS67" s="618"/>
      <c r="CT67" s="619"/>
      <c r="CU67" s="620" t="str">
        <f t="shared" si="32"/>
        <v/>
      </c>
      <c r="CV67" s="620"/>
      <c r="CW67" s="620"/>
      <c r="CX67" s="620"/>
      <c r="CY67" s="617"/>
      <c r="CZ67" s="621"/>
      <c r="DA67" s="622"/>
      <c r="DB67" s="622"/>
      <c r="DC67" s="623"/>
      <c r="DD67" s="92"/>
      <c r="DE67" s="76"/>
      <c r="DF67" s="76"/>
      <c r="DG67" s="76"/>
      <c r="DH67" s="76"/>
      <c r="DI67" s="76"/>
      <c r="DJ67" s="76"/>
      <c r="DK67" s="76"/>
      <c r="DL67" s="76"/>
      <c r="DM67" s="76"/>
      <c r="DN67" s="76"/>
      <c r="DO67" s="76"/>
      <c r="DP67" s="76"/>
      <c r="DQ67" s="76"/>
      <c r="DR67" s="76"/>
      <c r="DS67" s="76"/>
      <c r="DT67" s="76"/>
      <c r="DU67" s="76"/>
      <c r="DV67" s="76"/>
      <c r="DW67" s="76"/>
      <c r="DX67" s="76"/>
      <c r="DY67" s="76"/>
      <c r="DZ67" s="142"/>
      <c r="EA67" s="773"/>
      <c r="EB67" s="774"/>
      <c r="EC67" s="774"/>
      <c r="ED67" s="774"/>
      <c r="EE67" s="774"/>
      <c r="EF67" s="775"/>
      <c r="EG67" s="770" t="s">
        <v>42</v>
      </c>
      <c r="EH67" s="771"/>
      <c r="EI67" s="771"/>
      <c r="EJ67" s="771"/>
      <c r="EK67" s="770" t="s">
        <v>43</v>
      </c>
      <c r="EL67" s="771"/>
      <c r="EM67" s="771"/>
      <c r="EN67" s="772"/>
      <c r="EO67" s="770" t="s">
        <v>44</v>
      </c>
      <c r="EP67" s="771"/>
      <c r="EQ67" s="771"/>
      <c r="ER67" s="771"/>
      <c r="ES67" s="771"/>
      <c r="ET67" s="772"/>
      <c r="EU67" s="770"/>
      <c r="EV67" s="771"/>
      <c r="EW67" s="771"/>
      <c r="EX67" s="771"/>
      <c r="EY67" s="772"/>
      <c r="EZ67" s="770"/>
      <c r="FA67" s="771"/>
      <c r="FB67" s="771"/>
      <c r="FC67" s="771"/>
      <c r="FD67" s="772"/>
      <c r="FE67" s="590"/>
      <c r="FF67" s="590"/>
      <c r="FG67" s="590"/>
      <c r="FH67" s="590"/>
      <c r="FI67" s="590"/>
    </row>
    <row r="68" spans="1:165" s="106" customFormat="1" ht="15.75" customHeight="1" thickBot="1" x14ac:dyDescent="0.2">
      <c r="A68" s="87"/>
      <c r="B68" s="74" t="s">
        <v>251</v>
      </c>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108"/>
      <c r="AK68" s="173"/>
      <c r="AL68" s="658" t="str">
        <f t="shared" si="33"/>
        <v/>
      </c>
      <c r="AM68" s="659"/>
      <c r="AN68" s="659"/>
      <c r="AO68" s="659"/>
      <c r="AP68" s="659"/>
      <c r="AQ68" s="659"/>
      <c r="AR68" s="660"/>
      <c r="AS68" s="661" t="str">
        <f t="shared" si="34"/>
        <v/>
      </c>
      <c r="AT68" s="662"/>
      <c r="AU68" s="662"/>
      <c r="AV68" s="662"/>
      <c r="AW68" s="662"/>
      <c r="AX68" s="662"/>
      <c r="AY68" s="663"/>
      <c r="AZ68" s="681" t="str">
        <f t="shared" si="35"/>
        <v/>
      </c>
      <c r="BA68" s="659"/>
      <c r="BB68" s="659"/>
      <c r="BC68" s="659"/>
      <c r="BD68" s="659"/>
      <c r="BE68" s="659"/>
      <c r="BF68" s="659"/>
      <c r="BG68" s="659"/>
      <c r="BH68" s="659"/>
      <c r="BI68" s="659"/>
      <c r="BJ68" s="659"/>
      <c r="BK68" s="659"/>
      <c r="BL68" s="659"/>
      <c r="BM68" s="659"/>
      <c r="BN68" s="659"/>
      <c r="BO68" s="659"/>
      <c r="BP68" s="659"/>
      <c r="BQ68" s="659"/>
      <c r="BR68" s="659"/>
      <c r="BS68" s="660"/>
      <c r="BT68" s="108"/>
      <c r="BU68" s="75"/>
      <c r="BV68" s="757"/>
      <c r="BW68" s="758"/>
      <c r="BX68" s="758"/>
      <c r="BY68" s="758"/>
      <c r="BZ68" s="758"/>
      <c r="CA68" s="759"/>
      <c r="CB68" s="932"/>
      <c r="CC68" s="933"/>
      <c r="CD68" s="933"/>
      <c r="CE68" s="934"/>
      <c r="CF68" s="935"/>
      <c r="CG68" s="936"/>
      <c r="CH68" s="936"/>
      <c r="CI68" s="937"/>
      <c r="CJ68" s="598" t="str">
        <f t="shared" si="24"/>
        <v/>
      </c>
      <c r="CK68" s="599"/>
      <c r="CL68" s="599"/>
      <c r="CM68" s="599"/>
      <c r="CN68" s="599"/>
      <c r="CO68" s="600"/>
      <c r="CP68" s="617" t="str">
        <f t="shared" si="22"/>
        <v/>
      </c>
      <c r="CQ68" s="618"/>
      <c r="CR68" s="618"/>
      <c r="CS68" s="618"/>
      <c r="CT68" s="619"/>
      <c r="CU68" s="620" t="str">
        <f t="shared" si="32"/>
        <v/>
      </c>
      <c r="CV68" s="620"/>
      <c r="CW68" s="620"/>
      <c r="CX68" s="620"/>
      <c r="CY68" s="617"/>
      <c r="CZ68" s="971"/>
      <c r="DA68" s="972"/>
      <c r="DB68" s="972"/>
      <c r="DC68" s="973"/>
      <c r="DD68" s="517"/>
      <c r="DE68" s="76"/>
      <c r="DF68" s="76"/>
      <c r="DG68" s="76"/>
      <c r="DH68" s="76"/>
      <c r="DI68" s="76"/>
      <c r="DJ68" s="76"/>
      <c r="DK68" s="76"/>
      <c r="DL68" s="76"/>
      <c r="DM68" s="76"/>
      <c r="DN68" s="76"/>
      <c r="DO68" s="76"/>
      <c r="DP68" s="76"/>
      <c r="DQ68" s="76"/>
      <c r="DR68" s="76"/>
      <c r="DS68" s="76"/>
      <c r="DT68" s="76"/>
      <c r="DU68" s="76"/>
      <c r="DV68" s="76"/>
      <c r="DW68" s="76"/>
      <c r="DX68" s="76"/>
      <c r="DY68" s="76"/>
      <c r="DZ68" s="142"/>
      <c r="EA68" s="674" t="str">
        <f t="shared" ref="EA68:EA92" si="36">IF(BV44="","",BV44)</f>
        <v/>
      </c>
      <c r="EB68" s="675"/>
      <c r="EC68" s="675"/>
      <c r="ED68" s="675"/>
      <c r="EE68" s="675"/>
      <c r="EF68" s="675"/>
      <c r="EG68" s="673" t="str">
        <f>IF(別紙様式第４号の別添２!F9="","",別紙様式第４号の別添２!F9)</f>
        <v/>
      </c>
      <c r="EH68" s="673"/>
      <c r="EI68" s="673"/>
      <c r="EJ68" s="673"/>
      <c r="EK68" s="673" t="str">
        <f>IF(別紙様式第４号の別添２!E9="","",別紙様式第４号の別添２!E9)</f>
        <v/>
      </c>
      <c r="EL68" s="673"/>
      <c r="EM68" s="673"/>
      <c r="EN68" s="673"/>
      <c r="EO68" s="582" t="str">
        <f>IF(OR(EK68="",EG68=""),"",MIN(EG68,EK68,60))</f>
        <v/>
      </c>
      <c r="EP68" s="583"/>
      <c r="EQ68" s="583"/>
      <c r="ER68" s="583"/>
      <c r="ES68" s="583"/>
      <c r="ET68" s="584"/>
      <c r="EU68" s="585" t="str">
        <f>IF(別紙様式第４号の別添２!H9="","",別紙様式第４号の別添２!H9)</f>
        <v/>
      </c>
      <c r="EV68" s="585"/>
      <c r="EW68" s="585"/>
      <c r="EX68" s="585"/>
      <c r="EY68" s="585"/>
      <c r="EZ68" s="585" t="str">
        <f>EU68</f>
        <v/>
      </c>
      <c r="FA68" s="585"/>
      <c r="FB68" s="585"/>
      <c r="FC68" s="585"/>
      <c r="FD68" s="977"/>
      <c r="FE68" s="591" t="str">
        <f>別紙様式第４号の別添２!I9</f>
        <v/>
      </c>
      <c r="FF68" s="588"/>
      <c r="FG68" s="588"/>
      <c r="FH68" s="591"/>
      <c r="FI68" s="591"/>
    </row>
    <row r="69" spans="1:165" s="106" customFormat="1" ht="15.75" customHeight="1" x14ac:dyDescent="0.15">
      <c r="A69" s="87"/>
      <c r="B69" s="778" t="s">
        <v>195</v>
      </c>
      <c r="C69" s="768"/>
      <c r="D69" s="768"/>
      <c r="E69" s="768"/>
      <c r="F69" s="768"/>
      <c r="G69" s="769"/>
      <c r="H69" s="776" t="s">
        <v>38</v>
      </c>
      <c r="I69" s="777"/>
      <c r="J69" s="777"/>
      <c r="K69" s="777"/>
      <c r="L69" s="777"/>
      <c r="M69" s="777"/>
      <c r="N69" s="777"/>
      <c r="O69" s="777"/>
      <c r="P69" s="777"/>
      <c r="Q69" s="768"/>
      <c r="R69" s="768"/>
      <c r="S69" s="768"/>
      <c r="T69" s="768"/>
      <c r="U69" s="768"/>
      <c r="V69" s="778" t="s">
        <v>216</v>
      </c>
      <c r="W69" s="768"/>
      <c r="X69" s="768"/>
      <c r="Y69" s="768"/>
      <c r="Z69" s="769"/>
      <c r="AA69" s="778" t="s">
        <v>217</v>
      </c>
      <c r="AB69" s="768"/>
      <c r="AC69" s="768"/>
      <c r="AD69" s="768"/>
      <c r="AE69" s="769"/>
      <c r="AF69" s="767" t="s">
        <v>31</v>
      </c>
      <c r="AG69" s="768"/>
      <c r="AH69" s="768"/>
      <c r="AI69" s="769"/>
      <c r="AJ69" s="108"/>
      <c r="AK69" s="173"/>
      <c r="AL69" s="658" t="str">
        <f t="shared" si="33"/>
        <v/>
      </c>
      <c r="AM69" s="659"/>
      <c r="AN69" s="659"/>
      <c r="AO69" s="659"/>
      <c r="AP69" s="659"/>
      <c r="AQ69" s="659"/>
      <c r="AR69" s="660"/>
      <c r="AS69" s="661" t="str">
        <f t="shared" si="34"/>
        <v/>
      </c>
      <c r="AT69" s="662"/>
      <c r="AU69" s="662"/>
      <c r="AV69" s="662"/>
      <c r="AW69" s="662"/>
      <c r="AX69" s="662"/>
      <c r="AY69" s="663"/>
      <c r="AZ69" s="681" t="str">
        <f t="shared" si="35"/>
        <v/>
      </c>
      <c r="BA69" s="659"/>
      <c r="BB69" s="659"/>
      <c r="BC69" s="659"/>
      <c r="BD69" s="659"/>
      <c r="BE69" s="659"/>
      <c r="BF69" s="659"/>
      <c r="BG69" s="659"/>
      <c r="BH69" s="659"/>
      <c r="BI69" s="659"/>
      <c r="BJ69" s="659"/>
      <c r="BK69" s="659"/>
      <c r="BL69" s="659"/>
      <c r="BM69" s="659"/>
      <c r="BN69" s="659"/>
      <c r="BO69" s="659"/>
      <c r="BP69" s="659"/>
      <c r="BQ69" s="659"/>
      <c r="BR69" s="659"/>
      <c r="BS69" s="660"/>
      <c r="BT69" s="108"/>
      <c r="BU69" s="75"/>
      <c r="BV69" s="773" t="s">
        <v>45</v>
      </c>
      <c r="BW69" s="774"/>
      <c r="BX69" s="774"/>
      <c r="BY69" s="774"/>
      <c r="BZ69" s="774"/>
      <c r="CA69" s="775"/>
      <c r="CB69" s="844"/>
      <c r="CC69" s="845"/>
      <c r="CD69" s="845"/>
      <c r="CE69" s="846"/>
      <c r="CF69" s="844"/>
      <c r="CG69" s="845"/>
      <c r="CH69" s="845"/>
      <c r="CI69" s="846"/>
      <c r="CJ69" s="787">
        <f>SUM(CJ44:CO68)</f>
        <v>0</v>
      </c>
      <c r="CK69" s="863"/>
      <c r="CL69" s="863"/>
      <c r="CM69" s="863"/>
      <c r="CN69" s="863"/>
      <c r="CO69" s="864"/>
      <c r="CP69" s="787">
        <f>SUM(CP44:CT68)</f>
        <v>0</v>
      </c>
      <c r="CQ69" s="863"/>
      <c r="CR69" s="863"/>
      <c r="CS69" s="863"/>
      <c r="CT69" s="864"/>
      <c r="CU69" s="787">
        <f>CP69</f>
        <v>0</v>
      </c>
      <c r="CV69" s="788"/>
      <c r="CW69" s="788"/>
      <c r="CX69" s="788"/>
      <c r="CY69" s="789"/>
      <c r="CZ69" s="790"/>
      <c r="DA69" s="791"/>
      <c r="DB69" s="791"/>
      <c r="DC69" s="792"/>
      <c r="DD69" s="517"/>
      <c r="DE69" s="76"/>
      <c r="DF69" s="76"/>
      <c r="DG69" s="76"/>
      <c r="DH69" s="76"/>
      <c r="DI69" s="76"/>
      <c r="DJ69" s="76"/>
      <c r="DK69" s="76"/>
      <c r="DL69" s="76"/>
      <c r="DM69" s="76"/>
      <c r="DN69" s="76"/>
      <c r="DO69" s="76"/>
      <c r="DP69" s="76"/>
      <c r="DQ69" s="76"/>
      <c r="DR69" s="76"/>
      <c r="DS69" s="76"/>
      <c r="DT69" s="76"/>
      <c r="DU69" s="76"/>
      <c r="DV69" s="76"/>
      <c r="DW69" s="76"/>
      <c r="DX69" s="76"/>
      <c r="DY69" s="76"/>
      <c r="DZ69" s="142"/>
      <c r="EA69" s="674" t="str">
        <f t="shared" si="36"/>
        <v/>
      </c>
      <c r="EB69" s="675"/>
      <c r="EC69" s="675"/>
      <c r="ED69" s="675"/>
      <c r="EE69" s="675"/>
      <c r="EF69" s="675"/>
      <c r="EG69" s="595" t="str">
        <f>IF(別紙様式第４号の別添２!F10="","",別紙様式第４号の別添２!F10)</f>
        <v/>
      </c>
      <c r="EH69" s="596"/>
      <c r="EI69" s="596"/>
      <c r="EJ69" s="597"/>
      <c r="EK69" s="673" t="str">
        <f>IF(別紙様式第４号の別添２!E10="","",別紙様式第４号の別添２!E10)</f>
        <v/>
      </c>
      <c r="EL69" s="673"/>
      <c r="EM69" s="673"/>
      <c r="EN69" s="673"/>
      <c r="EO69" s="582" t="str">
        <f t="shared" ref="EO69:EO92" si="37">IF(OR(EK69="",EG69=""),"",MIN(EG69,EK69,60))</f>
        <v/>
      </c>
      <c r="EP69" s="583"/>
      <c r="EQ69" s="583"/>
      <c r="ER69" s="583"/>
      <c r="ES69" s="583"/>
      <c r="ET69" s="584"/>
      <c r="EU69" s="585" t="str">
        <f>IF(別紙様式第４号の別添２!H10="","",別紙様式第４号の別添２!H10)</f>
        <v/>
      </c>
      <c r="EV69" s="585"/>
      <c r="EW69" s="585"/>
      <c r="EX69" s="585"/>
      <c r="EY69" s="585"/>
      <c r="EZ69" s="580" t="str">
        <f t="shared" ref="EZ69:EZ87" si="38">EU69</f>
        <v/>
      </c>
      <c r="FA69" s="580"/>
      <c r="FB69" s="580"/>
      <c r="FC69" s="580"/>
      <c r="FD69" s="581"/>
      <c r="FE69" s="586" t="str">
        <f>別紙様式第４号の別添２!I10</f>
        <v/>
      </c>
      <c r="FF69" s="587"/>
      <c r="FG69" s="587"/>
      <c r="FH69" s="587"/>
      <c r="FI69" s="588"/>
    </row>
    <row r="70" spans="1:165" s="106" customFormat="1" ht="15.75" customHeight="1" x14ac:dyDescent="0.15">
      <c r="A70" s="87"/>
      <c r="B70" s="770"/>
      <c r="C70" s="771"/>
      <c r="D70" s="771"/>
      <c r="E70" s="771"/>
      <c r="F70" s="771"/>
      <c r="G70" s="771"/>
      <c r="H70" s="767" t="s">
        <v>30</v>
      </c>
      <c r="I70" s="768"/>
      <c r="J70" s="768"/>
      <c r="K70" s="768"/>
      <c r="L70" s="778" t="s">
        <v>68</v>
      </c>
      <c r="M70" s="800"/>
      <c r="N70" s="800"/>
      <c r="O70" s="801"/>
      <c r="P70" s="778" t="s">
        <v>218</v>
      </c>
      <c r="Q70" s="800"/>
      <c r="R70" s="800"/>
      <c r="S70" s="800"/>
      <c r="T70" s="800"/>
      <c r="U70" s="801"/>
      <c r="V70" s="770"/>
      <c r="W70" s="771"/>
      <c r="X70" s="771"/>
      <c r="Y70" s="771"/>
      <c r="Z70" s="772"/>
      <c r="AA70" s="770"/>
      <c r="AB70" s="771"/>
      <c r="AC70" s="771"/>
      <c r="AD70" s="771"/>
      <c r="AE70" s="772"/>
      <c r="AF70" s="770"/>
      <c r="AG70" s="771"/>
      <c r="AH70" s="771"/>
      <c r="AI70" s="772"/>
      <c r="AJ70" s="108"/>
      <c r="AK70" s="173"/>
      <c r="AL70" s="658" t="str">
        <f t="shared" si="33"/>
        <v/>
      </c>
      <c r="AM70" s="659"/>
      <c r="AN70" s="659"/>
      <c r="AO70" s="659"/>
      <c r="AP70" s="659"/>
      <c r="AQ70" s="659"/>
      <c r="AR70" s="660"/>
      <c r="AS70" s="661" t="str">
        <f t="shared" si="34"/>
        <v/>
      </c>
      <c r="AT70" s="662"/>
      <c r="AU70" s="662"/>
      <c r="AV70" s="662"/>
      <c r="AW70" s="662"/>
      <c r="AX70" s="662"/>
      <c r="AY70" s="663"/>
      <c r="AZ70" s="681" t="str">
        <f t="shared" si="35"/>
        <v/>
      </c>
      <c r="BA70" s="659"/>
      <c r="BB70" s="659"/>
      <c r="BC70" s="659"/>
      <c r="BD70" s="659"/>
      <c r="BE70" s="659"/>
      <c r="BF70" s="659"/>
      <c r="BG70" s="659"/>
      <c r="BH70" s="659"/>
      <c r="BI70" s="659"/>
      <c r="BJ70" s="659"/>
      <c r="BK70" s="659"/>
      <c r="BL70" s="659"/>
      <c r="BM70" s="659"/>
      <c r="BN70" s="659"/>
      <c r="BO70" s="659"/>
      <c r="BP70" s="659"/>
      <c r="BQ70" s="659"/>
      <c r="BR70" s="659"/>
      <c r="BS70" s="660"/>
      <c r="BT70" s="108"/>
      <c r="BU70" s="75"/>
      <c r="BV70" s="552" t="s">
        <v>247</v>
      </c>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517"/>
      <c r="DE70" s="76"/>
      <c r="DF70" s="76"/>
      <c r="DG70" s="126"/>
      <c r="DH70" s="126"/>
      <c r="DI70" s="126"/>
      <c r="DJ70" s="126"/>
      <c r="DK70" s="126"/>
      <c r="DL70" s="126"/>
      <c r="DM70" s="126"/>
      <c r="DN70" s="126"/>
      <c r="DO70" s="126"/>
      <c r="DP70" s="126"/>
      <c r="DQ70" s="126"/>
      <c r="DR70" s="126"/>
      <c r="DS70" s="126"/>
      <c r="DT70" s="126"/>
      <c r="DU70" s="126"/>
      <c r="DV70" s="126"/>
      <c r="DW70" s="126"/>
      <c r="DX70" s="126"/>
      <c r="DY70" s="76"/>
      <c r="DZ70" s="142"/>
      <c r="EA70" s="674" t="str">
        <f t="shared" si="36"/>
        <v/>
      </c>
      <c r="EB70" s="675"/>
      <c r="EC70" s="675"/>
      <c r="ED70" s="675"/>
      <c r="EE70" s="675"/>
      <c r="EF70" s="675"/>
      <c r="EG70" s="595" t="str">
        <f>IF(別紙様式第４号の別添２!F11="","",別紙様式第４号の別添２!F11)</f>
        <v/>
      </c>
      <c r="EH70" s="596"/>
      <c r="EI70" s="596"/>
      <c r="EJ70" s="597"/>
      <c r="EK70" s="673" t="str">
        <f>IF(別紙様式第４号の別添２!E11="","",別紙様式第４号の別添２!E11)</f>
        <v/>
      </c>
      <c r="EL70" s="673"/>
      <c r="EM70" s="673"/>
      <c r="EN70" s="673"/>
      <c r="EO70" s="582" t="str">
        <f t="shared" si="37"/>
        <v/>
      </c>
      <c r="EP70" s="583"/>
      <c r="EQ70" s="583"/>
      <c r="ER70" s="583"/>
      <c r="ES70" s="583"/>
      <c r="ET70" s="584"/>
      <c r="EU70" s="585" t="str">
        <f>IF(別紙様式第４号の別添２!H11="","",別紙様式第４号の別添２!H11)</f>
        <v/>
      </c>
      <c r="EV70" s="585"/>
      <c r="EW70" s="585"/>
      <c r="EX70" s="585"/>
      <c r="EY70" s="585"/>
      <c r="EZ70" s="580" t="str">
        <f t="shared" si="38"/>
        <v/>
      </c>
      <c r="FA70" s="580"/>
      <c r="FB70" s="580"/>
      <c r="FC70" s="580"/>
      <c r="FD70" s="581"/>
      <c r="FE70" s="586" t="str">
        <f>別紙様式第４号の別添２!I11</f>
        <v/>
      </c>
      <c r="FF70" s="587"/>
      <c r="FG70" s="587"/>
      <c r="FH70" s="587"/>
      <c r="FI70" s="588"/>
    </row>
    <row r="71" spans="1:165" s="106" customFormat="1" ht="15.75" customHeight="1" x14ac:dyDescent="0.15">
      <c r="A71" s="87"/>
      <c r="B71" s="770"/>
      <c r="C71" s="771"/>
      <c r="D71" s="771"/>
      <c r="E71" s="771"/>
      <c r="F71" s="771"/>
      <c r="G71" s="771"/>
      <c r="H71" s="770"/>
      <c r="I71" s="771"/>
      <c r="J71" s="771"/>
      <c r="K71" s="771"/>
      <c r="L71" s="802"/>
      <c r="M71" s="803"/>
      <c r="N71" s="803"/>
      <c r="O71" s="804"/>
      <c r="P71" s="802"/>
      <c r="Q71" s="803"/>
      <c r="R71" s="803"/>
      <c r="S71" s="803"/>
      <c r="T71" s="803"/>
      <c r="U71" s="804"/>
      <c r="V71" s="770"/>
      <c r="W71" s="771"/>
      <c r="X71" s="771"/>
      <c r="Y71" s="771"/>
      <c r="Z71" s="772"/>
      <c r="AA71" s="770"/>
      <c r="AB71" s="771"/>
      <c r="AC71" s="771"/>
      <c r="AD71" s="771"/>
      <c r="AE71" s="772"/>
      <c r="AF71" s="770"/>
      <c r="AG71" s="771"/>
      <c r="AH71" s="771"/>
      <c r="AI71" s="772"/>
      <c r="AJ71" s="108"/>
      <c r="AK71" s="173"/>
      <c r="AL71" s="658" t="str">
        <f t="shared" si="33"/>
        <v/>
      </c>
      <c r="AM71" s="659"/>
      <c r="AN71" s="659"/>
      <c r="AO71" s="659"/>
      <c r="AP71" s="659"/>
      <c r="AQ71" s="659"/>
      <c r="AR71" s="660"/>
      <c r="AS71" s="661" t="str">
        <f t="shared" si="34"/>
        <v/>
      </c>
      <c r="AT71" s="662"/>
      <c r="AU71" s="662"/>
      <c r="AV71" s="662"/>
      <c r="AW71" s="662"/>
      <c r="AX71" s="662"/>
      <c r="AY71" s="663"/>
      <c r="AZ71" s="681" t="str">
        <f t="shared" si="35"/>
        <v/>
      </c>
      <c r="BA71" s="659"/>
      <c r="BB71" s="659"/>
      <c r="BC71" s="659"/>
      <c r="BD71" s="659"/>
      <c r="BE71" s="659"/>
      <c r="BF71" s="659"/>
      <c r="BG71" s="659"/>
      <c r="BH71" s="659"/>
      <c r="BI71" s="659"/>
      <c r="BJ71" s="659"/>
      <c r="BK71" s="659"/>
      <c r="BL71" s="659"/>
      <c r="BM71" s="659"/>
      <c r="BN71" s="659"/>
      <c r="BO71" s="659"/>
      <c r="BP71" s="659"/>
      <c r="BQ71" s="659"/>
      <c r="BR71" s="659"/>
      <c r="BS71" s="660"/>
      <c r="BT71" s="108"/>
      <c r="BU71" s="75"/>
      <c r="BV71" s="552" t="s">
        <v>369</v>
      </c>
      <c r="BW71" s="74"/>
      <c r="BX71" s="74"/>
      <c r="BY71" s="74"/>
      <c r="BZ71" s="74"/>
      <c r="CA71" s="74"/>
      <c r="CB71" s="74"/>
      <c r="CC71" s="74"/>
      <c r="CD71" s="74"/>
      <c r="CE71" s="74"/>
      <c r="CF71" s="74"/>
      <c r="CG71" s="551"/>
      <c r="CH71" s="74"/>
      <c r="CI71" s="74"/>
      <c r="CJ71" s="74"/>
      <c r="CK71" s="74"/>
      <c r="CL71" s="74"/>
      <c r="CM71" s="74"/>
      <c r="CN71" s="74"/>
      <c r="CO71" s="74"/>
      <c r="CP71" s="74"/>
      <c r="CQ71" s="74"/>
      <c r="CR71" s="74"/>
      <c r="CS71" s="74"/>
      <c r="CT71" s="74"/>
      <c r="CU71" s="74"/>
      <c r="CV71" s="74"/>
      <c r="CW71" s="74"/>
      <c r="CX71" s="74"/>
      <c r="CY71" s="74"/>
      <c r="CZ71" s="74"/>
      <c r="DA71" s="74"/>
      <c r="DB71" s="74"/>
      <c r="DC71" s="74"/>
      <c r="DD71" s="517"/>
      <c r="DE71" s="126"/>
      <c r="DF71" s="126"/>
      <c r="DG71" s="126"/>
      <c r="DH71" s="126"/>
      <c r="DI71" s="126"/>
      <c r="DJ71" s="126"/>
      <c r="DK71" s="126"/>
      <c r="DL71" s="126"/>
      <c r="DM71" s="126"/>
      <c r="DN71" s="126"/>
      <c r="DO71" s="126"/>
      <c r="DP71" s="126"/>
      <c r="DQ71" s="126"/>
      <c r="DR71" s="126"/>
      <c r="DS71" s="126"/>
      <c r="DT71" s="126"/>
      <c r="DU71" s="126"/>
      <c r="DV71" s="126"/>
      <c r="DW71" s="126"/>
      <c r="DX71" s="126"/>
      <c r="DY71" s="76"/>
      <c r="DZ71" s="142"/>
      <c r="EA71" s="674" t="str">
        <f t="shared" si="36"/>
        <v/>
      </c>
      <c r="EB71" s="675"/>
      <c r="EC71" s="675"/>
      <c r="ED71" s="675"/>
      <c r="EE71" s="675"/>
      <c r="EF71" s="675"/>
      <c r="EG71" s="595" t="str">
        <f>IF(別紙様式第４号の別添２!F12="","",別紙様式第４号の別添２!F12)</f>
        <v/>
      </c>
      <c r="EH71" s="596"/>
      <c r="EI71" s="596"/>
      <c r="EJ71" s="597"/>
      <c r="EK71" s="673" t="str">
        <f>IF(別紙様式第４号の別添２!E12="","",別紙様式第４号の別添２!E12)</f>
        <v/>
      </c>
      <c r="EL71" s="673"/>
      <c r="EM71" s="673"/>
      <c r="EN71" s="673"/>
      <c r="EO71" s="582" t="str">
        <f t="shared" si="37"/>
        <v/>
      </c>
      <c r="EP71" s="583"/>
      <c r="EQ71" s="583"/>
      <c r="ER71" s="583"/>
      <c r="ES71" s="583"/>
      <c r="ET71" s="584"/>
      <c r="EU71" s="585" t="str">
        <f>IF(別紙様式第４号の別添２!H12="","",別紙様式第４号の別添２!H12)</f>
        <v/>
      </c>
      <c r="EV71" s="585"/>
      <c r="EW71" s="585"/>
      <c r="EX71" s="585"/>
      <c r="EY71" s="585"/>
      <c r="EZ71" s="580" t="str">
        <f t="shared" si="38"/>
        <v/>
      </c>
      <c r="FA71" s="580"/>
      <c r="FB71" s="580"/>
      <c r="FC71" s="580"/>
      <c r="FD71" s="581"/>
      <c r="FE71" s="586" t="str">
        <f>別紙様式第４号の別添２!I12</f>
        <v/>
      </c>
      <c r="FF71" s="587"/>
      <c r="FG71" s="587"/>
      <c r="FH71" s="587"/>
      <c r="FI71" s="588"/>
    </row>
    <row r="72" spans="1:165" s="106" customFormat="1" ht="15.75" customHeight="1" thickBot="1" x14ac:dyDescent="0.2">
      <c r="A72" s="87"/>
      <c r="B72" s="770"/>
      <c r="C72" s="771"/>
      <c r="D72" s="771"/>
      <c r="E72" s="771"/>
      <c r="F72" s="771"/>
      <c r="G72" s="771"/>
      <c r="H72" s="770" t="s">
        <v>42</v>
      </c>
      <c r="I72" s="771"/>
      <c r="J72" s="771"/>
      <c r="K72" s="771"/>
      <c r="L72" s="770" t="s">
        <v>43</v>
      </c>
      <c r="M72" s="771"/>
      <c r="N72" s="771"/>
      <c r="O72" s="772"/>
      <c r="P72" s="770" t="s">
        <v>44</v>
      </c>
      <c r="Q72" s="771"/>
      <c r="R72" s="771"/>
      <c r="S72" s="771"/>
      <c r="T72" s="771"/>
      <c r="U72" s="772"/>
      <c r="V72" s="773"/>
      <c r="W72" s="774"/>
      <c r="X72" s="774"/>
      <c r="Y72" s="774"/>
      <c r="Z72" s="775"/>
      <c r="AA72" s="773"/>
      <c r="AB72" s="774"/>
      <c r="AC72" s="774"/>
      <c r="AD72" s="774"/>
      <c r="AE72" s="775"/>
      <c r="AF72" s="770"/>
      <c r="AG72" s="771"/>
      <c r="AH72" s="771"/>
      <c r="AI72" s="772"/>
      <c r="AJ72" s="108"/>
      <c r="AK72" s="173"/>
      <c r="AL72" s="658" t="str">
        <f t="shared" si="33"/>
        <v/>
      </c>
      <c r="AM72" s="659"/>
      <c r="AN72" s="659"/>
      <c r="AO72" s="659"/>
      <c r="AP72" s="659"/>
      <c r="AQ72" s="659"/>
      <c r="AR72" s="660"/>
      <c r="AS72" s="661" t="str">
        <f t="shared" si="34"/>
        <v/>
      </c>
      <c r="AT72" s="662"/>
      <c r="AU72" s="662"/>
      <c r="AV72" s="662"/>
      <c r="AW72" s="662"/>
      <c r="AX72" s="662"/>
      <c r="AY72" s="663"/>
      <c r="AZ72" s="681" t="str">
        <f t="shared" si="35"/>
        <v/>
      </c>
      <c r="BA72" s="659"/>
      <c r="BB72" s="659"/>
      <c r="BC72" s="659"/>
      <c r="BD72" s="659"/>
      <c r="BE72" s="659"/>
      <c r="BF72" s="659"/>
      <c r="BG72" s="659"/>
      <c r="BH72" s="659"/>
      <c r="BI72" s="659"/>
      <c r="BJ72" s="659"/>
      <c r="BK72" s="659"/>
      <c r="BL72" s="659"/>
      <c r="BM72" s="659"/>
      <c r="BN72" s="659"/>
      <c r="BO72" s="659"/>
      <c r="BP72" s="659"/>
      <c r="BQ72" s="659"/>
      <c r="BR72" s="659"/>
      <c r="BS72" s="660"/>
      <c r="BT72" s="108"/>
      <c r="BU72" s="75"/>
      <c r="BV72" s="552" t="s">
        <v>434</v>
      </c>
      <c r="BW72" s="553"/>
      <c r="BX72" s="553"/>
      <c r="BY72" s="553"/>
      <c r="BZ72" s="553"/>
      <c r="CA72" s="553"/>
      <c r="CB72" s="553"/>
      <c r="CC72" s="553"/>
      <c r="CD72" s="553"/>
      <c r="CE72" s="553"/>
      <c r="CF72" s="553"/>
      <c r="CG72" s="553"/>
      <c r="CH72" s="553"/>
      <c r="CI72" s="553"/>
      <c r="CJ72" s="553"/>
      <c r="CK72" s="553"/>
      <c r="CL72" s="553"/>
      <c r="CM72" s="553"/>
      <c r="CN72" s="553"/>
      <c r="CO72" s="553"/>
      <c r="CP72" s="553"/>
      <c r="CQ72" s="553"/>
      <c r="CR72" s="553"/>
      <c r="CS72" s="553"/>
      <c r="CT72" s="553"/>
      <c r="CU72" s="553"/>
      <c r="CV72" s="553"/>
      <c r="CW72" s="553"/>
      <c r="CX72" s="553"/>
      <c r="CY72" s="553"/>
      <c r="CZ72" s="553"/>
      <c r="DA72" s="553"/>
      <c r="DB72" s="553"/>
      <c r="DC72" s="553"/>
      <c r="DD72" s="93"/>
      <c r="DE72" s="126"/>
      <c r="DF72" s="126"/>
      <c r="DG72" s="76"/>
      <c r="DH72" s="76"/>
      <c r="DI72" s="76"/>
      <c r="DJ72" s="76"/>
      <c r="DK72" s="76"/>
      <c r="DL72" s="76"/>
      <c r="DM72" s="76"/>
      <c r="DN72" s="76"/>
      <c r="DO72" s="76"/>
      <c r="DP72" s="76"/>
      <c r="DQ72" s="76"/>
      <c r="DR72" s="76"/>
      <c r="DS72" s="76"/>
      <c r="DT72" s="76"/>
      <c r="DU72" s="76"/>
      <c r="DV72" s="76"/>
      <c r="DW72" s="76"/>
      <c r="DX72" s="76"/>
      <c r="DY72" s="126"/>
      <c r="DZ72" s="142"/>
      <c r="EA72" s="674" t="str">
        <f t="shared" si="36"/>
        <v/>
      </c>
      <c r="EB72" s="675"/>
      <c r="EC72" s="675"/>
      <c r="ED72" s="675"/>
      <c r="EE72" s="675"/>
      <c r="EF72" s="675"/>
      <c r="EG72" s="595" t="str">
        <f>IF(別紙様式第４号の別添２!F13="","",別紙様式第４号の別添２!F13)</f>
        <v/>
      </c>
      <c r="EH72" s="596"/>
      <c r="EI72" s="596"/>
      <c r="EJ72" s="597"/>
      <c r="EK72" s="673" t="str">
        <f>IF(別紙様式第４号の別添２!E13="","",別紙様式第４号の別添２!E13)</f>
        <v/>
      </c>
      <c r="EL72" s="673"/>
      <c r="EM72" s="673"/>
      <c r="EN72" s="673"/>
      <c r="EO72" s="582" t="str">
        <f t="shared" si="37"/>
        <v/>
      </c>
      <c r="EP72" s="583"/>
      <c r="EQ72" s="583"/>
      <c r="ER72" s="583"/>
      <c r="ES72" s="583"/>
      <c r="ET72" s="584"/>
      <c r="EU72" s="585" t="str">
        <f>IF(別紙様式第４号の別添２!H13="","",別紙様式第４号の別添２!H13)</f>
        <v/>
      </c>
      <c r="EV72" s="585"/>
      <c r="EW72" s="585"/>
      <c r="EX72" s="585"/>
      <c r="EY72" s="585"/>
      <c r="EZ72" s="580" t="str">
        <f t="shared" si="38"/>
        <v/>
      </c>
      <c r="FA72" s="580"/>
      <c r="FB72" s="580"/>
      <c r="FC72" s="580"/>
      <c r="FD72" s="581"/>
      <c r="FE72" s="586" t="str">
        <f>別紙様式第４号の別添２!I13</f>
        <v/>
      </c>
      <c r="FF72" s="587"/>
      <c r="FG72" s="587"/>
      <c r="FH72" s="587"/>
      <c r="FI72" s="588"/>
    </row>
    <row r="73" spans="1:165" s="106" customFormat="1" ht="15.75" customHeight="1" thickBot="1" x14ac:dyDescent="0.2">
      <c r="A73" s="87"/>
      <c r="B73" s="652"/>
      <c r="C73" s="653"/>
      <c r="D73" s="653"/>
      <c r="E73" s="653"/>
      <c r="F73" s="653"/>
      <c r="G73" s="654"/>
      <c r="H73" s="833"/>
      <c r="I73" s="834"/>
      <c r="J73" s="834"/>
      <c r="K73" s="835"/>
      <c r="L73" s="848"/>
      <c r="M73" s="849"/>
      <c r="N73" s="849"/>
      <c r="O73" s="850"/>
      <c r="P73" s="619" t="str">
        <f>IF(OR(L73="",H73=""),"",MIN(H73,L73,60))</f>
        <v/>
      </c>
      <c r="Q73" s="620"/>
      <c r="R73" s="620"/>
      <c r="S73" s="620"/>
      <c r="T73" s="620"/>
      <c r="U73" s="620"/>
      <c r="V73" s="620" t="str">
        <f>IF(OR(H73="",L73=""),"",P73*275000)</f>
        <v/>
      </c>
      <c r="W73" s="620"/>
      <c r="X73" s="620"/>
      <c r="Y73" s="620"/>
      <c r="Z73" s="620"/>
      <c r="AA73" s="620" t="str">
        <f>V73</f>
        <v/>
      </c>
      <c r="AB73" s="620"/>
      <c r="AC73" s="620"/>
      <c r="AD73" s="620"/>
      <c r="AE73" s="617"/>
      <c r="AF73" s="853"/>
      <c r="AG73" s="828"/>
      <c r="AH73" s="828"/>
      <c r="AI73" s="829"/>
      <c r="AJ73" s="108"/>
      <c r="AK73" s="173"/>
      <c r="AL73" s="664" t="str">
        <f t="shared" si="33"/>
        <v/>
      </c>
      <c r="AM73" s="665"/>
      <c r="AN73" s="665"/>
      <c r="AO73" s="665"/>
      <c r="AP73" s="665"/>
      <c r="AQ73" s="665"/>
      <c r="AR73" s="666"/>
      <c r="AS73" s="667" t="str">
        <f t="shared" si="34"/>
        <v/>
      </c>
      <c r="AT73" s="668"/>
      <c r="AU73" s="668"/>
      <c r="AV73" s="668"/>
      <c r="AW73" s="668"/>
      <c r="AX73" s="668"/>
      <c r="AY73" s="669"/>
      <c r="AZ73" s="902" t="str">
        <f t="shared" si="35"/>
        <v/>
      </c>
      <c r="BA73" s="665"/>
      <c r="BB73" s="665"/>
      <c r="BC73" s="665"/>
      <c r="BD73" s="665"/>
      <c r="BE73" s="665"/>
      <c r="BF73" s="665"/>
      <c r="BG73" s="665"/>
      <c r="BH73" s="665"/>
      <c r="BI73" s="665"/>
      <c r="BJ73" s="665"/>
      <c r="BK73" s="665"/>
      <c r="BL73" s="665"/>
      <c r="BM73" s="665"/>
      <c r="BN73" s="665"/>
      <c r="BO73" s="665"/>
      <c r="BP73" s="665"/>
      <c r="BQ73" s="665"/>
      <c r="BR73" s="665"/>
      <c r="BS73" s="666"/>
      <c r="BT73" s="74"/>
      <c r="BU73" s="75"/>
      <c r="BV73" s="552" t="s">
        <v>435</v>
      </c>
      <c r="BX73" s="553"/>
      <c r="BY73" s="553"/>
      <c r="BZ73" s="553"/>
      <c r="CA73" s="553"/>
      <c r="CB73" s="553"/>
      <c r="CC73" s="553"/>
      <c r="CD73" s="553"/>
      <c r="CE73" s="553"/>
      <c r="CF73" s="553"/>
      <c r="CG73" s="553"/>
      <c r="CH73" s="553"/>
      <c r="CI73" s="553"/>
      <c r="CJ73" s="553"/>
      <c r="CK73" s="553"/>
      <c r="CL73" s="553"/>
      <c r="CM73" s="553"/>
      <c r="CN73" s="553"/>
      <c r="CO73" s="553"/>
      <c r="CP73" s="553"/>
      <c r="CQ73" s="553"/>
      <c r="CR73" s="553"/>
      <c r="CS73" s="553"/>
      <c r="CT73" s="553"/>
      <c r="CU73" s="553"/>
      <c r="CV73" s="553"/>
      <c r="CW73" s="553"/>
      <c r="CX73" s="553"/>
      <c r="CY73" s="553"/>
      <c r="CZ73" s="553"/>
      <c r="DA73" s="553"/>
      <c r="DB73" s="553"/>
      <c r="DC73" s="553"/>
      <c r="DD73" s="93"/>
      <c r="DE73" s="76"/>
      <c r="DF73" s="76"/>
      <c r="DG73" s="76"/>
      <c r="DH73" s="76"/>
      <c r="DI73" s="76"/>
      <c r="DJ73" s="76"/>
      <c r="DK73" s="76"/>
      <c r="DL73" s="76"/>
      <c r="DM73" s="76"/>
      <c r="DN73" s="76"/>
      <c r="DO73" s="76"/>
      <c r="DP73" s="76"/>
      <c r="DQ73" s="76"/>
      <c r="DR73" s="76"/>
      <c r="DS73" s="76"/>
      <c r="DT73" s="76"/>
      <c r="DU73" s="76"/>
      <c r="DV73" s="76"/>
      <c r="DW73" s="76"/>
      <c r="DX73" s="76"/>
      <c r="DY73" s="126"/>
      <c r="DZ73" s="142"/>
      <c r="EA73" s="674" t="str">
        <f t="shared" si="36"/>
        <v/>
      </c>
      <c r="EB73" s="675"/>
      <c r="EC73" s="675"/>
      <c r="ED73" s="675"/>
      <c r="EE73" s="675"/>
      <c r="EF73" s="675"/>
      <c r="EG73" s="595" t="str">
        <f>IF(別紙様式第４号の別添２!F14="","",別紙様式第４号の別添２!F14)</f>
        <v/>
      </c>
      <c r="EH73" s="596"/>
      <c r="EI73" s="596"/>
      <c r="EJ73" s="597"/>
      <c r="EK73" s="673" t="str">
        <f>IF(別紙様式第４号の別添２!E14="","",別紙様式第４号の別添２!E14)</f>
        <v/>
      </c>
      <c r="EL73" s="673"/>
      <c r="EM73" s="673"/>
      <c r="EN73" s="673"/>
      <c r="EO73" s="582" t="str">
        <f t="shared" si="37"/>
        <v/>
      </c>
      <c r="EP73" s="583"/>
      <c r="EQ73" s="583"/>
      <c r="ER73" s="583"/>
      <c r="ES73" s="583"/>
      <c r="ET73" s="584"/>
      <c r="EU73" s="585" t="str">
        <f>IF(別紙様式第４号の別添２!H14="","",別紙様式第４号の別添２!H14)</f>
        <v/>
      </c>
      <c r="EV73" s="585"/>
      <c r="EW73" s="585"/>
      <c r="EX73" s="585"/>
      <c r="EY73" s="585"/>
      <c r="EZ73" s="580" t="str">
        <f t="shared" si="38"/>
        <v/>
      </c>
      <c r="FA73" s="580"/>
      <c r="FB73" s="580"/>
      <c r="FC73" s="580"/>
      <c r="FD73" s="581"/>
      <c r="FE73" s="586" t="str">
        <f>別紙様式第４号の別添２!I14</f>
        <v/>
      </c>
      <c r="FF73" s="587"/>
      <c r="FG73" s="587"/>
      <c r="FH73" s="587"/>
      <c r="FI73" s="588"/>
    </row>
    <row r="74" spans="1:165" s="106" customFormat="1" ht="15.75" customHeight="1" x14ac:dyDescent="0.15">
      <c r="A74" s="87"/>
      <c r="B74" s="655"/>
      <c r="C74" s="656"/>
      <c r="D74" s="656"/>
      <c r="E74" s="656"/>
      <c r="F74" s="656"/>
      <c r="G74" s="657"/>
      <c r="H74" s="830"/>
      <c r="I74" s="831"/>
      <c r="J74" s="831"/>
      <c r="K74" s="832"/>
      <c r="L74" s="592"/>
      <c r="M74" s="593"/>
      <c r="N74" s="593"/>
      <c r="O74" s="594"/>
      <c r="P74" s="619" t="str">
        <f t="shared" ref="P74:P92" si="39">IF(OR(L74="",H74=""),"",MIN(H74,L74,60))</f>
        <v/>
      </c>
      <c r="Q74" s="620"/>
      <c r="R74" s="620"/>
      <c r="S74" s="620"/>
      <c r="T74" s="620"/>
      <c r="U74" s="620"/>
      <c r="V74" s="620" t="str">
        <f t="shared" ref="V74:V92" si="40">IF(OR(H74="",L74=""),"",P74*275000)</f>
        <v/>
      </c>
      <c r="W74" s="620"/>
      <c r="X74" s="620"/>
      <c r="Y74" s="620"/>
      <c r="Z74" s="620"/>
      <c r="AA74" s="620" t="str">
        <f t="shared" ref="AA74:AA92" si="41">V74</f>
        <v/>
      </c>
      <c r="AB74" s="620"/>
      <c r="AC74" s="620"/>
      <c r="AD74" s="620"/>
      <c r="AE74" s="617"/>
      <c r="AF74" s="633"/>
      <c r="AG74" s="634"/>
      <c r="AH74" s="634"/>
      <c r="AI74" s="635"/>
      <c r="AJ74" s="108"/>
      <c r="AK74" s="173"/>
      <c r="AL74" s="931" t="s">
        <v>63</v>
      </c>
      <c r="AM74" s="931"/>
      <c r="AN74" s="931"/>
      <c r="AO74" s="931"/>
      <c r="AP74" s="931"/>
      <c r="AQ74" s="931"/>
      <c r="AR74" s="931"/>
      <c r="AS74" s="709">
        <f>SUM(AS66:AY73)</f>
        <v>0</v>
      </c>
      <c r="AT74" s="709"/>
      <c r="AU74" s="709"/>
      <c r="AV74" s="709"/>
      <c r="AW74" s="709"/>
      <c r="AX74" s="709"/>
      <c r="AY74" s="709"/>
      <c r="AZ74" s="786"/>
      <c r="BA74" s="786"/>
      <c r="BB74" s="786"/>
      <c r="BC74" s="786"/>
      <c r="BD74" s="786"/>
      <c r="BE74" s="786"/>
      <c r="BF74" s="786"/>
      <c r="BG74" s="786"/>
      <c r="BH74" s="786"/>
      <c r="BI74" s="786"/>
      <c r="BJ74" s="786"/>
      <c r="BK74" s="786"/>
      <c r="BL74" s="786"/>
      <c r="BM74" s="786"/>
      <c r="BN74" s="786"/>
      <c r="BO74" s="786"/>
      <c r="BP74" s="786"/>
      <c r="BQ74" s="786"/>
      <c r="BR74" s="786"/>
      <c r="BS74" s="786"/>
      <c r="BT74" s="74"/>
      <c r="BU74" s="75"/>
      <c r="BV74" s="557" t="s">
        <v>414</v>
      </c>
      <c r="BW74" s="553"/>
      <c r="BX74" s="553"/>
      <c r="BY74" s="553"/>
      <c r="BZ74" s="553"/>
      <c r="CA74" s="553"/>
      <c r="CB74" s="553"/>
      <c r="CC74" s="553"/>
      <c r="CD74" s="553"/>
      <c r="CE74" s="553"/>
      <c r="CF74" s="553"/>
      <c r="CG74" s="553"/>
      <c r="CH74" s="553"/>
      <c r="CI74" s="553"/>
      <c r="CJ74" s="553"/>
      <c r="CK74" s="553"/>
      <c r="CL74" s="553"/>
      <c r="CM74" s="553"/>
      <c r="CN74" s="553"/>
      <c r="CO74" s="553"/>
      <c r="CP74" s="553"/>
      <c r="CQ74" s="553"/>
      <c r="CR74" s="553"/>
      <c r="CS74" s="553"/>
      <c r="CT74" s="553"/>
      <c r="CU74" s="553"/>
      <c r="CV74" s="553"/>
      <c r="CW74" s="553"/>
      <c r="CX74" s="553"/>
      <c r="CY74" s="553"/>
      <c r="CZ74" s="553"/>
      <c r="DA74" s="553"/>
      <c r="DB74" s="553"/>
      <c r="DC74" s="553"/>
      <c r="DD74" s="76"/>
      <c r="DE74" s="76"/>
      <c r="DF74" s="76"/>
      <c r="DG74" s="76"/>
      <c r="DH74" s="76"/>
      <c r="DI74" s="76"/>
      <c r="DJ74" s="76"/>
      <c r="DK74" s="76"/>
      <c r="DL74" s="76"/>
      <c r="DM74" s="76"/>
      <c r="DN74" s="76"/>
      <c r="DO74" s="76"/>
      <c r="DP74" s="76"/>
      <c r="DQ74" s="76"/>
      <c r="DR74" s="76"/>
      <c r="DS74" s="76"/>
      <c r="DT74" s="76"/>
      <c r="DU74" s="76"/>
      <c r="DV74" s="76"/>
      <c r="DW74" s="76"/>
      <c r="DX74" s="76"/>
      <c r="DY74" s="112"/>
      <c r="DZ74" s="142"/>
      <c r="EA74" s="674" t="str">
        <f t="shared" si="36"/>
        <v/>
      </c>
      <c r="EB74" s="675"/>
      <c r="EC74" s="675"/>
      <c r="ED74" s="675"/>
      <c r="EE74" s="675"/>
      <c r="EF74" s="675"/>
      <c r="EG74" s="595" t="str">
        <f>IF(別紙様式第４号の別添２!F15="","",別紙様式第４号の別添２!F15)</f>
        <v/>
      </c>
      <c r="EH74" s="596"/>
      <c r="EI74" s="596"/>
      <c r="EJ74" s="597"/>
      <c r="EK74" s="673" t="str">
        <f>IF(別紙様式第４号の別添２!E15="","",別紙様式第４号の別添２!E15)</f>
        <v/>
      </c>
      <c r="EL74" s="673"/>
      <c r="EM74" s="673"/>
      <c r="EN74" s="673"/>
      <c r="EO74" s="582" t="str">
        <f t="shared" si="37"/>
        <v/>
      </c>
      <c r="EP74" s="583"/>
      <c r="EQ74" s="583"/>
      <c r="ER74" s="583"/>
      <c r="ES74" s="583"/>
      <c r="ET74" s="584"/>
      <c r="EU74" s="585" t="str">
        <f>IF(別紙様式第４号の別添２!H15="","",別紙様式第４号の別添２!H15)</f>
        <v/>
      </c>
      <c r="EV74" s="585"/>
      <c r="EW74" s="585"/>
      <c r="EX74" s="585"/>
      <c r="EY74" s="585"/>
      <c r="EZ74" s="580" t="str">
        <f t="shared" si="38"/>
        <v/>
      </c>
      <c r="FA74" s="580"/>
      <c r="FB74" s="580"/>
      <c r="FC74" s="580"/>
      <c r="FD74" s="581"/>
      <c r="FE74" s="586" t="str">
        <f>別紙様式第４号の別添２!I15</f>
        <v/>
      </c>
      <c r="FF74" s="587"/>
      <c r="FG74" s="587"/>
      <c r="FH74" s="587"/>
      <c r="FI74" s="588"/>
    </row>
    <row r="75" spans="1:165" s="106" customFormat="1" ht="15.75" customHeight="1" x14ac:dyDescent="0.15">
      <c r="A75" s="87"/>
      <c r="B75" s="630"/>
      <c r="C75" s="631"/>
      <c r="D75" s="631"/>
      <c r="E75" s="631"/>
      <c r="F75" s="631"/>
      <c r="G75" s="632"/>
      <c r="H75" s="830"/>
      <c r="I75" s="831"/>
      <c r="J75" s="831"/>
      <c r="K75" s="832"/>
      <c r="L75" s="592"/>
      <c r="M75" s="593"/>
      <c r="N75" s="593"/>
      <c r="O75" s="594"/>
      <c r="P75" s="619" t="str">
        <f t="shared" si="39"/>
        <v/>
      </c>
      <c r="Q75" s="620"/>
      <c r="R75" s="620"/>
      <c r="S75" s="620"/>
      <c r="T75" s="620"/>
      <c r="U75" s="620"/>
      <c r="V75" s="620" t="str">
        <f t="shared" si="40"/>
        <v/>
      </c>
      <c r="W75" s="620"/>
      <c r="X75" s="620"/>
      <c r="Y75" s="620"/>
      <c r="Z75" s="620"/>
      <c r="AA75" s="620" t="str">
        <f t="shared" si="41"/>
        <v/>
      </c>
      <c r="AB75" s="620"/>
      <c r="AC75" s="620"/>
      <c r="AD75" s="620"/>
      <c r="AE75" s="617"/>
      <c r="AF75" s="633"/>
      <c r="AG75" s="634"/>
      <c r="AH75" s="634"/>
      <c r="AI75" s="635"/>
      <c r="AJ75" s="108"/>
      <c r="AK75" s="173"/>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5"/>
      <c r="BV75" s="552" t="s">
        <v>413</v>
      </c>
      <c r="BW75" s="553"/>
      <c r="BX75" s="553"/>
      <c r="BY75" s="553"/>
      <c r="BZ75" s="553"/>
      <c r="CA75" s="553"/>
      <c r="CB75" s="553"/>
      <c r="CC75" s="553"/>
      <c r="CD75" s="553"/>
      <c r="CE75" s="553"/>
      <c r="CF75" s="553"/>
      <c r="CG75" s="553"/>
      <c r="CH75" s="553"/>
      <c r="CI75" s="553"/>
      <c r="CJ75" s="553"/>
      <c r="CK75" s="553"/>
      <c r="CL75" s="553"/>
      <c r="CM75" s="553"/>
      <c r="CN75" s="553"/>
      <c r="CO75" s="553"/>
      <c r="CP75" s="553"/>
      <c r="CQ75" s="553"/>
      <c r="CR75" s="553"/>
      <c r="CS75" s="553"/>
      <c r="CT75" s="553"/>
      <c r="CU75" s="553"/>
      <c r="CV75" s="553"/>
      <c r="CW75" s="553"/>
      <c r="CX75" s="553"/>
      <c r="CY75" s="553"/>
      <c r="CZ75" s="553"/>
      <c r="DA75" s="553"/>
      <c r="DB75" s="553"/>
      <c r="DC75" s="553"/>
      <c r="DD75" s="76"/>
      <c r="DE75" s="76"/>
      <c r="DF75" s="76"/>
      <c r="DG75" s="76"/>
      <c r="DH75" s="76"/>
      <c r="DI75" s="76"/>
      <c r="DJ75" s="76"/>
      <c r="DK75" s="76"/>
      <c r="DL75" s="76"/>
      <c r="DM75" s="76"/>
      <c r="DN75" s="76"/>
      <c r="DO75" s="76"/>
      <c r="DP75" s="76"/>
      <c r="DQ75" s="76"/>
      <c r="DR75" s="76"/>
      <c r="DS75" s="76"/>
      <c r="DT75" s="76"/>
      <c r="DU75" s="76"/>
      <c r="DV75" s="76"/>
      <c r="DW75" s="76"/>
      <c r="DX75" s="76"/>
      <c r="DY75" s="74"/>
      <c r="DZ75" s="142"/>
      <c r="EA75" s="674" t="str">
        <f t="shared" si="36"/>
        <v/>
      </c>
      <c r="EB75" s="675"/>
      <c r="EC75" s="675"/>
      <c r="ED75" s="675"/>
      <c r="EE75" s="675"/>
      <c r="EF75" s="675"/>
      <c r="EG75" s="595" t="str">
        <f>IF(別紙様式第４号の別添２!F16="","",別紙様式第４号の別添２!F16)</f>
        <v/>
      </c>
      <c r="EH75" s="596"/>
      <c r="EI75" s="596"/>
      <c r="EJ75" s="597"/>
      <c r="EK75" s="673" t="str">
        <f>IF(別紙様式第４号の別添２!E16="","",別紙様式第４号の別添２!E16)</f>
        <v/>
      </c>
      <c r="EL75" s="673"/>
      <c r="EM75" s="673"/>
      <c r="EN75" s="673"/>
      <c r="EO75" s="582" t="str">
        <f t="shared" si="37"/>
        <v/>
      </c>
      <c r="EP75" s="583"/>
      <c r="EQ75" s="583"/>
      <c r="ER75" s="583"/>
      <c r="ES75" s="583"/>
      <c r="ET75" s="584"/>
      <c r="EU75" s="585" t="str">
        <f>IF(別紙様式第４号の別添２!H16="","",別紙様式第４号の別添２!H16)</f>
        <v/>
      </c>
      <c r="EV75" s="585"/>
      <c r="EW75" s="585"/>
      <c r="EX75" s="585"/>
      <c r="EY75" s="585"/>
      <c r="EZ75" s="580" t="str">
        <f t="shared" si="38"/>
        <v/>
      </c>
      <c r="FA75" s="580"/>
      <c r="FB75" s="580"/>
      <c r="FC75" s="580"/>
      <c r="FD75" s="581"/>
      <c r="FE75" s="586" t="str">
        <f>別紙様式第４号の別添２!I16</f>
        <v/>
      </c>
      <c r="FF75" s="587"/>
      <c r="FG75" s="587"/>
      <c r="FH75" s="587"/>
      <c r="FI75" s="588"/>
    </row>
    <row r="76" spans="1:165" s="106" customFormat="1" ht="15.75" customHeight="1" x14ac:dyDescent="0.15">
      <c r="A76" s="87"/>
      <c r="B76" s="630"/>
      <c r="C76" s="631"/>
      <c r="D76" s="631"/>
      <c r="E76" s="631"/>
      <c r="F76" s="631"/>
      <c r="G76" s="632"/>
      <c r="H76" s="627"/>
      <c r="I76" s="628"/>
      <c r="J76" s="628"/>
      <c r="K76" s="629"/>
      <c r="L76" s="592"/>
      <c r="M76" s="593"/>
      <c r="N76" s="593"/>
      <c r="O76" s="594"/>
      <c r="P76" s="619" t="str">
        <f t="shared" si="39"/>
        <v/>
      </c>
      <c r="Q76" s="620"/>
      <c r="R76" s="620"/>
      <c r="S76" s="620"/>
      <c r="T76" s="620"/>
      <c r="U76" s="620"/>
      <c r="V76" s="620" t="str">
        <f t="shared" si="40"/>
        <v/>
      </c>
      <c r="W76" s="620"/>
      <c r="X76" s="620"/>
      <c r="Y76" s="620"/>
      <c r="Z76" s="620"/>
      <c r="AA76" s="620" t="str">
        <f t="shared" si="41"/>
        <v/>
      </c>
      <c r="AB76" s="620"/>
      <c r="AC76" s="620"/>
      <c r="AD76" s="620"/>
      <c r="AE76" s="617"/>
      <c r="AF76" s="633"/>
      <c r="AG76" s="634"/>
      <c r="AH76" s="634"/>
      <c r="AI76" s="635"/>
      <c r="AJ76" s="108"/>
      <c r="AK76" s="173"/>
      <c r="AL76" s="74" t="s">
        <v>121</v>
      </c>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5"/>
      <c r="BV76" s="553"/>
      <c r="BW76" s="553"/>
      <c r="BX76" s="553"/>
      <c r="BY76" s="553"/>
      <c r="BZ76" s="553"/>
      <c r="CA76" s="553"/>
      <c r="CB76" s="553"/>
      <c r="CC76" s="553"/>
      <c r="CD76" s="553"/>
      <c r="CE76" s="553"/>
      <c r="CF76" s="553"/>
      <c r="CG76" s="553"/>
      <c r="CH76" s="553"/>
      <c r="CI76" s="553"/>
      <c r="CJ76" s="553"/>
      <c r="CK76" s="553"/>
      <c r="CL76" s="553"/>
      <c r="CM76" s="553"/>
      <c r="CN76" s="553"/>
      <c r="CO76" s="553"/>
      <c r="CP76" s="553"/>
      <c r="CQ76" s="553"/>
      <c r="CR76" s="553"/>
      <c r="CS76" s="553"/>
      <c r="CT76" s="553"/>
      <c r="CU76" s="553"/>
      <c r="CV76" s="553"/>
      <c r="CW76" s="553"/>
      <c r="CX76" s="553"/>
      <c r="CY76" s="553"/>
      <c r="CZ76" s="553"/>
      <c r="DA76" s="553"/>
      <c r="DB76" s="553"/>
      <c r="DC76" s="553"/>
      <c r="DD76" s="76"/>
      <c r="DE76" s="76"/>
      <c r="DF76" s="76"/>
      <c r="DG76" s="76"/>
      <c r="DH76" s="76"/>
      <c r="DI76" s="76"/>
      <c r="DJ76" s="76"/>
      <c r="DK76" s="76"/>
      <c r="DL76" s="76"/>
      <c r="DM76" s="76"/>
      <c r="DN76" s="76"/>
      <c r="DO76" s="76"/>
      <c r="DP76" s="76"/>
      <c r="DQ76" s="76"/>
      <c r="DR76" s="76"/>
      <c r="DS76" s="76"/>
      <c r="DT76" s="76"/>
      <c r="DU76" s="76"/>
      <c r="DV76" s="76"/>
      <c r="DW76" s="76"/>
      <c r="DX76" s="76"/>
      <c r="DY76" s="74"/>
      <c r="DZ76" s="142"/>
      <c r="EA76" s="674" t="str">
        <f t="shared" si="36"/>
        <v/>
      </c>
      <c r="EB76" s="675"/>
      <c r="EC76" s="675"/>
      <c r="ED76" s="675"/>
      <c r="EE76" s="675"/>
      <c r="EF76" s="675"/>
      <c r="EG76" s="595" t="str">
        <f>IF(別紙様式第４号の別添２!F17="","",別紙様式第４号の別添２!F17)</f>
        <v/>
      </c>
      <c r="EH76" s="596"/>
      <c r="EI76" s="596"/>
      <c r="EJ76" s="597"/>
      <c r="EK76" s="673" t="str">
        <f>IF(別紙様式第４号の別添２!E17="","",別紙様式第４号の別添２!E17)</f>
        <v/>
      </c>
      <c r="EL76" s="673"/>
      <c r="EM76" s="673"/>
      <c r="EN76" s="673"/>
      <c r="EO76" s="582" t="str">
        <f t="shared" si="37"/>
        <v/>
      </c>
      <c r="EP76" s="583"/>
      <c r="EQ76" s="583"/>
      <c r="ER76" s="583"/>
      <c r="ES76" s="583"/>
      <c r="ET76" s="584"/>
      <c r="EU76" s="585" t="str">
        <f>IF(別紙様式第４号の別添２!H17="","",別紙様式第４号の別添２!H17)</f>
        <v/>
      </c>
      <c r="EV76" s="585"/>
      <c r="EW76" s="585"/>
      <c r="EX76" s="585"/>
      <c r="EY76" s="585"/>
      <c r="EZ76" s="580" t="str">
        <f t="shared" si="38"/>
        <v/>
      </c>
      <c r="FA76" s="580"/>
      <c r="FB76" s="580"/>
      <c r="FC76" s="580"/>
      <c r="FD76" s="581"/>
      <c r="FE76" s="586" t="str">
        <f>別紙様式第４号の別添２!I17</f>
        <v/>
      </c>
      <c r="FF76" s="587"/>
      <c r="FG76" s="587"/>
      <c r="FH76" s="587"/>
      <c r="FI76" s="588"/>
    </row>
    <row r="77" spans="1:165" s="106" customFormat="1" ht="15.75" customHeight="1" x14ac:dyDescent="0.15">
      <c r="A77" s="87"/>
      <c r="B77" s="621"/>
      <c r="C77" s="622"/>
      <c r="D77" s="622"/>
      <c r="E77" s="622"/>
      <c r="F77" s="622"/>
      <c r="G77" s="623"/>
      <c r="H77" s="627"/>
      <c r="I77" s="628"/>
      <c r="J77" s="628"/>
      <c r="K77" s="629"/>
      <c r="L77" s="592"/>
      <c r="M77" s="593"/>
      <c r="N77" s="593"/>
      <c r="O77" s="594"/>
      <c r="P77" s="619" t="str">
        <f t="shared" si="39"/>
        <v/>
      </c>
      <c r="Q77" s="620"/>
      <c r="R77" s="620"/>
      <c r="S77" s="620"/>
      <c r="T77" s="620"/>
      <c r="U77" s="620"/>
      <c r="V77" s="620" t="str">
        <f t="shared" si="40"/>
        <v/>
      </c>
      <c r="W77" s="620"/>
      <c r="X77" s="620"/>
      <c r="Y77" s="620"/>
      <c r="Z77" s="620"/>
      <c r="AA77" s="620" t="str">
        <f t="shared" si="41"/>
        <v/>
      </c>
      <c r="AB77" s="620"/>
      <c r="AC77" s="620"/>
      <c r="AD77" s="620"/>
      <c r="AE77" s="617"/>
      <c r="AF77" s="633"/>
      <c r="AG77" s="634"/>
      <c r="AH77" s="634"/>
      <c r="AI77" s="635"/>
      <c r="AJ77" s="108"/>
      <c r="AK77" s="173"/>
      <c r="AL77" s="74"/>
      <c r="AM77" s="99" t="s">
        <v>415</v>
      </c>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5"/>
      <c r="BV77" s="74" t="s">
        <v>46</v>
      </c>
      <c r="BW77" s="74"/>
      <c r="BX77" s="74"/>
      <c r="BY77" s="74"/>
      <c r="BZ77" s="74"/>
      <c r="CA77" s="74"/>
      <c r="CB77" s="74"/>
      <c r="CC77" s="74" t="s">
        <v>237</v>
      </c>
      <c r="CD77" s="74" t="s">
        <v>235</v>
      </c>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6"/>
      <c r="DE77" s="76"/>
      <c r="DF77" s="76"/>
      <c r="DG77" s="76"/>
      <c r="DH77" s="76"/>
      <c r="DI77" s="76"/>
      <c r="DJ77" s="76"/>
      <c r="DK77" s="76"/>
      <c r="DL77" s="76"/>
      <c r="DM77" s="76"/>
      <c r="DN77" s="76"/>
      <c r="DO77" s="76"/>
      <c r="DP77" s="76"/>
      <c r="DQ77" s="76"/>
      <c r="DR77" s="76"/>
      <c r="DS77" s="76"/>
      <c r="DT77" s="76"/>
      <c r="DU77" s="76"/>
      <c r="DV77" s="76"/>
      <c r="DW77" s="76"/>
      <c r="DX77" s="76"/>
      <c r="DY77" s="74"/>
      <c r="DZ77" s="142"/>
      <c r="EA77" s="674" t="str">
        <f t="shared" si="36"/>
        <v/>
      </c>
      <c r="EB77" s="675"/>
      <c r="EC77" s="675"/>
      <c r="ED77" s="675"/>
      <c r="EE77" s="675"/>
      <c r="EF77" s="675"/>
      <c r="EG77" s="595" t="str">
        <f>IF(別紙様式第４号の別添２!F18="","",別紙様式第４号の別添２!F18)</f>
        <v/>
      </c>
      <c r="EH77" s="596"/>
      <c r="EI77" s="596"/>
      <c r="EJ77" s="597"/>
      <c r="EK77" s="673" t="str">
        <f>IF(別紙様式第４号の別添２!E18="","",別紙様式第４号の別添２!E18)</f>
        <v/>
      </c>
      <c r="EL77" s="673"/>
      <c r="EM77" s="673"/>
      <c r="EN77" s="673"/>
      <c r="EO77" s="582" t="str">
        <f t="shared" si="37"/>
        <v/>
      </c>
      <c r="EP77" s="583"/>
      <c r="EQ77" s="583"/>
      <c r="ER77" s="583"/>
      <c r="ES77" s="583"/>
      <c r="ET77" s="584"/>
      <c r="EU77" s="585" t="str">
        <f>IF(別紙様式第４号の別添２!H18="","",別紙様式第４号の別添２!H18)</f>
        <v/>
      </c>
      <c r="EV77" s="585"/>
      <c r="EW77" s="585"/>
      <c r="EX77" s="585"/>
      <c r="EY77" s="585"/>
      <c r="EZ77" s="580" t="str">
        <f t="shared" si="38"/>
        <v/>
      </c>
      <c r="FA77" s="580"/>
      <c r="FB77" s="580"/>
      <c r="FC77" s="580"/>
      <c r="FD77" s="581"/>
      <c r="FE77" s="586" t="str">
        <f>別紙様式第４号の別添２!I18</f>
        <v/>
      </c>
      <c r="FF77" s="587"/>
      <c r="FG77" s="587"/>
      <c r="FH77" s="587"/>
      <c r="FI77" s="588"/>
    </row>
    <row r="78" spans="1:165" s="106" customFormat="1" ht="15.75" customHeight="1" thickBot="1" x14ac:dyDescent="0.2">
      <c r="A78" s="87"/>
      <c r="B78" s="630"/>
      <c r="C78" s="631"/>
      <c r="D78" s="631"/>
      <c r="E78" s="631"/>
      <c r="F78" s="631"/>
      <c r="G78" s="632"/>
      <c r="H78" s="627"/>
      <c r="I78" s="628"/>
      <c r="J78" s="628"/>
      <c r="K78" s="629"/>
      <c r="L78" s="592"/>
      <c r="M78" s="593"/>
      <c r="N78" s="593"/>
      <c r="O78" s="594"/>
      <c r="P78" s="619" t="str">
        <f t="shared" si="39"/>
        <v/>
      </c>
      <c r="Q78" s="620"/>
      <c r="R78" s="620"/>
      <c r="S78" s="620"/>
      <c r="T78" s="620"/>
      <c r="U78" s="620"/>
      <c r="V78" s="620" t="str">
        <f t="shared" si="40"/>
        <v/>
      </c>
      <c r="W78" s="620"/>
      <c r="X78" s="620"/>
      <c r="Y78" s="620"/>
      <c r="Z78" s="620"/>
      <c r="AA78" s="620" t="str">
        <f t="shared" si="41"/>
        <v/>
      </c>
      <c r="AB78" s="620"/>
      <c r="AC78" s="620"/>
      <c r="AD78" s="620"/>
      <c r="AE78" s="617"/>
      <c r="AF78" s="633"/>
      <c r="AG78" s="634"/>
      <c r="AH78" s="634"/>
      <c r="AI78" s="635"/>
      <c r="AJ78" s="108"/>
      <c r="AK78" s="173"/>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5"/>
      <c r="BV78" s="640" t="s">
        <v>36</v>
      </c>
      <c r="BW78" s="640"/>
      <c r="BX78" s="640"/>
      <c r="BY78" s="640"/>
      <c r="BZ78" s="640"/>
      <c r="CA78" s="640"/>
      <c r="CB78" s="640"/>
      <c r="CC78" s="640" t="s">
        <v>19</v>
      </c>
      <c r="CD78" s="640"/>
      <c r="CE78" s="640"/>
      <c r="CF78" s="640"/>
      <c r="CG78" s="640"/>
      <c r="CH78" s="640"/>
      <c r="CI78" s="640"/>
      <c r="CJ78" s="640" t="s">
        <v>38</v>
      </c>
      <c r="CK78" s="640"/>
      <c r="CL78" s="640"/>
      <c r="CM78" s="640"/>
      <c r="CN78" s="640"/>
      <c r="CO78" s="640"/>
      <c r="CP78" s="640"/>
      <c r="CQ78" s="640"/>
      <c r="CR78" s="640"/>
      <c r="CS78" s="640"/>
      <c r="CT78" s="640"/>
      <c r="CU78" s="640"/>
      <c r="CV78" s="640"/>
      <c r="CW78" s="640"/>
      <c r="CX78" s="640"/>
      <c r="CY78" s="640"/>
      <c r="CZ78" s="640"/>
      <c r="DA78" s="640"/>
      <c r="DB78" s="640"/>
      <c r="DC78" s="640"/>
      <c r="DD78" s="76"/>
      <c r="DE78" s="76"/>
      <c r="DF78" s="76"/>
      <c r="DG78" s="127"/>
      <c r="DH78" s="127"/>
      <c r="DI78" s="127"/>
      <c r="DJ78" s="127"/>
      <c r="DK78" s="127"/>
      <c r="DL78" s="127"/>
      <c r="DM78" s="127"/>
      <c r="DN78" s="127"/>
      <c r="DO78" s="127"/>
      <c r="DP78" s="127"/>
      <c r="DQ78" s="127"/>
      <c r="DR78" s="127"/>
      <c r="DS78" s="127"/>
      <c r="DT78" s="127"/>
      <c r="DU78" s="127"/>
      <c r="DV78" s="127"/>
      <c r="DW78" s="127"/>
      <c r="DX78" s="127"/>
      <c r="DY78" s="74"/>
      <c r="DZ78" s="142"/>
      <c r="EA78" s="674" t="str">
        <f t="shared" si="36"/>
        <v/>
      </c>
      <c r="EB78" s="675"/>
      <c r="EC78" s="675"/>
      <c r="ED78" s="675"/>
      <c r="EE78" s="675"/>
      <c r="EF78" s="675"/>
      <c r="EG78" s="595" t="str">
        <f>IF(別紙様式第４号の別添２!F19="","",別紙様式第４号の別添２!F19)</f>
        <v/>
      </c>
      <c r="EH78" s="596"/>
      <c r="EI78" s="596"/>
      <c r="EJ78" s="597"/>
      <c r="EK78" s="673" t="str">
        <f>IF(別紙様式第４号の別添２!E19="","",別紙様式第４号の別添２!E19)</f>
        <v/>
      </c>
      <c r="EL78" s="673"/>
      <c r="EM78" s="673"/>
      <c r="EN78" s="673"/>
      <c r="EO78" s="582" t="str">
        <f t="shared" si="37"/>
        <v/>
      </c>
      <c r="EP78" s="583"/>
      <c r="EQ78" s="583"/>
      <c r="ER78" s="583"/>
      <c r="ES78" s="583"/>
      <c r="ET78" s="584"/>
      <c r="EU78" s="585" t="str">
        <f>IF(別紙様式第４号の別添２!H19="","",別紙様式第４号の別添２!H19)</f>
        <v/>
      </c>
      <c r="EV78" s="585"/>
      <c r="EW78" s="585"/>
      <c r="EX78" s="585"/>
      <c r="EY78" s="585"/>
      <c r="EZ78" s="580" t="str">
        <f t="shared" si="38"/>
        <v/>
      </c>
      <c r="FA78" s="580"/>
      <c r="FB78" s="580"/>
      <c r="FC78" s="580"/>
      <c r="FD78" s="581"/>
      <c r="FE78" s="586" t="str">
        <f>別紙様式第４号の別添２!I19</f>
        <v/>
      </c>
      <c r="FF78" s="587"/>
      <c r="FG78" s="587"/>
      <c r="FH78" s="587"/>
      <c r="FI78" s="588"/>
    </row>
    <row r="79" spans="1:165" s="106" customFormat="1" ht="15.75" customHeight="1" x14ac:dyDescent="0.15">
      <c r="A79" s="87"/>
      <c r="B79" s="630"/>
      <c r="C79" s="631"/>
      <c r="D79" s="631"/>
      <c r="E79" s="631"/>
      <c r="F79" s="631"/>
      <c r="G79" s="632"/>
      <c r="H79" s="627"/>
      <c r="I79" s="628"/>
      <c r="J79" s="628"/>
      <c r="K79" s="629"/>
      <c r="L79" s="592"/>
      <c r="M79" s="593"/>
      <c r="N79" s="593"/>
      <c r="O79" s="594"/>
      <c r="P79" s="619" t="str">
        <f t="shared" si="39"/>
        <v/>
      </c>
      <c r="Q79" s="620"/>
      <c r="R79" s="620"/>
      <c r="S79" s="620"/>
      <c r="T79" s="620"/>
      <c r="U79" s="620"/>
      <c r="V79" s="620" t="str">
        <f t="shared" si="40"/>
        <v/>
      </c>
      <c r="W79" s="620"/>
      <c r="X79" s="620"/>
      <c r="Y79" s="620"/>
      <c r="Z79" s="620"/>
      <c r="AA79" s="620" t="str">
        <f t="shared" si="41"/>
        <v/>
      </c>
      <c r="AB79" s="620"/>
      <c r="AC79" s="620"/>
      <c r="AD79" s="620"/>
      <c r="AE79" s="617"/>
      <c r="AF79" s="633"/>
      <c r="AG79" s="634"/>
      <c r="AH79" s="634"/>
      <c r="AI79" s="635"/>
      <c r="AJ79" s="108"/>
      <c r="AK79" s="173"/>
      <c r="AL79" s="74" t="s">
        <v>147</v>
      </c>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5"/>
      <c r="BV79" s="607" t="str">
        <f t="shared" ref="BV79" si="42">AL66</f>
        <v/>
      </c>
      <c r="BW79" s="608"/>
      <c r="BX79" s="608"/>
      <c r="BY79" s="608"/>
      <c r="BZ79" s="608"/>
      <c r="CA79" s="608"/>
      <c r="CB79" s="609"/>
      <c r="CC79" s="604" t="str">
        <f t="shared" ref="CC79" si="43">AS66</f>
        <v/>
      </c>
      <c r="CD79" s="605"/>
      <c r="CE79" s="605"/>
      <c r="CF79" s="605"/>
      <c r="CG79" s="605"/>
      <c r="CH79" s="605"/>
      <c r="CI79" s="606"/>
      <c r="CJ79" s="610" t="str">
        <f t="shared" ref="CJ79" si="44">AZ66</f>
        <v/>
      </c>
      <c r="CK79" s="608"/>
      <c r="CL79" s="608"/>
      <c r="CM79" s="608"/>
      <c r="CN79" s="608"/>
      <c r="CO79" s="608"/>
      <c r="CP79" s="608"/>
      <c r="CQ79" s="608"/>
      <c r="CR79" s="608"/>
      <c r="CS79" s="608"/>
      <c r="CT79" s="608"/>
      <c r="CU79" s="608"/>
      <c r="CV79" s="608"/>
      <c r="CW79" s="608"/>
      <c r="CX79" s="608"/>
      <c r="CY79" s="608"/>
      <c r="CZ79" s="608"/>
      <c r="DA79" s="608"/>
      <c r="DB79" s="608"/>
      <c r="DC79" s="609"/>
      <c r="DD79" s="76"/>
      <c r="DE79" s="127"/>
      <c r="DF79" s="127"/>
      <c r="DG79" s="127"/>
      <c r="DH79" s="127"/>
      <c r="DI79" s="127"/>
      <c r="DJ79" s="127"/>
      <c r="DK79" s="127"/>
      <c r="DL79" s="127"/>
      <c r="DM79" s="127"/>
      <c r="DN79" s="127"/>
      <c r="DO79" s="127"/>
      <c r="DP79" s="127"/>
      <c r="DQ79" s="127"/>
      <c r="DR79" s="127"/>
      <c r="DS79" s="127"/>
      <c r="DT79" s="127"/>
      <c r="DU79" s="127"/>
      <c r="DV79" s="127"/>
      <c r="DW79" s="127"/>
      <c r="DX79" s="127"/>
      <c r="DY79" s="74"/>
      <c r="DZ79" s="142"/>
      <c r="EA79" s="674" t="str">
        <f t="shared" si="36"/>
        <v/>
      </c>
      <c r="EB79" s="675"/>
      <c r="EC79" s="675"/>
      <c r="ED79" s="675"/>
      <c r="EE79" s="675"/>
      <c r="EF79" s="675"/>
      <c r="EG79" s="595" t="str">
        <f>IF(別紙様式第４号の別添２!F20="","",別紙様式第４号の別添２!F20)</f>
        <v/>
      </c>
      <c r="EH79" s="596"/>
      <c r="EI79" s="596"/>
      <c r="EJ79" s="597"/>
      <c r="EK79" s="673" t="str">
        <f>IF(別紙様式第４号の別添２!E20="","",別紙様式第４号の別添２!E20)</f>
        <v/>
      </c>
      <c r="EL79" s="673"/>
      <c r="EM79" s="673"/>
      <c r="EN79" s="673"/>
      <c r="EO79" s="582" t="str">
        <f t="shared" si="37"/>
        <v/>
      </c>
      <c r="EP79" s="583"/>
      <c r="EQ79" s="583"/>
      <c r="ER79" s="583"/>
      <c r="ES79" s="583"/>
      <c r="ET79" s="584"/>
      <c r="EU79" s="585" t="str">
        <f>IF(別紙様式第４号の別添２!H20="","",別紙様式第４号の別添２!H20)</f>
        <v/>
      </c>
      <c r="EV79" s="585"/>
      <c r="EW79" s="585"/>
      <c r="EX79" s="585"/>
      <c r="EY79" s="585"/>
      <c r="EZ79" s="580" t="str">
        <f t="shared" si="38"/>
        <v/>
      </c>
      <c r="FA79" s="580"/>
      <c r="FB79" s="580"/>
      <c r="FC79" s="580"/>
      <c r="FD79" s="581"/>
      <c r="FE79" s="586" t="str">
        <f>別紙様式第４号の別添２!I20</f>
        <v/>
      </c>
      <c r="FF79" s="587"/>
      <c r="FG79" s="587"/>
      <c r="FH79" s="587"/>
      <c r="FI79" s="588"/>
    </row>
    <row r="80" spans="1:165" s="106" customFormat="1" ht="15.75" customHeight="1" x14ac:dyDescent="0.15">
      <c r="A80" s="87"/>
      <c r="B80" s="630"/>
      <c r="C80" s="631"/>
      <c r="D80" s="631"/>
      <c r="E80" s="631"/>
      <c r="F80" s="631"/>
      <c r="G80" s="632"/>
      <c r="H80" s="627"/>
      <c r="I80" s="628"/>
      <c r="J80" s="628"/>
      <c r="K80" s="629"/>
      <c r="L80" s="592"/>
      <c r="M80" s="593"/>
      <c r="N80" s="593"/>
      <c r="O80" s="594"/>
      <c r="P80" s="619" t="str">
        <f t="shared" si="39"/>
        <v/>
      </c>
      <c r="Q80" s="620"/>
      <c r="R80" s="620"/>
      <c r="S80" s="620"/>
      <c r="T80" s="620"/>
      <c r="U80" s="620"/>
      <c r="V80" s="620" t="str">
        <f t="shared" si="40"/>
        <v/>
      </c>
      <c r="W80" s="620"/>
      <c r="X80" s="620"/>
      <c r="Y80" s="620"/>
      <c r="Z80" s="620"/>
      <c r="AA80" s="620" t="str">
        <f t="shared" si="41"/>
        <v/>
      </c>
      <c r="AB80" s="620"/>
      <c r="AC80" s="620"/>
      <c r="AD80" s="620"/>
      <c r="AE80" s="617"/>
      <c r="AF80" s="633"/>
      <c r="AG80" s="634"/>
      <c r="AH80" s="634"/>
      <c r="AI80" s="635"/>
      <c r="AJ80" s="108"/>
      <c r="AK80" s="173"/>
      <c r="AL80" s="74"/>
      <c r="AM80" s="99" t="s">
        <v>415</v>
      </c>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5"/>
      <c r="BV80" s="570" t="str">
        <f t="shared" ref="BV80:BV86" si="45">AL67</f>
        <v/>
      </c>
      <c r="BW80" s="571"/>
      <c r="BX80" s="571"/>
      <c r="BY80" s="571"/>
      <c r="BZ80" s="571"/>
      <c r="CA80" s="571"/>
      <c r="CB80" s="572"/>
      <c r="CC80" s="573" t="str">
        <f t="shared" ref="CC80:CC86" si="46">AS67</f>
        <v/>
      </c>
      <c r="CD80" s="574"/>
      <c r="CE80" s="574"/>
      <c r="CF80" s="574"/>
      <c r="CG80" s="574"/>
      <c r="CH80" s="574"/>
      <c r="CI80" s="574"/>
      <c r="CJ80" s="571" t="str">
        <f t="shared" ref="CJ80:CJ86" si="47">AZ67</f>
        <v/>
      </c>
      <c r="CK80" s="571"/>
      <c r="CL80" s="571"/>
      <c r="CM80" s="571"/>
      <c r="CN80" s="571"/>
      <c r="CO80" s="571"/>
      <c r="CP80" s="571"/>
      <c r="CQ80" s="571"/>
      <c r="CR80" s="571"/>
      <c r="CS80" s="571"/>
      <c r="CT80" s="571"/>
      <c r="CU80" s="571"/>
      <c r="CV80" s="571"/>
      <c r="CW80" s="571"/>
      <c r="CX80" s="571"/>
      <c r="CY80" s="571"/>
      <c r="CZ80" s="571"/>
      <c r="DA80" s="571"/>
      <c r="DB80" s="571"/>
      <c r="DC80" s="572"/>
      <c r="DD80" s="126"/>
      <c r="DE80" s="127"/>
      <c r="DF80" s="127"/>
      <c r="DG80" s="127"/>
      <c r="DH80" s="127"/>
      <c r="DI80" s="127"/>
      <c r="DJ80" s="127"/>
      <c r="DK80" s="127"/>
      <c r="DL80" s="127"/>
      <c r="DM80" s="127"/>
      <c r="DN80" s="127"/>
      <c r="DO80" s="127"/>
      <c r="DP80" s="127"/>
      <c r="DQ80" s="127"/>
      <c r="DR80" s="127"/>
      <c r="DS80" s="127"/>
      <c r="DT80" s="127"/>
      <c r="DU80" s="127"/>
      <c r="DV80" s="127"/>
      <c r="DW80" s="127"/>
      <c r="DX80" s="127"/>
      <c r="DY80" s="74"/>
      <c r="DZ80" s="142"/>
      <c r="EA80" s="674" t="str">
        <f t="shared" si="36"/>
        <v/>
      </c>
      <c r="EB80" s="675"/>
      <c r="EC80" s="675"/>
      <c r="ED80" s="675"/>
      <c r="EE80" s="675"/>
      <c r="EF80" s="675"/>
      <c r="EG80" s="595" t="str">
        <f>IF(別紙様式第４号の別添２!F21="","",別紙様式第４号の別添２!F21)</f>
        <v/>
      </c>
      <c r="EH80" s="596"/>
      <c r="EI80" s="596"/>
      <c r="EJ80" s="597"/>
      <c r="EK80" s="673" t="str">
        <f>IF(別紙様式第４号の別添２!E21="","",別紙様式第４号の別添２!E21)</f>
        <v/>
      </c>
      <c r="EL80" s="673"/>
      <c r="EM80" s="673"/>
      <c r="EN80" s="673"/>
      <c r="EO80" s="582" t="str">
        <f t="shared" si="37"/>
        <v/>
      </c>
      <c r="EP80" s="583"/>
      <c r="EQ80" s="583"/>
      <c r="ER80" s="583"/>
      <c r="ES80" s="583"/>
      <c r="ET80" s="584"/>
      <c r="EU80" s="585" t="str">
        <f>IF(別紙様式第４号の別添２!H21="","",別紙様式第４号の別添２!H21)</f>
        <v/>
      </c>
      <c r="EV80" s="585"/>
      <c r="EW80" s="585"/>
      <c r="EX80" s="585"/>
      <c r="EY80" s="585"/>
      <c r="EZ80" s="580" t="str">
        <f t="shared" si="38"/>
        <v/>
      </c>
      <c r="FA80" s="580"/>
      <c r="FB80" s="580"/>
      <c r="FC80" s="580"/>
      <c r="FD80" s="581"/>
      <c r="FE80" s="586" t="str">
        <f>別紙様式第４号の別添２!I21</f>
        <v/>
      </c>
      <c r="FF80" s="587"/>
      <c r="FG80" s="587"/>
      <c r="FH80" s="587"/>
      <c r="FI80" s="588"/>
    </row>
    <row r="81" spans="1:166" s="106" customFormat="1" ht="15.75" customHeight="1" x14ac:dyDescent="0.15">
      <c r="A81" s="87"/>
      <c r="B81" s="630"/>
      <c r="C81" s="631"/>
      <c r="D81" s="631"/>
      <c r="E81" s="631"/>
      <c r="F81" s="631"/>
      <c r="G81" s="632"/>
      <c r="H81" s="627"/>
      <c r="I81" s="628"/>
      <c r="J81" s="628"/>
      <c r="K81" s="629"/>
      <c r="L81" s="592"/>
      <c r="M81" s="593"/>
      <c r="N81" s="593"/>
      <c r="O81" s="594"/>
      <c r="P81" s="619" t="str">
        <f t="shared" si="39"/>
        <v/>
      </c>
      <c r="Q81" s="620"/>
      <c r="R81" s="620"/>
      <c r="S81" s="620"/>
      <c r="T81" s="620"/>
      <c r="U81" s="620"/>
      <c r="V81" s="620" t="str">
        <f t="shared" si="40"/>
        <v/>
      </c>
      <c r="W81" s="620"/>
      <c r="X81" s="620"/>
      <c r="Y81" s="620"/>
      <c r="Z81" s="620"/>
      <c r="AA81" s="620" t="str">
        <f t="shared" si="41"/>
        <v/>
      </c>
      <c r="AB81" s="620"/>
      <c r="AC81" s="620"/>
      <c r="AD81" s="620"/>
      <c r="AE81" s="617"/>
      <c r="AF81" s="633"/>
      <c r="AG81" s="634"/>
      <c r="AH81" s="634"/>
      <c r="AI81" s="635"/>
      <c r="AJ81" s="108"/>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5"/>
      <c r="BV81" s="570" t="str">
        <f t="shared" si="45"/>
        <v/>
      </c>
      <c r="BW81" s="571"/>
      <c r="BX81" s="571"/>
      <c r="BY81" s="571"/>
      <c r="BZ81" s="571"/>
      <c r="CA81" s="571"/>
      <c r="CB81" s="572"/>
      <c r="CC81" s="573" t="str">
        <f t="shared" si="46"/>
        <v/>
      </c>
      <c r="CD81" s="574"/>
      <c r="CE81" s="574"/>
      <c r="CF81" s="574"/>
      <c r="CG81" s="574"/>
      <c r="CH81" s="574"/>
      <c r="CI81" s="574"/>
      <c r="CJ81" s="571" t="str">
        <f t="shared" si="47"/>
        <v/>
      </c>
      <c r="CK81" s="571"/>
      <c r="CL81" s="571"/>
      <c r="CM81" s="571"/>
      <c r="CN81" s="571"/>
      <c r="CO81" s="571"/>
      <c r="CP81" s="571"/>
      <c r="CQ81" s="571"/>
      <c r="CR81" s="571"/>
      <c r="CS81" s="571"/>
      <c r="CT81" s="571"/>
      <c r="CU81" s="571"/>
      <c r="CV81" s="571"/>
      <c r="CW81" s="571"/>
      <c r="CX81" s="571"/>
      <c r="CY81" s="571"/>
      <c r="CZ81" s="571"/>
      <c r="DA81" s="571"/>
      <c r="DB81" s="571"/>
      <c r="DC81" s="572"/>
      <c r="DD81" s="126"/>
      <c r="DE81" s="127"/>
      <c r="DF81" s="127"/>
      <c r="DG81" s="127"/>
      <c r="DH81" s="127"/>
      <c r="DI81" s="127"/>
      <c r="DJ81" s="127"/>
      <c r="DK81" s="127"/>
      <c r="DL81" s="127"/>
      <c r="DM81" s="127"/>
      <c r="DN81" s="127"/>
      <c r="DO81" s="127"/>
      <c r="DP81" s="127"/>
      <c r="DQ81" s="127"/>
      <c r="DR81" s="127"/>
      <c r="DS81" s="127"/>
      <c r="DT81" s="127"/>
      <c r="DU81" s="127"/>
      <c r="DV81" s="127"/>
      <c r="DW81" s="127"/>
      <c r="DX81" s="127"/>
      <c r="DY81" s="74"/>
      <c r="DZ81" s="142"/>
      <c r="EA81" s="674" t="str">
        <f t="shared" si="36"/>
        <v/>
      </c>
      <c r="EB81" s="675"/>
      <c r="EC81" s="675"/>
      <c r="ED81" s="675"/>
      <c r="EE81" s="675"/>
      <c r="EF81" s="675"/>
      <c r="EG81" s="595" t="str">
        <f>IF(別紙様式第４号の別添２!F22="","",別紙様式第４号の別添２!F22)</f>
        <v/>
      </c>
      <c r="EH81" s="596"/>
      <c r="EI81" s="596"/>
      <c r="EJ81" s="597"/>
      <c r="EK81" s="673" t="str">
        <f>IF(別紙様式第４号の別添２!E22="","",別紙様式第４号の別添２!E22)</f>
        <v/>
      </c>
      <c r="EL81" s="673"/>
      <c r="EM81" s="673"/>
      <c r="EN81" s="673"/>
      <c r="EO81" s="582" t="str">
        <f t="shared" si="37"/>
        <v/>
      </c>
      <c r="EP81" s="583"/>
      <c r="EQ81" s="583"/>
      <c r="ER81" s="583"/>
      <c r="ES81" s="583"/>
      <c r="ET81" s="584"/>
      <c r="EU81" s="585" t="str">
        <f>IF(別紙様式第４号の別添２!H22="","",別紙様式第４号の別添２!H22)</f>
        <v/>
      </c>
      <c r="EV81" s="585"/>
      <c r="EW81" s="585"/>
      <c r="EX81" s="585"/>
      <c r="EY81" s="585"/>
      <c r="EZ81" s="580" t="str">
        <f t="shared" si="38"/>
        <v/>
      </c>
      <c r="FA81" s="580"/>
      <c r="FB81" s="580"/>
      <c r="FC81" s="580"/>
      <c r="FD81" s="581"/>
      <c r="FE81" s="586" t="str">
        <f>別紙様式第４号の別添２!I22</f>
        <v/>
      </c>
      <c r="FF81" s="587"/>
      <c r="FG81" s="587"/>
      <c r="FH81" s="587"/>
      <c r="FI81" s="588"/>
    </row>
    <row r="82" spans="1:166" s="106" customFormat="1" ht="15.75" customHeight="1" x14ac:dyDescent="0.15">
      <c r="A82" s="87"/>
      <c r="B82" s="630"/>
      <c r="C82" s="631"/>
      <c r="D82" s="631"/>
      <c r="E82" s="631"/>
      <c r="F82" s="631"/>
      <c r="G82" s="632"/>
      <c r="H82" s="627"/>
      <c r="I82" s="628"/>
      <c r="J82" s="628"/>
      <c r="K82" s="629"/>
      <c r="L82" s="592"/>
      <c r="M82" s="593"/>
      <c r="N82" s="593"/>
      <c r="O82" s="594"/>
      <c r="P82" s="619" t="str">
        <f t="shared" si="39"/>
        <v/>
      </c>
      <c r="Q82" s="620"/>
      <c r="R82" s="620"/>
      <c r="S82" s="620"/>
      <c r="T82" s="620"/>
      <c r="U82" s="620"/>
      <c r="V82" s="620" t="str">
        <f t="shared" si="40"/>
        <v/>
      </c>
      <c r="W82" s="620"/>
      <c r="X82" s="620"/>
      <c r="Y82" s="620"/>
      <c r="Z82" s="620"/>
      <c r="AA82" s="620" t="str">
        <f t="shared" si="41"/>
        <v/>
      </c>
      <c r="AB82" s="620"/>
      <c r="AC82" s="620"/>
      <c r="AD82" s="620"/>
      <c r="AE82" s="617"/>
      <c r="AF82" s="633"/>
      <c r="AG82" s="634"/>
      <c r="AH82" s="634"/>
      <c r="AI82" s="635"/>
      <c r="AJ82" s="108"/>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5"/>
      <c r="BV82" s="570" t="str">
        <f t="shared" si="45"/>
        <v/>
      </c>
      <c r="BW82" s="571"/>
      <c r="BX82" s="571"/>
      <c r="BY82" s="571"/>
      <c r="BZ82" s="571"/>
      <c r="CA82" s="571"/>
      <c r="CB82" s="572"/>
      <c r="CC82" s="573" t="str">
        <f t="shared" si="46"/>
        <v/>
      </c>
      <c r="CD82" s="574"/>
      <c r="CE82" s="574"/>
      <c r="CF82" s="574"/>
      <c r="CG82" s="574"/>
      <c r="CH82" s="574"/>
      <c r="CI82" s="574"/>
      <c r="CJ82" s="571" t="str">
        <f t="shared" si="47"/>
        <v/>
      </c>
      <c r="CK82" s="571"/>
      <c r="CL82" s="571"/>
      <c r="CM82" s="571"/>
      <c r="CN82" s="571"/>
      <c r="CO82" s="571"/>
      <c r="CP82" s="571"/>
      <c r="CQ82" s="571"/>
      <c r="CR82" s="571"/>
      <c r="CS82" s="571"/>
      <c r="CT82" s="571"/>
      <c r="CU82" s="571"/>
      <c r="CV82" s="571"/>
      <c r="CW82" s="571"/>
      <c r="CX82" s="571"/>
      <c r="CY82" s="571"/>
      <c r="CZ82" s="571"/>
      <c r="DA82" s="571"/>
      <c r="DB82" s="571"/>
      <c r="DC82" s="572"/>
      <c r="DD82" s="76"/>
      <c r="DE82" s="127"/>
      <c r="DF82" s="127"/>
      <c r="DG82" s="127"/>
      <c r="DH82" s="127"/>
      <c r="DI82" s="127"/>
      <c r="DJ82" s="127"/>
      <c r="DK82" s="127"/>
      <c r="DL82" s="127"/>
      <c r="DM82" s="127"/>
      <c r="DN82" s="127"/>
      <c r="DO82" s="127"/>
      <c r="DP82" s="127"/>
      <c r="DQ82" s="127"/>
      <c r="DR82" s="127"/>
      <c r="DS82" s="127"/>
      <c r="DT82" s="127"/>
      <c r="DU82" s="127"/>
      <c r="DV82" s="127"/>
      <c r="DW82" s="127"/>
      <c r="DX82" s="127"/>
      <c r="DY82" s="74"/>
      <c r="DZ82" s="142"/>
      <c r="EA82" s="674" t="str">
        <f t="shared" si="36"/>
        <v/>
      </c>
      <c r="EB82" s="675"/>
      <c r="EC82" s="675"/>
      <c r="ED82" s="675"/>
      <c r="EE82" s="675"/>
      <c r="EF82" s="675"/>
      <c r="EG82" s="595" t="str">
        <f>IF(別紙様式第４号の別添２!F23="","",別紙様式第４号の別添２!F23)</f>
        <v/>
      </c>
      <c r="EH82" s="596"/>
      <c r="EI82" s="596"/>
      <c r="EJ82" s="597"/>
      <c r="EK82" s="673" t="str">
        <f>IF(別紙様式第４号の別添２!E23="","",別紙様式第４号の別添２!E23)</f>
        <v/>
      </c>
      <c r="EL82" s="673"/>
      <c r="EM82" s="673"/>
      <c r="EN82" s="673"/>
      <c r="EO82" s="582" t="str">
        <f t="shared" si="37"/>
        <v/>
      </c>
      <c r="EP82" s="583"/>
      <c r="EQ82" s="583"/>
      <c r="ER82" s="583"/>
      <c r="ES82" s="583"/>
      <c r="ET82" s="584"/>
      <c r="EU82" s="585" t="str">
        <f>IF(別紙様式第４号の別添２!H23="","",別紙様式第４号の別添２!H23)</f>
        <v/>
      </c>
      <c r="EV82" s="585"/>
      <c r="EW82" s="585"/>
      <c r="EX82" s="585"/>
      <c r="EY82" s="585"/>
      <c r="EZ82" s="580" t="str">
        <f t="shared" si="38"/>
        <v/>
      </c>
      <c r="FA82" s="580"/>
      <c r="FB82" s="580"/>
      <c r="FC82" s="580"/>
      <c r="FD82" s="581"/>
      <c r="FE82" s="586" t="str">
        <f>別紙様式第４号の別添２!I23</f>
        <v/>
      </c>
      <c r="FF82" s="587"/>
      <c r="FG82" s="587"/>
      <c r="FH82" s="587"/>
      <c r="FI82" s="588"/>
    </row>
    <row r="83" spans="1:166" ht="15.75" customHeight="1" x14ac:dyDescent="0.15">
      <c r="A83" s="87"/>
      <c r="B83" s="630"/>
      <c r="C83" s="631"/>
      <c r="D83" s="631"/>
      <c r="E83" s="631"/>
      <c r="F83" s="631"/>
      <c r="G83" s="632"/>
      <c r="H83" s="627"/>
      <c r="I83" s="628"/>
      <c r="J83" s="628"/>
      <c r="K83" s="629"/>
      <c r="L83" s="592"/>
      <c r="M83" s="593"/>
      <c r="N83" s="593"/>
      <c r="O83" s="594"/>
      <c r="P83" s="619" t="str">
        <f t="shared" si="39"/>
        <v/>
      </c>
      <c r="Q83" s="620"/>
      <c r="R83" s="620"/>
      <c r="S83" s="620"/>
      <c r="T83" s="620"/>
      <c r="U83" s="620"/>
      <c r="V83" s="620" t="str">
        <f t="shared" si="40"/>
        <v/>
      </c>
      <c r="W83" s="620"/>
      <c r="X83" s="620"/>
      <c r="Y83" s="620"/>
      <c r="Z83" s="620"/>
      <c r="AA83" s="620" t="str">
        <f t="shared" si="41"/>
        <v/>
      </c>
      <c r="AB83" s="620"/>
      <c r="AC83" s="620"/>
      <c r="AD83" s="620"/>
      <c r="AE83" s="617"/>
      <c r="AF83" s="633"/>
      <c r="AG83" s="634"/>
      <c r="AH83" s="634"/>
      <c r="AI83" s="635"/>
      <c r="BU83" s="75"/>
      <c r="BV83" s="570" t="str">
        <f t="shared" si="45"/>
        <v/>
      </c>
      <c r="BW83" s="571"/>
      <c r="BX83" s="571"/>
      <c r="BY83" s="571"/>
      <c r="BZ83" s="571"/>
      <c r="CA83" s="571"/>
      <c r="CB83" s="572"/>
      <c r="CC83" s="573" t="str">
        <f t="shared" si="46"/>
        <v/>
      </c>
      <c r="CD83" s="574"/>
      <c r="CE83" s="574"/>
      <c r="CF83" s="574"/>
      <c r="CG83" s="574"/>
      <c r="CH83" s="574"/>
      <c r="CI83" s="574"/>
      <c r="CJ83" s="571" t="str">
        <f t="shared" si="47"/>
        <v/>
      </c>
      <c r="CK83" s="571"/>
      <c r="CL83" s="571"/>
      <c r="CM83" s="571"/>
      <c r="CN83" s="571"/>
      <c r="CO83" s="571"/>
      <c r="CP83" s="571"/>
      <c r="CQ83" s="571"/>
      <c r="CR83" s="571"/>
      <c r="CS83" s="571"/>
      <c r="CT83" s="571"/>
      <c r="CU83" s="571"/>
      <c r="CV83" s="571"/>
      <c r="CW83" s="571"/>
      <c r="CX83" s="571"/>
      <c r="CY83" s="571"/>
      <c r="CZ83" s="571"/>
      <c r="DA83" s="571"/>
      <c r="DB83" s="571"/>
      <c r="DC83" s="572"/>
      <c r="DE83" s="127"/>
      <c r="DF83" s="127"/>
      <c r="DG83" s="128"/>
      <c r="DH83" s="128"/>
      <c r="DI83" s="128"/>
      <c r="DJ83" s="128"/>
      <c r="DK83" s="128"/>
      <c r="DL83" s="128"/>
      <c r="DM83" s="128"/>
      <c r="DN83" s="128"/>
      <c r="DO83" s="128"/>
      <c r="DP83" s="128"/>
      <c r="DQ83" s="128"/>
      <c r="DR83" s="128"/>
      <c r="DS83" s="128"/>
      <c r="DT83" s="128"/>
      <c r="DU83" s="128"/>
      <c r="DV83" s="128"/>
      <c r="DW83" s="128"/>
      <c r="DX83" s="128"/>
      <c r="DY83" s="74"/>
      <c r="DZ83" s="142"/>
      <c r="EA83" s="674" t="str">
        <f t="shared" si="36"/>
        <v/>
      </c>
      <c r="EB83" s="675"/>
      <c r="EC83" s="675"/>
      <c r="ED83" s="675"/>
      <c r="EE83" s="675"/>
      <c r="EF83" s="675"/>
      <c r="EG83" s="595" t="str">
        <f>IF(別紙様式第４号の別添２!F24="","",別紙様式第４号の別添２!F24)</f>
        <v/>
      </c>
      <c r="EH83" s="596"/>
      <c r="EI83" s="596"/>
      <c r="EJ83" s="597"/>
      <c r="EK83" s="673" t="str">
        <f>IF(別紙様式第４号の別添２!E24="","",別紙様式第４号の別添２!E24)</f>
        <v/>
      </c>
      <c r="EL83" s="673"/>
      <c r="EM83" s="673"/>
      <c r="EN83" s="673"/>
      <c r="EO83" s="582" t="str">
        <f t="shared" si="37"/>
        <v/>
      </c>
      <c r="EP83" s="583"/>
      <c r="EQ83" s="583"/>
      <c r="ER83" s="583"/>
      <c r="ES83" s="583"/>
      <c r="ET83" s="584"/>
      <c r="EU83" s="585" t="str">
        <f>IF(別紙様式第４号の別添２!H24="","",別紙様式第４号の別添２!H24)</f>
        <v/>
      </c>
      <c r="EV83" s="585"/>
      <c r="EW83" s="585"/>
      <c r="EX83" s="585"/>
      <c r="EY83" s="585"/>
      <c r="EZ83" s="580" t="str">
        <f t="shared" si="38"/>
        <v/>
      </c>
      <c r="FA83" s="580"/>
      <c r="FB83" s="580"/>
      <c r="FC83" s="580"/>
      <c r="FD83" s="581"/>
      <c r="FE83" s="586" t="str">
        <f>別紙様式第４号の別添２!I24</f>
        <v/>
      </c>
      <c r="FF83" s="587"/>
      <c r="FG83" s="587"/>
      <c r="FH83" s="587"/>
      <c r="FI83" s="588"/>
      <c r="FJ83" s="106"/>
    </row>
    <row r="84" spans="1:166" ht="15.75" customHeight="1" x14ac:dyDescent="0.15">
      <c r="A84" s="87"/>
      <c r="B84" s="630"/>
      <c r="C84" s="631"/>
      <c r="D84" s="631"/>
      <c r="E84" s="631"/>
      <c r="F84" s="631"/>
      <c r="G84" s="632"/>
      <c r="H84" s="627"/>
      <c r="I84" s="628"/>
      <c r="J84" s="628"/>
      <c r="K84" s="629"/>
      <c r="L84" s="592"/>
      <c r="M84" s="593"/>
      <c r="N84" s="593"/>
      <c r="O84" s="594"/>
      <c r="P84" s="619" t="str">
        <f t="shared" si="39"/>
        <v/>
      </c>
      <c r="Q84" s="620"/>
      <c r="R84" s="620"/>
      <c r="S84" s="620"/>
      <c r="T84" s="620"/>
      <c r="U84" s="620"/>
      <c r="V84" s="620" t="str">
        <f t="shared" si="40"/>
        <v/>
      </c>
      <c r="W84" s="620"/>
      <c r="X84" s="620"/>
      <c r="Y84" s="620"/>
      <c r="Z84" s="620"/>
      <c r="AA84" s="620" t="str">
        <f t="shared" si="41"/>
        <v/>
      </c>
      <c r="AB84" s="620"/>
      <c r="AC84" s="620"/>
      <c r="AD84" s="620"/>
      <c r="AE84" s="617"/>
      <c r="AF84" s="633"/>
      <c r="AG84" s="634"/>
      <c r="AH84" s="634"/>
      <c r="AI84" s="635"/>
      <c r="BU84" s="75"/>
      <c r="BV84" s="570" t="str">
        <f t="shared" si="45"/>
        <v/>
      </c>
      <c r="BW84" s="571"/>
      <c r="BX84" s="571"/>
      <c r="BY84" s="571"/>
      <c r="BZ84" s="571"/>
      <c r="CA84" s="571"/>
      <c r="CB84" s="572"/>
      <c r="CC84" s="573" t="str">
        <f t="shared" si="46"/>
        <v/>
      </c>
      <c r="CD84" s="574"/>
      <c r="CE84" s="574"/>
      <c r="CF84" s="574"/>
      <c r="CG84" s="574"/>
      <c r="CH84" s="574"/>
      <c r="CI84" s="574"/>
      <c r="CJ84" s="571" t="str">
        <f t="shared" si="47"/>
        <v/>
      </c>
      <c r="CK84" s="571"/>
      <c r="CL84" s="571"/>
      <c r="CM84" s="571"/>
      <c r="CN84" s="571"/>
      <c r="CO84" s="571"/>
      <c r="CP84" s="571"/>
      <c r="CQ84" s="571"/>
      <c r="CR84" s="571"/>
      <c r="CS84" s="571"/>
      <c r="CT84" s="571"/>
      <c r="CU84" s="571"/>
      <c r="CV84" s="571"/>
      <c r="CW84" s="571"/>
      <c r="CX84" s="571"/>
      <c r="CY84" s="571"/>
      <c r="CZ84" s="571"/>
      <c r="DA84" s="571"/>
      <c r="DB84" s="571"/>
      <c r="DC84" s="572"/>
      <c r="DE84" s="128"/>
      <c r="DF84" s="128"/>
      <c r="DG84" s="128"/>
      <c r="DH84" s="128"/>
      <c r="DI84" s="128"/>
      <c r="DJ84" s="128"/>
      <c r="DK84" s="128"/>
      <c r="DL84" s="128"/>
      <c r="DM84" s="128"/>
      <c r="DN84" s="128"/>
      <c r="DO84" s="128"/>
      <c r="DP84" s="128"/>
      <c r="DQ84" s="128"/>
      <c r="DR84" s="128"/>
      <c r="DS84" s="128"/>
      <c r="DT84" s="128"/>
      <c r="DU84" s="128"/>
      <c r="DV84" s="128"/>
      <c r="DW84" s="128"/>
      <c r="DX84" s="128"/>
      <c r="DY84" s="74"/>
      <c r="DZ84" s="142"/>
      <c r="EA84" s="674" t="str">
        <f t="shared" si="36"/>
        <v/>
      </c>
      <c r="EB84" s="675"/>
      <c r="EC84" s="675"/>
      <c r="ED84" s="675"/>
      <c r="EE84" s="675"/>
      <c r="EF84" s="675"/>
      <c r="EG84" s="595" t="str">
        <f>IF(別紙様式第４号の別添２!F25="","",別紙様式第４号の別添２!F25)</f>
        <v/>
      </c>
      <c r="EH84" s="596"/>
      <c r="EI84" s="596"/>
      <c r="EJ84" s="597"/>
      <c r="EK84" s="673" t="str">
        <f>IF(別紙様式第４号の別添２!E25="","",別紙様式第４号の別添２!E25)</f>
        <v/>
      </c>
      <c r="EL84" s="673"/>
      <c r="EM84" s="673"/>
      <c r="EN84" s="673"/>
      <c r="EO84" s="582" t="str">
        <f t="shared" si="37"/>
        <v/>
      </c>
      <c r="EP84" s="583"/>
      <c r="EQ84" s="583"/>
      <c r="ER84" s="583"/>
      <c r="ES84" s="583"/>
      <c r="ET84" s="584"/>
      <c r="EU84" s="585" t="str">
        <f>IF(別紙様式第４号の別添２!H25="","",別紙様式第４号の別添２!H25)</f>
        <v/>
      </c>
      <c r="EV84" s="585"/>
      <c r="EW84" s="585"/>
      <c r="EX84" s="585"/>
      <c r="EY84" s="585"/>
      <c r="EZ84" s="580" t="str">
        <f t="shared" si="38"/>
        <v/>
      </c>
      <c r="FA84" s="580"/>
      <c r="FB84" s="580"/>
      <c r="FC84" s="580"/>
      <c r="FD84" s="581"/>
      <c r="FE84" s="586" t="str">
        <f>別紙様式第４号の別添２!I25</f>
        <v/>
      </c>
      <c r="FF84" s="587"/>
      <c r="FG84" s="587"/>
      <c r="FH84" s="587"/>
      <c r="FI84" s="588"/>
      <c r="FJ84" s="106"/>
    </row>
    <row r="85" spans="1:166" ht="15.75" customHeight="1" x14ac:dyDescent="0.15">
      <c r="A85" s="87"/>
      <c r="B85" s="630"/>
      <c r="C85" s="631"/>
      <c r="D85" s="631"/>
      <c r="E85" s="631"/>
      <c r="F85" s="631"/>
      <c r="G85" s="632"/>
      <c r="H85" s="627"/>
      <c r="I85" s="628"/>
      <c r="J85" s="628"/>
      <c r="K85" s="629"/>
      <c r="L85" s="592"/>
      <c r="M85" s="593"/>
      <c r="N85" s="593"/>
      <c r="O85" s="594"/>
      <c r="P85" s="619" t="str">
        <f t="shared" si="39"/>
        <v/>
      </c>
      <c r="Q85" s="620"/>
      <c r="R85" s="620"/>
      <c r="S85" s="620"/>
      <c r="T85" s="620"/>
      <c r="U85" s="620"/>
      <c r="V85" s="620" t="str">
        <f t="shared" si="40"/>
        <v/>
      </c>
      <c r="W85" s="620"/>
      <c r="X85" s="620"/>
      <c r="Y85" s="620"/>
      <c r="Z85" s="620"/>
      <c r="AA85" s="620" t="str">
        <f t="shared" si="41"/>
        <v/>
      </c>
      <c r="AB85" s="620"/>
      <c r="AC85" s="620"/>
      <c r="AD85" s="620"/>
      <c r="AE85" s="617"/>
      <c r="AF85" s="633"/>
      <c r="AG85" s="634"/>
      <c r="AH85" s="634"/>
      <c r="AI85" s="635"/>
      <c r="BU85" s="75"/>
      <c r="BV85" s="570" t="str">
        <f t="shared" si="45"/>
        <v/>
      </c>
      <c r="BW85" s="571"/>
      <c r="BX85" s="571"/>
      <c r="BY85" s="571"/>
      <c r="BZ85" s="571"/>
      <c r="CA85" s="571"/>
      <c r="CB85" s="572"/>
      <c r="CC85" s="573" t="str">
        <f t="shared" si="46"/>
        <v/>
      </c>
      <c r="CD85" s="574"/>
      <c r="CE85" s="574"/>
      <c r="CF85" s="574"/>
      <c r="CG85" s="574"/>
      <c r="CH85" s="574"/>
      <c r="CI85" s="574"/>
      <c r="CJ85" s="571" t="str">
        <f t="shared" si="47"/>
        <v/>
      </c>
      <c r="CK85" s="571"/>
      <c r="CL85" s="571"/>
      <c r="CM85" s="571"/>
      <c r="CN85" s="571"/>
      <c r="CO85" s="571"/>
      <c r="CP85" s="571"/>
      <c r="CQ85" s="571"/>
      <c r="CR85" s="571"/>
      <c r="CS85" s="571"/>
      <c r="CT85" s="571"/>
      <c r="CU85" s="571"/>
      <c r="CV85" s="571"/>
      <c r="CW85" s="571"/>
      <c r="CX85" s="571"/>
      <c r="CY85" s="571"/>
      <c r="CZ85" s="571"/>
      <c r="DA85" s="571"/>
      <c r="DB85" s="571"/>
      <c r="DC85" s="572"/>
      <c r="DE85" s="128"/>
      <c r="DF85" s="128"/>
      <c r="DG85" s="128"/>
      <c r="DH85" s="128"/>
      <c r="DI85" s="128"/>
      <c r="DJ85" s="128"/>
      <c r="DK85" s="128"/>
      <c r="DL85" s="128"/>
      <c r="DM85" s="128"/>
      <c r="DN85" s="128"/>
      <c r="DO85" s="128"/>
      <c r="DP85" s="128"/>
      <c r="DQ85" s="128"/>
      <c r="DR85" s="128"/>
      <c r="DS85" s="128"/>
      <c r="DT85" s="128"/>
      <c r="DU85" s="128"/>
      <c r="DV85" s="128"/>
      <c r="DW85" s="128"/>
      <c r="DX85" s="128"/>
      <c r="DY85" s="74"/>
      <c r="DZ85" s="142"/>
      <c r="EA85" s="674" t="str">
        <f t="shared" si="36"/>
        <v/>
      </c>
      <c r="EB85" s="675"/>
      <c r="EC85" s="675"/>
      <c r="ED85" s="675"/>
      <c r="EE85" s="675"/>
      <c r="EF85" s="675"/>
      <c r="EG85" s="595" t="str">
        <f>IF(別紙様式第４号の別添２!F26="","",別紙様式第４号の別添２!F26)</f>
        <v/>
      </c>
      <c r="EH85" s="596"/>
      <c r="EI85" s="596"/>
      <c r="EJ85" s="597"/>
      <c r="EK85" s="673" t="str">
        <f>IF(別紙様式第４号の別添２!E26="","",別紙様式第４号の別添２!E26)</f>
        <v/>
      </c>
      <c r="EL85" s="673"/>
      <c r="EM85" s="673"/>
      <c r="EN85" s="673"/>
      <c r="EO85" s="582" t="str">
        <f t="shared" si="37"/>
        <v/>
      </c>
      <c r="EP85" s="583"/>
      <c r="EQ85" s="583"/>
      <c r="ER85" s="583"/>
      <c r="ES85" s="583"/>
      <c r="ET85" s="584"/>
      <c r="EU85" s="585" t="str">
        <f>IF(別紙様式第４号の別添２!H26="","",別紙様式第４号の別添２!H26)</f>
        <v/>
      </c>
      <c r="EV85" s="585"/>
      <c r="EW85" s="585"/>
      <c r="EX85" s="585"/>
      <c r="EY85" s="585"/>
      <c r="EZ85" s="580" t="str">
        <f t="shared" si="38"/>
        <v/>
      </c>
      <c r="FA85" s="580"/>
      <c r="FB85" s="580"/>
      <c r="FC85" s="580"/>
      <c r="FD85" s="581"/>
      <c r="FE85" s="586" t="str">
        <f>別紙様式第４号の別添２!I26</f>
        <v/>
      </c>
      <c r="FF85" s="587"/>
      <c r="FG85" s="587"/>
      <c r="FH85" s="587"/>
      <c r="FI85" s="588"/>
    </row>
    <row r="86" spans="1:166" ht="15.75" customHeight="1" thickBot="1" x14ac:dyDescent="0.2">
      <c r="A86" s="87"/>
      <c r="B86" s="630"/>
      <c r="C86" s="631"/>
      <c r="D86" s="631"/>
      <c r="E86" s="631"/>
      <c r="F86" s="631"/>
      <c r="G86" s="632"/>
      <c r="H86" s="627"/>
      <c r="I86" s="628"/>
      <c r="J86" s="628"/>
      <c r="K86" s="629"/>
      <c r="L86" s="592"/>
      <c r="M86" s="593"/>
      <c r="N86" s="593"/>
      <c r="O86" s="594"/>
      <c r="P86" s="619" t="str">
        <f t="shared" si="39"/>
        <v/>
      </c>
      <c r="Q86" s="620"/>
      <c r="R86" s="620"/>
      <c r="S86" s="620"/>
      <c r="T86" s="620"/>
      <c r="U86" s="620"/>
      <c r="V86" s="620" t="str">
        <f t="shared" si="40"/>
        <v/>
      </c>
      <c r="W86" s="620"/>
      <c r="X86" s="620"/>
      <c r="Y86" s="620"/>
      <c r="Z86" s="620"/>
      <c r="AA86" s="620" t="str">
        <f t="shared" si="41"/>
        <v/>
      </c>
      <c r="AB86" s="620"/>
      <c r="AC86" s="620"/>
      <c r="AD86" s="620"/>
      <c r="AE86" s="617"/>
      <c r="AF86" s="633"/>
      <c r="AG86" s="634"/>
      <c r="AH86" s="634"/>
      <c r="AI86" s="635"/>
      <c r="BU86" s="75"/>
      <c r="BV86" s="575" t="str">
        <f t="shared" si="45"/>
        <v/>
      </c>
      <c r="BW86" s="576"/>
      <c r="BX86" s="576"/>
      <c r="BY86" s="576"/>
      <c r="BZ86" s="576"/>
      <c r="CA86" s="576"/>
      <c r="CB86" s="577"/>
      <c r="CC86" s="578" t="str">
        <f t="shared" si="46"/>
        <v/>
      </c>
      <c r="CD86" s="579"/>
      <c r="CE86" s="579"/>
      <c r="CF86" s="579"/>
      <c r="CG86" s="579"/>
      <c r="CH86" s="579"/>
      <c r="CI86" s="579"/>
      <c r="CJ86" s="576" t="str">
        <f t="shared" si="47"/>
        <v/>
      </c>
      <c r="CK86" s="576"/>
      <c r="CL86" s="576"/>
      <c r="CM86" s="576"/>
      <c r="CN86" s="576"/>
      <c r="CO86" s="576"/>
      <c r="CP86" s="576"/>
      <c r="CQ86" s="576"/>
      <c r="CR86" s="576"/>
      <c r="CS86" s="576"/>
      <c r="CT86" s="576"/>
      <c r="CU86" s="576"/>
      <c r="CV86" s="576"/>
      <c r="CW86" s="576"/>
      <c r="CX86" s="576"/>
      <c r="CY86" s="576"/>
      <c r="CZ86" s="576"/>
      <c r="DA86" s="576"/>
      <c r="DB86" s="576"/>
      <c r="DC86" s="577"/>
      <c r="DE86" s="128"/>
      <c r="DF86" s="128"/>
      <c r="DG86" s="129"/>
      <c r="DH86" s="129"/>
      <c r="DI86" s="129"/>
      <c r="DJ86" s="129"/>
      <c r="DK86" s="129"/>
      <c r="DL86" s="129"/>
      <c r="DM86" s="129"/>
      <c r="DN86" s="129"/>
      <c r="DO86" s="129"/>
      <c r="DP86" s="129"/>
      <c r="DQ86" s="129"/>
      <c r="DR86" s="129"/>
      <c r="DS86" s="129"/>
      <c r="DT86" s="129"/>
      <c r="DU86" s="129"/>
      <c r="DV86" s="129"/>
      <c r="DW86" s="129"/>
      <c r="DX86" s="129"/>
      <c r="DY86" s="74"/>
      <c r="DZ86" s="142"/>
      <c r="EA86" s="674" t="str">
        <f t="shared" si="36"/>
        <v/>
      </c>
      <c r="EB86" s="675"/>
      <c r="EC86" s="675"/>
      <c r="ED86" s="675"/>
      <c r="EE86" s="675"/>
      <c r="EF86" s="675"/>
      <c r="EG86" s="595" t="str">
        <f>IF(別紙様式第４号の別添２!F27="","",別紙様式第４号の別添２!F27)</f>
        <v/>
      </c>
      <c r="EH86" s="596"/>
      <c r="EI86" s="596"/>
      <c r="EJ86" s="597"/>
      <c r="EK86" s="673" t="str">
        <f>IF(別紙様式第４号の別添２!E27="","",別紙様式第４号の別添２!E27)</f>
        <v/>
      </c>
      <c r="EL86" s="673"/>
      <c r="EM86" s="673"/>
      <c r="EN86" s="673"/>
      <c r="EO86" s="582" t="str">
        <f t="shared" si="37"/>
        <v/>
      </c>
      <c r="EP86" s="583"/>
      <c r="EQ86" s="583"/>
      <c r="ER86" s="583"/>
      <c r="ES86" s="583"/>
      <c r="ET86" s="584"/>
      <c r="EU86" s="585" t="str">
        <f>IF(別紙様式第４号の別添２!H27="","",別紙様式第４号の別添２!H27)</f>
        <v/>
      </c>
      <c r="EV86" s="585"/>
      <c r="EW86" s="585"/>
      <c r="EX86" s="585"/>
      <c r="EY86" s="585"/>
      <c r="EZ86" s="580" t="str">
        <f t="shared" si="38"/>
        <v/>
      </c>
      <c r="FA86" s="580"/>
      <c r="FB86" s="580"/>
      <c r="FC86" s="580"/>
      <c r="FD86" s="581"/>
      <c r="FE86" s="586" t="str">
        <f>別紙様式第４号の別添２!I27</f>
        <v/>
      </c>
      <c r="FF86" s="587"/>
      <c r="FG86" s="587"/>
      <c r="FH86" s="587"/>
      <c r="FI86" s="588"/>
    </row>
    <row r="87" spans="1:166" ht="15.75" customHeight="1" x14ac:dyDescent="0.15">
      <c r="A87" s="87"/>
      <c r="B87" s="630"/>
      <c r="C87" s="631"/>
      <c r="D87" s="631"/>
      <c r="E87" s="631"/>
      <c r="F87" s="631"/>
      <c r="G87" s="632"/>
      <c r="H87" s="627"/>
      <c r="I87" s="628"/>
      <c r="J87" s="628"/>
      <c r="K87" s="629"/>
      <c r="L87" s="592"/>
      <c r="M87" s="593"/>
      <c r="N87" s="593"/>
      <c r="O87" s="594"/>
      <c r="P87" s="619" t="str">
        <f t="shared" si="39"/>
        <v/>
      </c>
      <c r="Q87" s="620"/>
      <c r="R87" s="620"/>
      <c r="S87" s="620"/>
      <c r="T87" s="620"/>
      <c r="U87" s="620"/>
      <c r="V87" s="620" t="str">
        <f t="shared" si="40"/>
        <v/>
      </c>
      <c r="W87" s="620"/>
      <c r="X87" s="620"/>
      <c r="Y87" s="620"/>
      <c r="Z87" s="620"/>
      <c r="AA87" s="620" t="str">
        <f t="shared" si="41"/>
        <v/>
      </c>
      <c r="AB87" s="620"/>
      <c r="AC87" s="620"/>
      <c r="AD87" s="620"/>
      <c r="AE87" s="617"/>
      <c r="AF87" s="633"/>
      <c r="AG87" s="634"/>
      <c r="AH87" s="634"/>
      <c r="AI87" s="635"/>
      <c r="BU87" s="75"/>
      <c r="BV87" s="785" t="s">
        <v>136</v>
      </c>
      <c r="BW87" s="785"/>
      <c r="BX87" s="785"/>
      <c r="BY87" s="785"/>
      <c r="BZ87" s="785"/>
      <c r="CA87" s="785"/>
      <c r="CB87" s="785"/>
      <c r="CC87" s="709">
        <f>SUM(CC79:CI86)</f>
        <v>0</v>
      </c>
      <c r="CD87" s="709"/>
      <c r="CE87" s="709"/>
      <c r="CF87" s="709"/>
      <c r="CG87" s="709"/>
      <c r="CH87" s="709"/>
      <c r="CI87" s="709"/>
      <c r="CJ87" s="786"/>
      <c r="CK87" s="786"/>
      <c r="CL87" s="786"/>
      <c r="CM87" s="786"/>
      <c r="CN87" s="786"/>
      <c r="CO87" s="786"/>
      <c r="CP87" s="786"/>
      <c r="CQ87" s="786"/>
      <c r="CR87" s="786"/>
      <c r="CS87" s="786"/>
      <c r="CT87" s="786"/>
      <c r="CU87" s="786"/>
      <c r="CV87" s="786"/>
      <c r="CW87" s="786"/>
      <c r="CX87" s="786"/>
      <c r="CY87" s="786"/>
      <c r="CZ87" s="786"/>
      <c r="DA87" s="786"/>
      <c r="DB87" s="786"/>
      <c r="DC87" s="786"/>
      <c r="DE87" s="129"/>
      <c r="DF87" s="129"/>
      <c r="DG87" s="129"/>
      <c r="DH87" s="129"/>
      <c r="DI87" s="129"/>
      <c r="DJ87" s="129"/>
      <c r="DK87" s="129"/>
      <c r="DL87" s="129"/>
      <c r="DM87" s="129"/>
      <c r="DN87" s="129"/>
      <c r="DO87" s="129"/>
      <c r="DP87" s="129"/>
      <c r="DQ87" s="129"/>
      <c r="DR87" s="129"/>
      <c r="DS87" s="129"/>
      <c r="DT87" s="129"/>
      <c r="DU87" s="129"/>
      <c r="DV87" s="129"/>
      <c r="DW87" s="129"/>
      <c r="DX87" s="129"/>
      <c r="DY87" s="74"/>
      <c r="DZ87" s="142"/>
      <c r="EA87" s="674" t="str">
        <f t="shared" si="36"/>
        <v/>
      </c>
      <c r="EB87" s="675"/>
      <c r="EC87" s="675"/>
      <c r="ED87" s="675"/>
      <c r="EE87" s="675"/>
      <c r="EF87" s="675"/>
      <c r="EG87" s="595" t="str">
        <f>IF(別紙様式第４号の別添２!F28="","",別紙様式第４号の別添２!F28)</f>
        <v/>
      </c>
      <c r="EH87" s="596"/>
      <c r="EI87" s="596"/>
      <c r="EJ87" s="597"/>
      <c r="EK87" s="673" t="str">
        <f>IF(別紙様式第４号の別添２!E28="","",別紙様式第４号の別添２!E28)</f>
        <v/>
      </c>
      <c r="EL87" s="673"/>
      <c r="EM87" s="673"/>
      <c r="EN87" s="673"/>
      <c r="EO87" s="582" t="str">
        <f t="shared" si="37"/>
        <v/>
      </c>
      <c r="EP87" s="583"/>
      <c r="EQ87" s="583"/>
      <c r="ER87" s="583"/>
      <c r="ES87" s="583"/>
      <c r="ET87" s="584"/>
      <c r="EU87" s="585" t="str">
        <f>IF(別紙様式第４号の別添２!H28="","",別紙様式第４号の別添２!H28)</f>
        <v/>
      </c>
      <c r="EV87" s="585"/>
      <c r="EW87" s="585"/>
      <c r="EX87" s="585"/>
      <c r="EY87" s="585"/>
      <c r="EZ87" s="580" t="str">
        <f t="shared" si="38"/>
        <v/>
      </c>
      <c r="FA87" s="580"/>
      <c r="FB87" s="580"/>
      <c r="FC87" s="580"/>
      <c r="FD87" s="581"/>
      <c r="FE87" s="586" t="str">
        <f>別紙様式第４号の別添２!I28</f>
        <v/>
      </c>
      <c r="FF87" s="587"/>
      <c r="FG87" s="587"/>
      <c r="FH87" s="587"/>
      <c r="FI87" s="588"/>
    </row>
    <row r="88" spans="1:166" ht="15.75" customHeight="1" x14ac:dyDescent="0.15">
      <c r="A88" s="87"/>
      <c r="B88" s="630"/>
      <c r="C88" s="631"/>
      <c r="D88" s="631"/>
      <c r="E88" s="631"/>
      <c r="F88" s="631"/>
      <c r="G88" s="632"/>
      <c r="H88" s="627"/>
      <c r="I88" s="628"/>
      <c r="J88" s="628"/>
      <c r="K88" s="629"/>
      <c r="L88" s="592"/>
      <c r="M88" s="593"/>
      <c r="N88" s="593"/>
      <c r="O88" s="594"/>
      <c r="P88" s="619" t="str">
        <f t="shared" si="39"/>
        <v/>
      </c>
      <c r="Q88" s="620"/>
      <c r="R88" s="620"/>
      <c r="S88" s="620"/>
      <c r="T88" s="620"/>
      <c r="U88" s="620"/>
      <c r="V88" s="620" t="str">
        <f t="shared" si="40"/>
        <v/>
      </c>
      <c r="W88" s="620"/>
      <c r="X88" s="620"/>
      <c r="Y88" s="620"/>
      <c r="Z88" s="620"/>
      <c r="AA88" s="620" t="str">
        <f t="shared" si="41"/>
        <v/>
      </c>
      <c r="AB88" s="620"/>
      <c r="AC88" s="620"/>
      <c r="AD88" s="620"/>
      <c r="AE88" s="617"/>
      <c r="AF88" s="633"/>
      <c r="AG88" s="634"/>
      <c r="AH88" s="634"/>
      <c r="AI88" s="635"/>
      <c r="BU88" s="75"/>
      <c r="DD88" s="127"/>
      <c r="DE88" s="129"/>
      <c r="DF88" s="129"/>
      <c r="DG88" s="129"/>
      <c r="DH88" s="129"/>
      <c r="DI88" s="129"/>
      <c r="DJ88" s="129"/>
      <c r="DK88" s="129"/>
      <c r="DL88" s="129"/>
      <c r="DM88" s="129"/>
      <c r="DN88" s="129"/>
      <c r="DO88" s="129"/>
      <c r="DP88" s="129"/>
      <c r="DQ88" s="129"/>
      <c r="DR88" s="129"/>
      <c r="DS88" s="129"/>
      <c r="DT88" s="129"/>
      <c r="DU88" s="129"/>
      <c r="DV88" s="129"/>
      <c r="DW88" s="129"/>
      <c r="DX88" s="129"/>
      <c r="DY88" s="74"/>
      <c r="DZ88" s="142"/>
      <c r="EA88" s="701" t="str">
        <f t="shared" si="36"/>
        <v/>
      </c>
      <c r="EB88" s="702"/>
      <c r="EC88" s="702"/>
      <c r="ED88" s="702"/>
      <c r="EE88" s="702"/>
      <c r="EF88" s="702"/>
      <c r="EG88" s="595" t="str">
        <f>IF(別紙様式第４号の別添２!F29="","",別紙様式第４号の別添２!F29)</f>
        <v/>
      </c>
      <c r="EH88" s="596"/>
      <c r="EI88" s="596"/>
      <c r="EJ88" s="597"/>
      <c r="EK88" s="673" t="str">
        <f>IF(別紙様式第４号の別添２!E29="","",別紙様式第４号の別添２!E29)</f>
        <v/>
      </c>
      <c r="EL88" s="673"/>
      <c r="EM88" s="673"/>
      <c r="EN88" s="673"/>
      <c r="EO88" s="582" t="str">
        <f t="shared" si="37"/>
        <v/>
      </c>
      <c r="EP88" s="583"/>
      <c r="EQ88" s="583"/>
      <c r="ER88" s="583"/>
      <c r="ES88" s="583"/>
      <c r="ET88" s="584"/>
      <c r="EU88" s="585" t="str">
        <f>IF(別紙様式第４号の別添２!H29="","",別紙様式第４号の別添２!H29)</f>
        <v/>
      </c>
      <c r="EV88" s="585"/>
      <c r="EW88" s="585"/>
      <c r="EX88" s="585"/>
      <c r="EY88" s="585"/>
      <c r="EZ88" s="580" t="str">
        <f t="shared" ref="EZ88:EZ92" si="48">EU88</f>
        <v/>
      </c>
      <c r="FA88" s="580"/>
      <c r="FB88" s="580"/>
      <c r="FC88" s="580"/>
      <c r="FD88" s="581"/>
      <c r="FE88" s="586">
        <f>別紙様式第４号の別添２!I29</f>
        <v>0</v>
      </c>
      <c r="FF88" s="587"/>
      <c r="FG88" s="587"/>
      <c r="FH88" s="587"/>
      <c r="FI88" s="588"/>
    </row>
    <row r="89" spans="1:166" ht="15.75" customHeight="1" x14ac:dyDescent="0.15">
      <c r="A89" s="87"/>
      <c r="B89" s="630"/>
      <c r="C89" s="631"/>
      <c r="D89" s="631"/>
      <c r="E89" s="631"/>
      <c r="F89" s="631"/>
      <c r="G89" s="632"/>
      <c r="H89" s="627"/>
      <c r="I89" s="628"/>
      <c r="J89" s="628"/>
      <c r="K89" s="629"/>
      <c r="L89" s="592"/>
      <c r="M89" s="593"/>
      <c r="N89" s="593"/>
      <c r="O89" s="594"/>
      <c r="P89" s="619" t="str">
        <f t="shared" si="39"/>
        <v/>
      </c>
      <c r="Q89" s="620"/>
      <c r="R89" s="620"/>
      <c r="S89" s="620"/>
      <c r="T89" s="620"/>
      <c r="U89" s="620"/>
      <c r="V89" s="620" t="str">
        <f>IF(OR(H89="",L89=""),"",P89*275000)</f>
        <v/>
      </c>
      <c r="W89" s="620"/>
      <c r="X89" s="620"/>
      <c r="Y89" s="620"/>
      <c r="Z89" s="620"/>
      <c r="AA89" s="620" t="str">
        <f t="shared" si="41"/>
        <v/>
      </c>
      <c r="AB89" s="620"/>
      <c r="AC89" s="620"/>
      <c r="AD89" s="620"/>
      <c r="AE89" s="617"/>
      <c r="AF89" s="633"/>
      <c r="AG89" s="634"/>
      <c r="AH89" s="634"/>
      <c r="AI89" s="635"/>
      <c r="BU89" s="75"/>
      <c r="BV89" s="74" t="s">
        <v>188</v>
      </c>
      <c r="DD89" s="127"/>
      <c r="DE89" s="129"/>
      <c r="DF89" s="129"/>
      <c r="DG89" s="129"/>
      <c r="DH89" s="129"/>
      <c r="DI89" s="129"/>
      <c r="DJ89" s="129"/>
      <c r="DK89" s="129"/>
      <c r="DL89" s="129"/>
      <c r="DM89" s="129"/>
      <c r="DN89" s="129"/>
      <c r="DO89" s="129"/>
      <c r="DP89" s="129"/>
      <c r="DQ89" s="129"/>
      <c r="DR89" s="129"/>
      <c r="DS89" s="129"/>
      <c r="DT89" s="129"/>
      <c r="DU89" s="129"/>
      <c r="DV89" s="129"/>
      <c r="DW89" s="129"/>
      <c r="DX89" s="129"/>
      <c r="DY89" s="74"/>
      <c r="DZ89" s="142"/>
      <c r="EA89" s="701" t="str">
        <f t="shared" si="36"/>
        <v/>
      </c>
      <c r="EB89" s="702"/>
      <c r="EC89" s="702"/>
      <c r="ED89" s="702"/>
      <c r="EE89" s="702"/>
      <c r="EF89" s="702"/>
      <c r="EG89" s="595" t="str">
        <f>IF(別紙様式第４号の別添２!F30="","",別紙様式第４号の別添２!F30)</f>
        <v/>
      </c>
      <c r="EH89" s="596"/>
      <c r="EI89" s="596"/>
      <c r="EJ89" s="597"/>
      <c r="EK89" s="673" t="str">
        <f>IF(別紙様式第４号の別添２!E30="","",別紙様式第４号の別添２!E30)</f>
        <v/>
      </c>
      <c r="EL89" s="673"/>
      <c r="EM89" s="673"/>
      <c r="EN89" s="673"/>
      <c r="EO89" s="582" t="str">
        <f t="shared" si="37"/>
        <v/>
      </c>
      <c r="EP89" s="583"/>
      <c r="EQ89" s="583"/>
      <c r="ER89" s="583"/>
      <c r="ES89" s="583"/>
      <c r="ET89" s="584"/>
      <c r="EU89" s="585" t="str">
        <f>IF(別紙様式第４号の別添２!H30="","",別紙様式第４号の別添２!H30)</f>
        <v/>
      </c>
      <c r="EV89" s="585"/>
      <c r="EW89" s="585"/>
      <c r="EX89" s="585"/>
      <c r="EY89" s="585"/>
      <c r="EZ89" s="580" t="str">
        <f t="shared" si="48"/>
        <v/>
      </c>
      <c r="FA89" s="580"/>
      <c r="FB89" s="580"/>
      <c r="FC89" s="580"/>
      <c r="FD89" s="581"/>
      <c r="FE89" s="586">
        <f>別紙様式第４号の別添２!I30</f>
        <v>0</v>
      </c>
      <c r="FF89" s="587"/>
      <c r="FG89" s="587"/>
      <c r="FH89" s="587"/>
      <c r="FI89" s="588"/>
    </row>
    <row r="90" spans="1:166" ht="15.75" customHeight="1" x14ac:dyDescent="0.15">
      <c r="A90" s="87"/>
      <c r="B90" s="630"/>
      <c r="C90" s="631"/>
      <c r="D90" s="631"/>
      <c r="E90" s="631"/>
      <c r="F90" s="631"/>
      <c r="G90" s="632"/>
      <c r="H90" s="627"/>
      <c r="I90" s="628"/>
      <c r="J90" s="628"/>
      <c r="K90" s="629"/>
      <c r="L90" s="592"/>
      <c r="M90" s="593"/>
      <c r="N90" s="593"/>
      <c r="O90" s="594"/>
      <c r="P90" s="619" t="str">
        <f t="shared" si="39"/>
        <v/>
      </c>
      <c r="Q90" s="620"/>
      <c r="R90" s="620"/>
      <c r="S90" s="620"/>
      <c r="T90" s="620"/>
      <c r="U90" s="620"/>
      <c r="V90" s="620" t="str">
        <f t="shared" si="40"/>
        <v/>
      </c>
      <c r="W90" s="620"/>
      <c r="X90" s="620"/>
      <c r="Y90" s="620"/>
      <c r="Z90" s="620"/>
      <c r="AA90" s="620" t="str">
        <f t="shared" si="41"/>
        <v/>
      </c>
      <c r="AB90" s="620"/>
      <c r="AC90" s="620"/>
      <c r="AD90" s="620"/>
      <c r="AE90" s="617"/>
      <c r="AF90" s="633"/>
      <c r="AG90" s="634"/>
      <c r="AH90" s="634"/>
      <c r="AI90" s="635"/>
      <c r="BU90" s="75"/>
      <c r="BW90" s="99" t="s">
        <v>415</v>
      </c>
      <c r="DD90" s="127"/>
      <c r="DE90" s="129"/>
      <c r="DF90" s="129"/>
      <c r="DG90" s="129"/>
      <c r="DH90" s="129"/>
      <c r="DI90" s="129"/>
      <c r="DJ90" s="129"/>
      <c r="DK90" s="129"/>
      <c r="DL90" s="129"/>
      <c r="DM90" s="129"/>
      <c r="DN90" s="129"/>
      <c r="DO90" s="129"/>
      <c r="DP90" s="129"/>
      <c r="DQ90" s="129"/>
      <c r="DR90" s="129"/>
      <c r="DS90" s="129"/>
      <c r="DT90" s="129"/>
      <c r="DU90" s="129"/>
      <c r="DV90" s="129"/>
      <c r="DW90" s="129"/>
      <c r="DX90" s="129"/>
      <c r="DY90" s="74"/>
      <c r="DZ90" s="142"/>
      <c r="EA90" s="701" t="str">
        <f t="shared" si="36"/>
        <v/>
      </c>
      <c r="EB90" s="702"/>
      <c r="EC90" s="702"/>
      <c r="ED90" s="702"/>
      <c r="EE90" s="702"/>
      <c r="EF90" s="702"/>
      <c r="EG90" s="595" t="str">
        <f>IF(別紙様式第４号の別添２!F31="","",別紙様式第４号の別添２!F31)</f>
        <v/>
      </c>
      <c r="EH90" s="596"/>
      <c r="EI90" s="596"/>
      <c r="EJ90" s="597"/>
      <c r="EK90" s="673" t="str">
        <f>IF(別紙様式第４号の別添２!E31="","",別紙様式第４号の別添２!E31)</f>
        <v/>
      </c>
      <c r="EL90" s="673"/>
      <c r="EM90" s="673"/>
      <c r="EN90" s="673"/>
      <c r="EO90" s="582" t="str">
        <f t="shared" si="37"/>
        <v/>
      </c>
      <c r="EP90" s="583"/>
      <c r="EQ90" s="583"/>
      <c r="ER90" s="583"/>
      <c r="ES90" s="583"/>
      <c r="ET90" s="584"/>
      <c r="EU90" s="585" t="str">
        <f>IF(別紙様式第４号の別添２!H31="","",別紙様式第４号の別添２!H31)</f>
        <v/>
      </c>
      <c r="EV90" s="585"/>
      <c r="EW90" s="585"/>
      <c r="EX90" s="585"/>
      <c r="EY90" s="585"/>
      <c r="EZ90" s="580" t="str">
        <f t="shared" si="48"/>
        <v/>
      </c>
      <c r="FA90" s="580"/>
      <c r="FB90" s="580"/>
      <c r="FC90" s="580"/>
      <c r="FD90" s="581"/>
      <c r="FE90" s="586">
        <f>別紙様式第４号の別添２!I31</f>
        <v>0</v>
      </c>
      <c r="FF90" s="587"/>
      <c r="FG90" s="587"/>
      <c r="FH90" s="587"/>
      <c r="FI90" s="588"/>
    </row>
    <row r="91" spans="1:166" ht="15.75" customHeight="1" x14ac:dyDescent="0.15">
      <c r="A91" s="87"/>
      <c r="B91" s="630"/>
      <c r="C91" s="631"/>
      <c r="D91" s="631"/>
      <c r="E91" s="631"/>
      <c r="F91" s="631"/>
      <c r="G91" s="632"/>
      <c r="H91" s="627"/>
      <c r="I91" s="628"/>
      <c r="J91" s="628"/>
      <c r="K91" s="629"/>
      <c r="L91" s="592"/>
      <c r="M91" s="593"/>
      <c r="N91" s="593"/>
      <c r="O91" s="594"/>
      <c r="P91" s="619" t="str">
        <f t="shared" si="39"/>
        <v/>
      </c>
      <c r="Q91" s="620"/>
      <c r="R91" s="620"/>
      <c r="S91" s="620"/>
      <c r="T91" s="620"/>
      <c r="U91" s="620"/>
      <c r="V91" s="620" t="str">
        <f t="shared" si="40"/>
        <v/>
      </c>
      <c r="W91" s="620"/>
      <c r="X91" s="620"/>
      <c r="Y91" s="620"/>
      <c r="Z91" s="620"/>
      <c r="AA91" s="620" t="str">
        <f t="shared" si="41"/>
        <v/>
      </c>
      <c r="AB91" s="620"/>
      <c r="AC91" s="620"/>
      <c r="AD91" s="620"/>
      <c r="AE91" s="617"/>
      <c r="AF91" s="633"/>
      <c r="AG91" s="634"/>
      <c r="AH91" s="634"/>
      <c r="AI91" s="635"/>
      <c r="BU91" s="75"/>
      <c r="DD91" s="127"/>
      <c r="DE91" s="129"/>
      <c r="DF91" s="129"/>
      <c r="DG91" s="129"/>
      <c r="DH91" s="129"/>
      <c r="DI91" s="129"/>
      <c r="DJ91" s="129"/>
      <c r="DK91" s="129"/>
      <c r="DL91" s="129"/>
      <c r="DM91" s="129"/>
      <c r="DN91" s="129"/>
      <c r="DO91" s="129"/>
      <c r="DP91" s="129"/>
      <c r="DQ91" s="129"/>
      <c r="DR91" s="129"/>
      <c r="DS91" s="129"/>
      <c r="DT91" s="129"/>
      <c r="DU91" s="129"/>
      <c r="DV91" s="129"/>
      <c r="DW91" s="129"/>
      <c r="DX91" s="129"/>
      <c r="DY91" s="74"/>
      <c r="DZ91" s="142"/>
      <c r="EA91" s="701" t="str">
        <f t="shared" si="36"/>
        <v/>
      </c>
      <c r="EB91" s="702"/>
      <c r="EC91" s="702"/>
      <c r="ED91" s="702"/>
      <c r="EE91" s="702"/>
      <c r="EF91" s="702"/>
      <c r="EG91" s="595" t="str">
        <f>IF(別紙様式第４号の別添２!F32="","",別紙様式第４号の別添２!F32)</f>
        <v/>
      </c>
      <c r="EH91" s="596"/>
      <c r="EI91" s="596"/>
      <c r="EJ91" s="597"/>
      <c r="EK91" s="673" t="str">
        <f>IF(別紙様式第４号の別添２!E32="","",別紙様式第４号の別添２!E32)</f>
        <v/>
      </c>
      <c r="EL91" s="673"/>
      <c r="EM91" s="673"/>
      <c r="EN91" s="673"/>
      <c r="EO91" s="582" t="str">
        <f t="shared" si="37"/>
        <v/>
      </c>
      <c r="EP91" s="583"/>
      <c r="EQ91" s="583"/>
      <c r="ER91" s="583"/>
      <c r="ES91" s="583"/>
      <c r="ET91" s="584"/>
      <c r="EU91" s="585" t="str">
        <f>IF(別紙様式第４号の別添２!H32="","",別紙様式第４号の別添２!H32)</f>
        <v/>
      </c>
      <c r="EV91" s="585"/>
      <c r="EW91" s="585"/>
      <c r="EX91" s="585"/>
      <c r="EY91" s="585"/>
      <c r="EZ91" s="580" t="str">
        <f t="shared" si="48"/>
        <v/>
      </c>
      <c r="FA91" s="580"/>
      <c r="FB91" s="580"/>
      <c r="FC91" s="580"/>
      <c r="FD91" s="581"/>
      <c r="FE91" s="586">
        <f>別紙様式第４号の別添２!I32</f>
        <v>0</v>
      </c>
      <c r="FF91" s="587"/>
      <c r="FG91" s="587"/>
      <c r="FH91" s="587"/>
      <c r="FI91" s="588"/>
    </row>
    <row r="92" spans="1:166" ht="15.75" customHeight="1" thickBot="1" x14ac:dyDescent="0.2">
      <c r="A92" s="87"/>
      <c r="B92" s="822"/>
      <c r="C92" s="823"/>
      <c r="D92" s="823"/>
      <c r="E92" s="823"/>
      <c r="F92" s="823"/>
      <c r="G92" s="824"/>
      <c r="H92" s="825"/>
      <c r="I92" s="826"/>
      <c r="J92" s="826"/>
      <c r="K92" s="827"/>
      <c r="L92" s="645"/>
      <c r="M92" s="646"/>
      <c r="N92" s="646"/>
      <c r="O92" s="847"/>
      <c r="P92" s="619" t="str">
        <f t="shared" si="39"/>
        <v/>
      </c>
      <c r="Q92" s="620"/>
      <c r="R92" s="620"/>
      <c r="S92" s="620"/>
      <c r="T92" s="620"/>
      <c r="U92" s="620"/>
      <c r="V92" s="620" t="str">
        <f t="shared" si="40"/>
        <v/>
      </c>
      <c r="W92" s="620"/>
      <c r="X92" s="620"/>
      <c r="Y92" s="620"/>
      <c r="Z92" s="620"/>
      <c r="AA92" s="620" t="str">
        <f t="shared" si="41"/>
        <v/>
      </c>
      <c r="AB92" s="620"/>
      <c r="AC92" s="620"/>
      <c r="AD92" s="620"/>
      <c r="AE92" s="617"/>
      <c r="AF92" s="642"/>
      <c r="AG92" s="643"/>
      <c r="AH92" s="643"/>
      <c r="AI92" s="644"/>
      <c r="BU92" s="75"/>
      <c r="BV92" s="74" t="s">
        <v>189</v>
      </c>
      <c r="DD92" s="127"/>
      <c r="DE92" s="129"/>
      <c r="DF92" s="129"/>
      <c r="DG92" s="129"/>
      <c r="DH92" s="129"/>
      <c r="DI92" s="129"/>
      <c r="DJ92" s="129"/>
      <c r="DK92" s="129"/>
      <c r="DL92" s="129"/>
      <c r="DM92" s="129"/>
      <c r="DN92" s="129"/>
      <c r="DO92" s="129"/>
      <c r="DP92" s="129"/>
      <c r="DQ92" s="129"/>
      <c r="DR92" s="129"/>
      <c r="DS92" s="129"/>
      <c r="DT92" s="129"/>
      <c r="DU92" s="129"/>
      <c r="DV92" s="129"/>
      <c r="DW92" s="129"/>
      <c r="DX92" s="129"/>
      <c r="DY92" s="74"/>
      <c r="DZ92" s="142"/>
      <c r="EA92" s="701" t="str">
        <f t="shared" si="36"/>
        <v/>
      </c>
      <c r="EB92" s="702"/>
      <c r="EC92" s="702"/>
      <c r="ED92" s="702"/>
      <c r="EE92" s="702"/>
      <c r="EF92" s="702"/>
      <c r="EG92" s="595" t="str">
        <f>IF(別紙様式第４号の別添２!F33="","",別紙様式第４号の別添２!F33)</f>
        <v/>
      </c>
      <c r="EH92" s="596"/>
      <c r="EI92" s="596"/>
      <c r="EJ92" s="597"/>
      <c r="EK92" s="745" t="str">
        <f>IF(別紙様式第４号の別添２!E33="","",別紙様式第４号の別添２!E33)</f>
        <v/>
      </c>
      <c r="EL92" s="746"/>
      <c r="EM92" s="746"/>
      <c r="EN92" s="747"/>
      <c r="EO92" s="582" t="str">
        <f t="shared" si="37"/>
        <v/>
      </c>
      <c r="EP92" s="583"/>
      <c r="EQ92" s="583"/>
      <c r="ER92" s="583"/>
      <c r="ES92" s="583"/>
      <c r="ET92" s="584"/>
      <c r="EU92" s="585" t="str">
        <f>IF(別紙様式第４号の別添２!H33="","",別紙様式第４号の別添２!H33)</f>
        <v/>
      </c>
      <c r="EV92" s="585"/>
      <c r="EW92" s="585"/>
      <c r="EX92" s="585"/>
      <c r="EY92" s="585"/>
      <c r="EZ92" s="580" t="str">
        <f t="shared" si="48"/>
        <v/>
      </c>
      <c r="FA92" s="580"/>
      <c r="FB92" s="580"/>
      <c r="FC92" s="580"/>
      <c r="FD92" s="581"/>
      <c r="FE92" s="586">
        <f>別紙様式第４号の別添２!I33</f>
        <v>0</v>
      </c>
      <c r="FF92" s="587"/>
      <c r="FG92" s="587"/>
      <c r="FH92" s="587"/>
      <c r="FI92" s="588"/>
    </row>
    <row r="93" spans="1:166" ht="15.75" customHeight="1" x14ac:dyDescent="0.15">
      <c r="A93" s="87"/>
      <c r="B93" s="773" t="s">
        <v>45</v>
      </c>
      <c r="C93" s="774"/>
      <c r="D93" s="774"/>
      <c r="E93" s="774"/>
      <c r="F93" s="774"/>
      <c r="G93" s="775"/>
      <c r="H93" s="844"/>
      <c r="I93" s="845"/>
      <c r="J93" s="845"/>
      <c r="K93" s="846"/>
      <c r="L93" s="844"/>
      <c r="M93" s="845"/>
      <c r="N93" s="845"/>
      <c r="O93" s="846"/>
      <c r="P93" s="617">
        <f>SUM(P73:U92)</f>
        <v>0</v>
      </c>
      <c r="Q93" s="820"/>
      <c r="R93" s="820"/>
      <c r="S93" s="820"/>
      <c r="T93" s="820"/>
      <c r="U93" s="821"/>
      <c r="V93" s="617">
        <f>SUM(V73:Z92)</f>
        <v>0</v>
      </c>
      <c r="W93" s="820"/>
      <c r="X93" s="820"/>
      <c r="Y93" s="820"/>
      <c r="Z93" s="821"/>
      <c r="AA93" s="617">
        <f>V93</f>
        <v>0</v>
      </c>
      <c r="AB93" s="618"/>
      <c r="AC93" s="618"/>
      <c r="AD93" s="618"/>
      <c r="AE93" s="619"/>
      <c r="AF93" s="790"/>
      <c r="AG93" s="791"/>
      <c r="AH93" s="791"/>
      <c r="AI93" s="792"/>
      <c r="BU93" s="75"/>
      <c r="BW93" s="99" t="s">
        <v>415</v>
      </c>
      <c r="DD93" s="128"/>
      <c r="DE93" s="129"/>
      <c r="DF93" s="129"/>
      <c r="DG93" s="129"/>
      <c r="DH93" s="129"/>
      <c r="DI93" s="129"/>
      <c r="DJ93" s="129"/>
      <c r="DK93" s="129"/>
      <c r="DL93" s="129"/>
      <c r="DM93" s="129"/>
      <c r="DN93" s="129"/>
      <c r="DO93" s="129"/>
      <c r="DP93" s="129"/>
      <c r="DQ93" s="129"/>
      <c r="DR93" s="129"/>
      <c r="DS93" s="129"/>
      <c r="DT93" s="129"/>
      <c r="DU93" s="129"/>
      <c r="DV93" s="129"/>
      <c r="DW93" s="129"/>
      <c r="DX93" s="129"/>
      <c r="DY93" s="74"/>
      <c r="DZ93" s="142"/>
      <c r="EA93" s="690" t="s">
        <v>45</v>
      </c>
      <c r="EB93" s="691"/>
      <c r="EC93" s="691"/>
      <c r="ED93" s="691"/>
      <c r="EE93" s="691"/>
      <c r="EF93" s="692"/>
      <c r="EG93" s="693"/>
      <c r="EH93" s="694"/>
      <c r="EI93" s="694"/>
      <c r="EJ93" s="695"/>
      <c r="EK93" s="693"/>
      <c r="EL93" s="694"/>
      <c r="EM93" s="694"/>
      <c r="EN93" s="695"/>
      <c r="EO93" s="703">
        <f>SUM(EO68:ET92)</f>
        <v>0</v>
      </c>
      <c r="EP93" s="704"/>
      <c r="EQ93" s="704"/>
      <c r="ER93" s="704"/>
      <c r="ES93" s="704"/>
      <c r="ET93" s="705"/>
      <c r="EU93" s="682">
        <f>SUM(EU68:EY92)</f>
        <v>0</v>
      </c>
      <c r="EV93" s="683"/>
      <c r="EW93" s="683"/>
      <c r="EX93" s="683"/>
      <c r="EY93" s="684"/>
      <c r="EZ93" s="682">
        <f>EU93</f>
        <v>0</v>
      </c>
      <c r="FA93" s="685"/>
      <c r="FB93" s="685"/>
      <c r="FC93" s="685"/>
      <c r="FD93" s="686"/>
      <c r="FE93" s="733"/>
      <c r="FF93" s="734"/>
      <c r="FG93" s="734"/>
      <c r="FH93" s="734"/>
      <c r="FI93" s="735"/>
    </row>
    <row r="94" spans="1:166" ht="15.75" customHeight="1" x14ac:dyDescent="0.15">
      <c r="A94" s="87"/>
      <c r="B94" s="497"/>
      <c r="C94" s="497"/>
      <c r="D94" s="497"/>
      <c r="E94" s="497"/>
      <c r="F94" s="497"/>
      <c r="G94" s="497"/>
      <c r="H94" s="512"/>
      <c r="I94" s="512"/>
      <c r="J94" s="512"/>
      <c r="K94" s="512"/>
      <c r="L94" s="512"/>
      <c r="M94" s="512"/>
      <c r="N94" s="512"/>
      <c r="O94" s="512"/>
      <c r="P94" s="513"/>
      <c r="Q94" s="512"/>
      <c r="R94" s="512"/>
      <c r="S94" s="512"/>
      <c r="T94" s="512"/>
      <c r="U94" s="512"/>
      <c r="V94" s="513"/>
      <c r="W94" s="512"/>
      <c r="X94" s="512"/>
      <c r="Y94" s="512"/>
      <c r="Z94" s="512"/>
      <c r="AA94" s="513"/>
      <c r="AB94" s="513"/>
      <c r="AC94" s="513"/>
      <c r="AD94" s="513"/>
      <c r="AE94" s="513"/>
      <c r="AF94" s="508"/>
      <c r="AG94" s="508"/>
      <c r="AH94" s="508"/>
      <c r="AI94" s="508"/>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28"/>
      <c r="DE94" s="129"/>
      <c r="DF94" s="129"/>
      <c r="DG94" s="129"/>
      <c r="DH94" s="129"/>
      <c r="DI94" s="129"/>
      <c r="DJ94" s="129"/>
      <c r="DK94" s="129"/>
      <c r="DL94" s="129"/>
      <c r="DM94" s="129"/>
      <c r="DN94" s="129"/>
      <c r="DO94" s="129"/>
      <c r="DP94" s="129"/>
      <c r="DQ94" s="129"/>
      <c r="DR94" s="129"/>
      <c r="DS94" s="129"/>
      <c r="DT94" s="129"/>
      <c r="DU94" s="129"/>
      <c r="DV94" s="129"/>
      <c r="DW94" s="129"/>
      <c r="DX94" s="129"/>
      <c r="DY94" s="74"/>
      <c r="DZ94" s="142"/>
      <c r="EA94" s="997" t="s">
        <v>366</v>
      </c>
      <c r="EB94" s="997"/>
      <c r="EC94" s="997"/>
      <c r="ED94" s="997"/>
      <c r="EE94" s="997"/>
      <c r="EF94" s="997"/>
      <c r="EG94" s="997"/>
      <c r="EH94" s="997"/>
      <c r="EI94" s="997"/>
      <c r="EJ94" s="997"/>
      <c r="EK94" s="997"/>
      <c r="EL94" s="997"/>
      <c r="EM94" s="997"/>
      <c r="EN94" s="997"/>
      <c r="EO94" s="997"/>
      <c r="EP94" s="997"/>
      <c r="EQ94" s="997"/>
      <c r="ER94" s="997"/>
      <c r="ES94" s="997"/>
      <c r="ET94" s="997"/>
      <c r="EU94" s="997"/>
      <c r="EV94" s="997"/>
      <c r="EW94" s="997"/>
      <c r="EX94" s="997"/>
      <c r="EY94" s="997"/>
      <c r="EZ94" s="997"/>
      <c r="FA94" s="997"/>
      <c r="FB94" s="997"/>
      <c r="FC94" s="997"/>
      <c r="FD94" s="997"/>
      <c r="FE94" s="997"/>
      <c r="FF94" s="997"/>
      <c r="FG94" s="997"/>
      <c r="FH94" s="997"/>
      <c r="FI94" s="997"/>
    </row>
    <row r="95" spans="1:166" ht="15.75" customHeight="1" x14ac:dyDescent="0.15">
      <c r="A95" s="87"/>
      <c r="B95" s="74" t="s">
        <v>236</v>
      </c>
      <c r="H95" s="74" t="s">
        <v>237</v>
      </c>
      <c r="I95" s="74" t="s">
        <v>238</v>
      </c>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28"/>
      <c r="DE95" s="129"/>
      <c r="DF95" s="129"/>
      <c r="DG95" s="129"/>
      <c r="DH95" s="129"/>
      <c r="DI95" s="129"/>
      <c r="DJ95" s="129"/>
      <c r="DK95" s="129"/>
      <c r="DL95" s="129"/>
      <c r="DM95" s="129"/>
      <c r="DN95" s="129"/>
      <c r="DO95" s="129"/>
      <c r="DP95" s="129"/>
      <c r="DQ95" s="129"/>
      <c r="DR95" s="129"/>
      <c r="DS95" s="129"/>
      <c r="DT95" s="129"/>
      <c r="DU95" s="129"/>
      <c r="DV95" s="129"/>
      <c r="DW95" s="129"/>
      <c r="DX95" s="129"/>
      <c r="DY95" s="74"/>
      <c r="DZ95" s="142"/>
      <c r="EA95" s="554" t="s">
        <v>420</v>
      </c>
      <c r="EB95" s="554"/>
      <c r="EC95" s="554"/>
      <c r="ED95" s="554"/>
      <c r="EE95" s="554"/>
      <c r="EF95" s="554"/>
      <c r="EG95" s="554"/>
      <c r="EH95" s="554"/>
      <c r="EI95" s="554"/>
      <c r="EJ95" s="554"/>
      <c r="EK95" s="554"/>
      <c r="EL95" s="554"/>
      <c r="EM95" s="554"/>
      <c r="EN95" s="554"/>
      <c r="EO95" s="554"/>
      <c r="EP95" s="554"/>
      <c r="EQ95" s="554"/>
      <c r="ER95" s="554"/>
      <c r="ES95" s="554"/>
      <c r="ET95" s="554"/>
      <c r="EU95" s="554"/>
      <c r="EV95" s="554"/>
      <c r="EW95" s="554"/>
      <c r="EX95" s="554"/>
      <c r="EY95" s="554"/>
      <c r="EZ95" s="554"/>
      <c r="FA95" s="554"/>
      <c r="FB95" s="554"/>
      <c r="FC95" s="554"/>
      <c r="FD95" s="554"/>
      <c r="FE95" s="554"/>
      <c r="FF95" s="554"/>
      <c r="FG95" s="554"/>
      <c r="FH95" s="554"/>
      <c r="FI95" s="554"/>
    </row>
    <row r="96" spans="1:166" ht="15.75" customHeight="1" thickBot="1" x14ac:dyDescent="0.2">
      <c r="A96" s="87"/>
      <c r="B96" s="640" t="s">
        <v>129</v>
      </c>
      <c r="C96" s="640"/>
      <c r="D96" s="640"/>
      <c r="E96" s="640"/>
      <c r="F96" s="640"/>
      <c r="G96" s="640"/>
      <c r="H96" s="640"/>
      <c r="I96" s="640" t="s">
        <v>219</v>
      </c>
      <c r="J96" s="640"/>
      <c r="K96" s="640"/>
      <c r="L96" s="640"/>
      <c r="M96" s="640"/>
      <c r="N96" s="640"/>
      <c r="O96" s="640"/>
      <c r="P96" s="640" t="s">
        <v>131</v>
      </c>
      <c r="Q96" s="640"/>
      <c r="R96" s="640"/>
      <c r="S96" s="640"/>
      <c r="T96" s="640"/>
      <c r="U96" s="640"/>
      <c r="V96" s="640"/>
      <c r="W96" s="640"/>
      <c r="X96" s="640"/>
      <c r="Y96" s="640"/>
      <c r="Z96" s="640"/>
      <c r="AA96" s="640"/>
      <c r="AB96" s="640"/>
      <c r="AC96" s="640"/>
      <c r="AD96" s="640"/>
      <c r="AE96" s="640"/>
      <c r="AF96" s="640"/>
      <c r="AG96" s="640"/>
      <c r="AH96" s="640"/>
      <c r="AI96" s="640"/>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74"/>
      <c r="DZ96" s="142"/>
      <c r="EA96" s="554" t="s">
        <v>421</v>
      </c>
      <c r="EB96" s="554"/>
      <c r="EC96" s="554"/>
      <c r="ED96" s="554"/>
      <c r="EE96" s="554"/>
      <c r="EF96" s="554"/>
      <c r="EG96" s="554"/>
      <c r="EH96" s="554"/>
      <c r="EI96" s="554"/>
      <c r="EJ96" s="554"/>
      <c r="EK96" s="554"/>
      <c r="EL96" s="554"/>
      <c r="EM96" s="554"/>
      <c r="EN96" s="554"/>
      <c r="EO96" s="554"/>
      <c r="EP96" s="554"/>
      <c r="EQ96" s="554"/>
      <c r="ER96" s="554"/>
      <c r="ES96" s="554"/>
      <c r="ET96" s="554"/>
      <c r="EU96" s="554"/>
      <c r="EV96" s="554"/>
      <c r="EW96" s="554"/>
      <c r="EX96" s="554"/>
      <c r="EY96" s="554"/>
      <c r="EZ96" s="554"/>
      <c r="FA96" s="554"/>
      <c r="FB96" s="554"/>
      <c r="FC96" s="554"/>
      <c r="FD96" s="554"/>
      <c r="FE96" s="554"/>
      <c r="FF96" s="554"/>
      <c r="FG96" s="554"/>
      <c r="FH96" s="554"/>
      <c r="FI96" s="554"/>
    </row>
    <row r="97" spans="1:165" ht="15.75" customHeight="1" x14ac:dyDescent="0.15">
      <c r="A97" s="87"/>
      <c r="B97" s="807"/>
      <c r="C97" s="808"/>
      <c r="D97" s="808"/>
      <c r="E97" s="808"/>
      <c r="F97" s="808"/>
      <c r="G97" s="808"/>
      <c r="H97" s="809"/>
      <c r="I97" s="851"/>
      <c r="J97" s="852"/>
      <c r="K97" s="852"/>
      <c r="L97" s="852"/>
      <c r="M97" s="852"/>
      <c r="N97" s="852"/>
      <c r="O97" s="852"/>
      <c r="P97" s="828"/>
      <c r="Q97" s="828"/>
      <c r="R97" s="828"/>
      <c r="S97" s="828"/>
      <c r="T97" s="828"/>
      <c r="U97" s="828"/>
      <c r="V97" s="828"/>
      <c r="W97" s="828"/>
      <c r="X97" s="828"/>
      <c r="Y97" s="828"/>
      <c r="Z97" s="828"/>
      <c r="AA97" s="828"/>
      <c r="AB97" s="828"/>
      <c r="AC97" s="828"/>
      <c r="AD97" s="828"/>
      <c r="AE97" s="828"/>
      <c r="AF97" s="828"/>
      <c r="AG97" s="828"/>
      <c r="AH97" s="828"/>
      <c r="AI97" s="829"/>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74"/>
      <c r="DZ97" s="142"/>
      <c r="EA97" s="554" t="s">
        <v>422</v>
      </c>
      <c r="EB97" s="555"/>
      <c r="EC97" s="554"/>
      <c r="ED97" s="554"/>
      <c r="EE97" s="554"/>
      <c r="EF97" s="554"/>
      <c r="EG97" s="554"/>
      <c r="EH97" s="554"/>
      <c r="EI97" s="554"/>
      <c r="EJ97" s="554"/>
      <c r="EK97" s="554"/>
      <c r="EL97" s="554"/>
      <c r="EM97" s="554"/>
      <c r="EN97" s="554"/>
      <c r="EO97" s="554"/>
      <c r="EP97" s="554"/>
      <c r="EQ97" s="554"/>
      <c r="ER97" s="554"/>
      <c r="ES97" s="554"/>
      <c r="ET97" s="554"/>
      <c r="EU97" s="554"/>
      <c r="EV97" s="554"/>
      <c r="EW97" s="554"/>
      <c r="EX97" s="554"/>
      <c r="EY97" s="554"/>
      <c r="EZ97" s="554"/>
      <c r="FA97" s="554"/>
      <c r="FB97" s="554"/>
      <c r="FC97" s="554"/>
      <c r="FD97" s="554"/>
      <c r="FE97" s="554"/>
      <c r="FF97" s="554"/>
      <c r="FG97" s="554"/>
      <c r="FH97" s="554"/>
      <c r="FI97" s="554"/>
    </row>
    <row r="98" spans="1:165" ht="15.75" customHeight="1" x14ac:dyDescent="0.15">
      <c r="A98" s="87"/>
      <c r="B98" s="621"/>
      <c r="C98" s="622"/>
      <c r="D98" s="622"/>
      <c r="E98" s="622"/>
      <c r="F98" s="622"/>
      <c r="G98" s="622"/>
      <c r="H98" s="623"/>
      <c r="I98" s="636"/>
      <c r="J98" s="637"/>
      <c r="K98" s="637"/>
      <c r="L98" s="637"/>
      <c r="M98" s="637"/>
      <c r="N98" s="637"/>
      <c r="O98" s="637"/>
      <c r="P98" s="638"/>
      <c r="Q98" s="638"/>
      <c r="R98" s="638"/>
      <c r="S98" s="638"/>
      <c r="T98" s="638"/>
      <c r="U98" s="638"/>
      <c r="V98" s="638"/>
      <c r="W98" s="638"/>
      <c r="X98" s="638"/>
      <c r="Y98" s="638"/>
      <c r="Z98" s="638"/>
      <c r="AA98" s="638"/>
      <c r="AB98" s="638"/>
      <c r="AC98" s="638"/>
      <c r="AD98" s="638"/>
      <c r="AE98" s="638"/>
      <c r="AF98" s="638"/>
      <c r="AG98" s="638"/>
      <c r="AH98" s="638"/>
      <c r="AI98" s="639"/>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74"/>
      <c r="DZ98" s="142"/>
      <c r="EA98" s="542"/>
      <c r="EB98" s="542"/>
      <c r="EC98" s="542"/>
      <c r="ED98" s="542"/>
      <c r="EE98" s="542"/>
      <c r="EF98" s="542"/>
      <c r="EG98" s="542"/>
      <c r="EH98" s="542"/>
      <c r="EI98" s="542"/>
      <c r="EJ98" s="542"/>
      <c r="EK98" s="542"/>
      <c r="EL98" s="542"/>
      <c r="EM98" s="542"/>
      <c r="EN98" s="542"/>
      <c r="EO98" s="542"/>
      <c r="EP98" s="542"/>
      <c r="EQ98" s="542"/>
      <c r="ER98" s="542"/>
      <c r="ES98" s="542"/>
      <c r="ET98" s="542"/>
      <c r="EU98" s="542"/>
      <c r="EV98" s="542"/>
      <c r="EW98" s="542"/>
      <c r="EX98" s="542"/>
      <c r="EY98" s="542"/>
      <c r="EZ98" s="542"/>
      <c r="FA98" s="542"/>
      <c r="FB98" s="542"/>
      <c r="FC98" s="542"/>
      <c r="FD98" s="542"/>
      <c r="FE98" s="542"/>
      <c r="FF98" s="542"/>
      <c r="FG98" s="542"/>
      <c r="FH98" s="542"/>
      <c r="FI98" s="542"/>
    </row>
    <row r="99" spans="1:165" ht="15.75" customHeight="1" x14ac:dyDescent="0.15">
      <c r="A99" s="87"/>
      <c r="B99" s="621"/>
      <c r="C99" s="622"/>
      <c r="D99" s="622"/>
      <c r="E99" s="622"/>
      <c r="F99" s="622"/>
      <c r="G99" s="622"/>
      <c r="H99" s="623"/>
      <c r="I99" s="592"/>
      <c r="J99" s="593"/>
      <c r="K99" s="593"/>
      <c r="L99" s="593"/>
      <c r="M99" s="593"/>
      <c r="N99" s="593"/>
      <c r="O99" s="650"/>
      <c r="P99" s="634"/>
      <c r="Q99" s="634"/>
      <c r="R99" s="634"/>
      <c r="S99" s="634"/>
      <c r="T99" s="634"/>
      <c r="U99" s="634"/>
      <c r="V99" s="634"/>
      <c r="W99" s="634"/>
      <c r="X99" s="634"/>
      <c r="Y99" s="634"/>
      <c r="Z99" s="634"/>
      <c r="AA99" s="634"/>
      <c r="AB99" s="634"/>
      <c r="AC99" s="634"/>
      <c r="AD99" s="634"/>
      <c r="AE99" s="634"/>
      <c r="AF99" s="634"/>
      <c r="AG99" s="634"/>
      <c r="AH99" s="634"/>
      <c r="AI99" s="635"/>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74"/>
      <c r="DZ99" s="142"/>
      <c r="EA99" s="464" t="s">
        <v>236</v>
      </c>
      <c r="EB99" s="464"/>
      <c r="EC99" s="464"/>
      <c r="ED99" s="464"/>
      <c r="EE99" s="464"/>
      <c r="EF99" s="464"/>
      <c r="EG99" s="464"/>
      <c r="EH99" s="464"/>
      <c r="EI99" s="464"/>
      <c r="EJ99" s="464"/>
      <c r="EK99" s="464"/>
      <c r="EL99" s="464"/>
      <c r="EM99" s="464"/>
      <c r="EN99" s="464"/>
      <c r="EO99" s="464"/>
      <c r="EP99" s="464"/>
      <c r="EQ99" s="464"/>
      <c r="ER99" s="464"/>
      <c r="ES99" s="464"/>
      <c r="ET99" s="464"/>
      <c r="EU99" s="464"/>
      <c r="EV99" s="464"/>
      <c r="EW99" s="464"/>
      <c r="EX99" s="464"/>
      <c r="EY99" s="464"/>
      <c r="EZ99" s="464"/>
      <c r="FA99" s="464"/>
      <c r="FB99" s="464"/>
      <c r="FC99" s="464"/>
      <c r="FD99" s="464"/>
      <c r="FE99" s="464"/>
      <c r="FF99" s="464"/>
      <c r="FG99" s="464"/>
      <c r="FH99" s="464"/>
      <c r="FI99" s="464"/>
    </row>
    <row r="100" spans="1:165" ht="15.75" customHeight="1" thickBot="1" x14ac:dyDescent="0.2">
      <c r="A100" s="87"/>
      <c r="B100" s="621"/>
      <c r="C100" s="622"/>
      <c r="D100" s="622"/>
      <c r="E100" s="622"/>
      <c r="F100" s="622"/>
      <c r="G100" s="622"/>
      <c r="H100" s="623"/>
      <c r="I100" s="592"/>
      <c r="J100" s="593"/>
      <c r="K100" s="593"/>
      <c r="L100" s="593"/>
      <c r="M100" s="593"/>
      <c r="N100" s="593"/>
      <c r="O100" s="650"/>
      <c r="P100" s="634"/>
      <c r="Q100" s="634"/>
      <c r="R100" s="634"/>
      <c r="S100" s="634"/>
      <c r="T100" s="634"/>
      <c r="U100" s="634"/>
      <c r="V100" s="634"/>
      <c r="W100" s="634"/>
      <c r="X100" s="634"/>
      <c r="Y100" s="634"/>
      <c r="Z100" s="634"/>
      <c r="AA100" s="634"/>
      <c r="AB100" s="634"/>
      <c r="AC100" s="634"/>
      <c r="AD100" s="634"/>
      <c r="AE100" s="634"/>
      <c r="AF100" s="634"/>
      <c r="AG100" s="634"/>
      <c r="AH100" s="634"/>
      <c r="AI100" s="635"/>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74"/>
      <c r="DZ100" s="142"/>
      <c r="EA100" s="696" t="s">
        <v>36</v>
      </c>
      <c r="EB100" s="697"/>
      <c r="EC100" s="697"/>
      <c r="ED100" s="697"/>
      <c r="EE100" s="697"/>
      <c r="EF100" s="697"/>
      <c r="EG100" s="698"/>
      <c r="EH100" s="699" t="s">
        <v>219</v>
      </c>
      <c r="EI100" s="699"/>
      <c r="EJ100" s="699"/>
      <c r="EK100" s="699"/>
      <c r="EL100" s="699"/>
      <c r="EM100" s="699"/>
      <c r="EN100" s="700"/>
      <c r="EO100" s="700" t="s">
        <v>38</v>
      </c>
      <c r="EP100" s="722"/>
      <c r="EQ100" s="722"/>
      <c r="ER100" s="722"/>
      <c r="ES100" s="722"/>
      <c r="ET100" s="722"/>
      <c r="EU100" s="722"/>
      <c r="EV100" s="722"/>
      <c r="EW100" s="722"/>
      <c r="EX100" s="722"/>
      <c r="EY100" s="722"/>
      <c r="EZ100" s="722"/>
      <c r="FA100" s="722"/>
      <c r="FB100" s="722"/>
      <c r="FC100" s="722"/>
      <c r="FD100" s="722"/>
      <c r="FE100" s="722"/>
      <c r="FF100" s="722"/>
      <c r="FG100" s="722"/>
      <c r="FH100" s="722"/>
      <c r="FI100" s="723"/>
    </row>
    <row r="101" spans="1:165" ht="15.75" customHeight="1" x14ac:dyDescent="0.15">
      <c r="A101" s="87"/>
      <c r="B101" s="621"/>
      <c r="C101" s="622"/>
      <c r="D101" s="622"/>
      <c r="E101" s="622"/>
      <c r="F101" s="622"/>
      <c r="G101" s="622"/>
      <c r="H101" s="623"/>
      <c r="I101" s="592"/>
      <c r="J101" s="593"/>
      <c r="K101" s="593"/>
      <c r="L101" s="593"/>
      <c r="M101" s="593"/>
      <c r="N101" s="593"/>
      <c r="O101" s="650"/>
      <c r="P101" s="634"/>
      <c r="Q101" s="634"/>
      <c r="R101" s="634"/>
      <c r="S101" s="634"/>
      <c r="T101" s="634"/>
      <c r="U101" s="634"/>
      <c r="V101" s="634"/>
      <c r="W101" s="634"/>
      <c r="X101" s="634"/>
      <c r="Y101" s="634"/>
      <c r="Z101" s="634"/>
      <c r="AA101" s="634"/>
      <c r="AB101" s="634"/>
      <c r="AC101" s="634"/>
      <c r="AD101" s="634"/>
      <c r="AE101" s="634"/>
      <c r="AF101" s="634"/>
      <c r="AG101" s="634"/>
      <c r="AH101" s="634"/>
      <c r="AI101" s="635"/>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74"/>
      <c r="DZ101" s="142"/>
      <c r="EA101" s="711" t="str">
        <f>BV79</f>
        <v/>
      </c>
      <c r="EB101" s="712"/>
      <c r="EC101" s="712"/>
      <c r="ED101" s="712"/>
      <c r="EE101" s="712"/>
      <c r="EF101" s="712"/>
      <c r="EG101" s="712"/>
      <c r="EH101" s="730" t="str">
        <f t="shared" ref="EH101:EH108" si="49">IF(CC79="",AS66,CC79)</f>
        <v/>
      </c>
      <c r="EI101" s="731"/>
      <c r="EJ101" s="731"/>
      <c r="EK101" s="731"/>
      <c r="EL101" s="731"/>
      <c r="EM101" s="731"/>
      <c r="EN101" s="732"/>
      <c r="EO101" s="719" t="str">
        <f t="shared" ref="EO101:EO108" si="50">IF(CJ79="",AZ66,CJ79)</f>
        <v/>
      </c>
      <c r="EP101" s="720"/>
      <c r="EQ101" s="720"/>
      <c r="ER101" s="720"/>
      <c r="ES101" s="720"/>
      <c r="ET101" s="720"/>
      <c r="EU101" s="720"/>
      <c r="EV101" s="720"/>
      <c r="EW101" s="720"/>
      <c r="EX101" s="720"/>
      <c r="EY101" s="720"/>
      <c r="EZ101" s="720"/>
      <c r="FA101" s="720"/>
      <c r="FB101" s="720"/>
      <c r="FC101" s="720"/>
      <c r="FD101" s="720"/>
      <c r="FE101" s="720"/>
      <c r="FF101" s="720"/>
      <c r="FG101" s="720"/>
      <c r="FH101" s="720"/>
      <c r="FI101" s="721"/>
    </row>
    <row r="102" spans="1:165" ht="15.75" customHeight="1" x14ac:dyDescent="0.15">
      <c r="A102" s="87"/>
      <c r="B102" s="651"/>
      <c r="C102" s="638"/>
      <c r="D102" s="638"/>
      <c r="E102" s="638"/>
      <c r="F102" s="638"/>
      <c r="G102" s="638"/>
      <c r="H102" s="639"/>
      <c r="I102" s="592"/>
      <c r="J102" s="593"/>
      <c r="K102" s="593"/>
      <c r="L102" s="593"/>
      <c r="M102" s="593"/>
      <c r="N102" s="593"/>
      <c r="O102" s="650"/>
      <c r="P102" s="638"/>
      <c r="Q102" s="638"/>
      <c r="R102" s="638"/>
      <c r="S102" s="638"/>
      <c r="T102" s="638"/>
      <c r="U102" s="638"/>
      <c r="V102" s="638"/>
      <c r="W102" s="638"/>
      <c r="X102" s="638"/>
      <c r="Y102" s="638"/>
      <c r="Z102" s="638"/>
      <c r="AA102" s="638"/>
      <c r="AB102" s="638"/>
      <c r="AC102" s="638"/>
      <c r="AD102" s="638"/>
      <c r="AE102" s="638"/>
      <c r="AF102" s="638"/>
      <c r="AG102" s="638"/>
      <c r="AH102" s="638"/>
      <c r="AI102" s="639"/>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7"/>
      <c r="CZ102" s="127"/>
      <c r="DA102" s="127"/>
      <c r="DB102" s="127"/>
      <c r="DC102" s="127"/>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74"/>
      <c r="DZ102" s="142"/>
      <c r="EA102" s="711" t="str">
        <f t="shared" ref="EA102:EA105" si="51">BV80</f>
        <v/>
      </c>
      <c r="EB102" s="712"/>
      <c r="EC102" s="712"/>
      <c r="ED102" s="712"/>
      <c r="EE102" s="712"/>
      <c r="EF102" s="712"/>
      <c r="EG102" s="712"/>
      <c r="EH102" s="687" t="str">
        <f t="shared" si="49"/>
        <v/>
      </c>
      <c r="EI102" s="688"/>
      <c r="EJ102" s="688"/>
      <c r="EK102" s="688"/>
      <c r="EL102" s="688"/>
      <c r="EM102" s="688"/>
      <c r="EN102" s="689"/>
      <c r="EO102" s="716" t="str">
        <f t="shared" si="50"/>
        <v/>
      </c>
      <c r="EP102" s="717"/>
      <c r="EQ102" s="717"/>
      <c r="ER102" s="717"/>
      <c r="ES102" s="717"/>
      <c r="ET102" s="717"/>
      <c r="EU102" s="717"/>
      <c r="EV102" s="717"/>
      <c r="EW102" s="717"/>
      <c r="EX102" s="717"/>
      <c r="EY102" s="717"/>
      <c r="EZ102" s="717"/>
      <c r="FA102" s="717"/>
      <c r="FB102" s="717"/>
      <c r="FC102" s="717"/>
      <c r="FD102" s="717"/>
      <c r="FE102" s="717"/>
      <c r="FF102" s="717"/>
      <c r="FG102" s="717"/>
      <c r="FH102" s="717"/>
      <c r="FI102" s="718"/>
    </row>
    <row r="103" spans="1:165" ht="15.75" customHeight="1" x14ac:dyDescent="0.15">
      <c r="A103" s="87"/>
      <c r="B103" s="633"/>
      <c r="C103" s="634"/>
      <c r="D103" s="634"/>
      <c r="E103" s="634"/>
      <c r="F103" s="634"/>
      <c r="G103" s="634"/>
      <c r="H103" s="635"/>
      <c r="I103" s="592"/>
      <c r="J103" s="593"/>
      <c r="K103" s="593"/>
      <c r="L103" s="593"/>
      <c r="M103" s="593"/>
      <c r="N103" s="593"/>
      <c r="O103" s="650"/>
      <c r="P103" s="638"/>
      <c r="Q103" s="638"/>
      <c r="R103" s="638"/>
      <c r="S103" s="638"/>
      <c r="T103" s="638"/>
      <c r="U103" s="638"/>
      <c r="V103" s="638"/>
      <c r="W103" s="638"/>
      <c r="X103" s="638"/>
      <c r="Y103" s="638"/>
      <c r="Z103" s="638"/>
      <c r="AA103" s="638"/>
      <c r="AB103" s="638"/>
      <c r="AC103" s="638"/>
      <c r="AD103" s="638"/>
      <c r="AE103" s="638"/>
      <c r="AF103" s="638"/>
      <c r="AG103" s="638"/>
      <c r="AH103" s="638"/>
      <c r="AI103" s="639"/>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27"/>
      <c r="DC103" s="127"/>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74"/>
      <c r="DZ103" s="142"/>
      <c r="EA103" s="711" t="str">
        <f t="shared" si="51"/>
        <v/>
      </c>
      <c r="EB103" s="712"/>
      <c r="EC103" s="712"/>
      <c r="ED103" s="712"/>
      <c r="EE103" s="712"/>
      <c r="EF103" s="712"/>
      <c r="EG103" s="712"/>
      <c r="EH103" s="687" t="str">
        <f t="shared" si="49"/>
        <v/>
      </c>
      <c r="EI103" s="688"/>
      <c r="EJ103" s="688"/>
      <c r="EK103" s="688"/>
      <c r="EL103" s="688"/>
      <c r="EM103" s="688"/>
      <c r="EN103" s="689"/>
      <c r="EO103" s="716" t="str">
        <f t="shared" si="50"/>
        <v/>
      </c>
      <c r="EP103" s="717"/>
      <c r="EQ103" s="717"/>
      <c r="ER103" s="717"/>
      <c r="ES103" s="717"/>
      <c r="ET103" s="717"/>
      <c r="EU103" s="717"/>
      <c r="EV103" s="717"/>
      <c r="EW103" s="717"/>
      <c r="EX103" s="717"/>
      <c r="EY103" s="717"/>
      <c r="EZ103" s="717"/>
      <c r="FA103" s="717"/>
      <c r="FB103" s="717"/>
      <c r="FC103" s="717"/>
      <c r="FD103" s="717"/>
      <c r="FE103" s="717"/>
      <c r="FF103" s="717"/>
      <c r="FG103" s="717"/>
      <c r="FH103" s="717"/>
      <c r="FI103" s="718"/>
    </row>
    <row r="104" spans="1:165" ht="15.75" customHeight="1" thickBot="1" x14ac:dyDescent="0.2">
      <c r="A104" s="87"/>
      <c r="B104" s="642"/>
      <c r="C104" s="643"/>
      <c r="D104" s="643"/>
      <c r="E104" s="643"/>
      <c r="F104" s="643"/>
      <c r="G104" s="643"/>
      <c r="H104" s="644"/>
      <c r="I104" s="645"/>
      <c r="J104" s="646"/>
      <c r="K104" s="646"/>
      <c r="L104" s="646"/>
      <c r="M104" s="646"/>
      <c r="N104" s="646"/>
      <c r="O104" s="647"/>
      <c r="P104" s="648"/>
      <c r="Q104" s="648"/>
      <c r="R104" s="648"/>
      <c r="S104" s="648"/>
      <c r="T104" s="648"/>
      <c r="U104" s="648"/>
      <c r="V104" s="648"/>
      <c r="W104" s="648"/>
      <c r="X104" s="648"/>
      <c r="Y104" s="648"/>
      <c r="Z104" s="648"/>
      <c r="AA104" s="648"/>
      <c r="AB104" s="648"/>
      <c r="AC104" s="648"/>
      <c r="AD104" s="648"/>
      <c r="AE104" s="648"/>
      <c r="AF104" s="648"/>
      <c r="AG104" s="648"/>
      <c r="AH104" s="648"/>
      <c r="AI104" s="649"/>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9"/>
      <c r="DE104" s="129"/>
      <c r="DF104" s="129"/>
      <c r="DG104" s="129"/>
      <c r="DH104" s="129"/>
      <c r="DI104" s="129"/>
      <c r="DJ104" s="129"/>
      <c r="DK104" s="129"/>
      <c r="DL104" s="129"/>
      <c r="DM104" s="129"/>
      <c r="DN104" s="129"/>
      <c r="DO104" s="129"/>
      <c r="DP104" s="129"/>
      <c r="DQ104" s="129"/>
      <c r="DR104" s="129"/>
      <c r="DS104" s="129"/>
      <c r="DT104" s="129"/>
      <c r="DU104" s="129"/>
      <c r="DV104" s="129"/>
      <c r="DW104" s="129"/>
      <c r="DX104" s="129"/>
      <c r="DY104" s="74"/>
      <c r="DZ104" s="142"/>
      <c r="EA104" s="711" t="str">
        <f t="shared" si="51"/>
        <v/>
      </c>
      <c r="EB104" s="712"/>
      <c r="EC104" s="712"/>
      <c r="ED104" s="712"/>
      <c r="EE104" s="712"/>
      <c r="EF104" s="712"/>
      <c r="EG104" s="712"/>
      <c r="EH104" s="687" t="str">
        <f t="shared" si="49"/>
        <v/>
      </c>
      <c r="EI104" s="688"/>
      <c r="EJ104" s="688"/>
      <c r="EK104" s="688"/>
      <c r="EL104" s="688"/>
      <c r="EM104" s="688"/>
      <c r="EN104" s="689"/>
      <c r="EO104" s="716" t="str">
        <f t="shared" si="50"/>
        <v/>
      </c>
      <c r="EP104" s="717"/>
      <c r="EQ104" s="717"/>
      <c r="ER104" s="717"/>
      <c r="ES104" s="717"/>
      <c r="ET104" s="717"/>
      <c r="EU104" s="717"/>
      <c r="EV104" s="717"/>
      <c r="EW104" s="717"/>
      <c r="EX104" s="717"/>
      <c r="EY104" s="717"/>
      <c r="EZ104" s="717"/>
      <c r="FA104" s="717"/>
      <c r="FB104" s="717"/>
      <c r="FC104" s="717"/>
      <c r="FD104" s="717"/>
      <c r="FE104" s="717"/>
      <c r="FF104" s="717"/>
      <c r="FG104" s="717"/>
      <c r="FH104" s="717"/>
      <c r="FI104" s="718"/>
    </row>
    <row r="105" spans="1:165" ht="15.75" customHeight="1" x14ac:dyDescent="0.15">
      <c r="A105" s="87"/>
      <c r="B105" s="819" t="s">
        <v>136</v>
      </c>
      <c r="C105" s="819"/>
      <c r="D105" s="819"/>
      <c r="E105" s="819"/>
      <c r="F105" s="819"/>
      <c r="G105" s="819"/>
      <c r="H105" s="819"/>
      <c r="I105" s="818">
        <f>SUM(I97:O104)</f>
        <v>0</v>
      </c>
      <c r="J105" s="818"/>
      <c r="K105" s="818"/>
      <c r="L105" s="818"/>
      <c r="M105" s="818"/>
      <c r="N105" s="818"/>
      <c r="O105" s="818"/>
      <c r="P105" s="786"/>
      <c r="Q105" s="786"/>
      <c r="R105" s="786"/>
      <c r="S105" s="786"/>
      <c r="T105" s="786"/>
      <c r="U105" s="786"/>
      <c r="V105" s="786"/>
      <c r="W105" s="786"/>
      <c r="X105" s="786"/>
      <c r="Y105" s="786"/>
      <c r="Z105" s="786"/>
      <c r="AA105" s="786"/>
      <c r="AB105" s="786"/>
      <c r="AC105" s="786"/>
      <c r="AD105" s="786"/>
      <c r="AE105" s="786"/>
      <c r="AF105" s="786"/>
      <c r="AG105" s="786"/>
      <c r="AH105" s="786"/>
      <c r="AI105" s="786"/>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9"/>
      <c r="DE105" s="129"/>
      <c r="DF105" s="129"/>
      <c r="DG105" s="129"/>
      <c r="DH105" s="129"/>
      <c r="DI105" s="129"/>
      <c r="DJ105" s="129"/>
      <c r="DK105" s="129"/>
      <c r="DL105" s="129"/>
      <c r="DM105" s="129"/>
      <c r="DN105" s="129"/>
      <c r="DO105" s="129"/>
      <c r="DP105" s="129"/>
      <c r="DQ105" s="129"/>
      <c r="DR105" s="129"/>
      <c r="DS105" s="129"/>
      <c r="DT105" s="129"/>
      <c r="DU105" s="129"/>
      <c r="DV105" s="129"/>
      <c r="DW105" s="129"/>
      <c r="DX105" s="129"/>
      <c r="DY105" s="74"/>
      <c r="DZ105" s="142"/>
      <c r="EA105" s="711" t="str">
        <f t="shared" si="51"/>
        <v/>
      </c>
      <c r="EB105" s="712"/>
      <c r="EC105" s="712"/>
      <c r="ED105" s="712"/>
      <c r="EE105" s="712"/>
      <c r="EF105" s="712"/>
      <c r="EG105" s="712"/>
      <c r="EH105" s="687" t="str">
        <f t="shared" si="49"/>
        <v/>
      </c>
      <c r="EI105" s="688"/>
      <c r="EJ105" s="688"/>
      <c r="EK105" s="688"/>
      <c r="EL105" s="688"/>
      <c r="EM105" s="688"/>
      <c r="EN105" s="689"/>
      <c r="EO105" s="716" t="str">
        <f t="shared" si="50"/>
        <v/>
      </c>
      <c r="EP105" s="717"/>
      <c r="EQ105" s="717"/>
      <c r="ER105" s="717"/>
      <c r="ES105" s="717"/>
      <c r="ET105" s="717"/>
      <c r="EU105" s="717"/>
      <c r="EV105" s="717"/>
      <c r="EW105" s="717"/>
      <c r="EX105" s="717"/>
      <c r="EY105" s="717"/>
      <c r="EZ105" s="717"/>
      <c r="FA105" s="717"/>
      <c r="FB105" s="717"/>
      <c r="FC105" s="717"/>
      <c r="FD105" s="717"/>
      <c r="FE105" s="717"/>
      <c r="FF105" s="717"/>
      <c r="FG105" s="717"/>
      <c r="FH105" s="717"/>
      <c r="FI105" s="718"/>
    </row>
    <row r="106" spans="1:165" ht="15.75" customHeight="1" x14ac:dyDescent="0.15">
      <c r="A106" s="8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27"/>
      <c r="DC106" s="127"/>
      <c r="DD106" s="129"/>
      <c r="DE106" s="129"/>
      <c r="DF106" s="129"/>
      <c r="DG106" s="129"/>
      <c r="DH106" s="129"/>
      <c r="DI106" s="129"/>
      <c r="DJ106" s="129"/>
      <c r="DK106" s="129"/>
      <c r="DL106" s="129"/>
      <c r="DM106" s="129"/>
      <c r="DN106" s="129"/>
      <c r="DO106" s="129"/>
      <c r="DP106" s="129"/>
      <c r="DQ106" s="129"/>
      <c r="DR106" s="129"/>
      <c r="DS106" s="129"/>
      <c r="DT106" s="129"/>
      <c r="DU106" s="129"/>
      <c r="DV106" s="129"/>
      <c r="DW106" s="129"/>
      <c r="DX106" s="129"/>
      <c r="DY106" s="74"/>
      <c r="DZ106" s="142"/>
      <c r="EA106" s="711" t="str">
        <f>BV84</f>
        <v/>
      </c>
      <c r="EB106" s="712"/>
      <c r="EC106" s="712"/>
      <c r="ED106" s="712"/>
      <c r="EE106" s="712"/>
      <c r="EF106" s="712"/>
      <c r="EG106" s="712"/>
      <c r="EH106" s="687" t="str">
        <f t="shared" si="49"/>
        <v/>
      </c>
      <c r="EI106" s="688"/>
      <c r="EJ106" s="688"/>
      <c r="EK106" s="688"/>
      <c r="EL106" s="688"/>
      <c r="EM106" s="688"/>
      <c r="EN106" s="689"/>
      <c r="EO106" s="716" t="str">
        <f t="shared" si="50"/>
        <v/>
      </c>
      <c r="EP106" s="717"/>
      <c r="EQ106" s="717"/>
      <c r="ER106" s="717"/>
      <c r="ES106" s="717"/>
      <c r="ET106" s="717"/>
      <c r="EU106" s="717"/>
      <c r="EV106" s="717"/>
      <c r="EW106" s="717"/>
      <c r="EX106" s="717"/>
      <c r="EY106" s="717"/>
      <c r="EZ106" s="717"/>
      <c r="FA106" s="717"/>
      <c r="FB106" s="717"/>
      <c r="FC106" s="717"/>
      <c r="FD106" s="717"/>
      <c r="FE106" s="717"/>
      <c r="FF106" s="717"/>
      <c r="FG106" s="717"/>
      <c r="FH106" s="717"/>
      <c r="FI106" s="718"/>
    </row>
    <row r="107" spans="1:165" ht="15.75" customHeight="1" x14ac:dyDescent="0.15">
      <c r="A107" s="87"/>
      <c r="B107" s="74" t="s">
        <v>121</v>
      </c>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U107" s="128"/>
      <c r="BV107" s="128"/>
      <c r="BW107" s="128"/>
      <c r="BX107" s="128"/>
      <c r="BY107" s="128"/>
      <c r="BZ107" s="128"/>
      <c r="CA107" s="128"/>
      <c r="CB107" s="128"/>
      <c r="CC107" s="128"/>
      <c r="CD107" s="128"/>
      <c r="CE107" s="128"/>
      <c r="CF107" s="128"/>
      <c r="CG107" s="128"/>
      <c r="CH107" s="128"/>
      <c r="CI107" s="128"/>
      <c r="CJ107" s="128"/>
      <c r="CK107" s="128"/>
      <c r="CL107" s="128"/>
      <c r="CM107" s="128"/>
      <c r="CN107" s="128"/>
      <c r="CO107" s="128"/>
      <c r="CP107" s="128"/>
      <c r="CQ107" s="128"/>
      <c r="CR107" s="128"/>
      <c r="CS107" s="128"/>
      <c r="CT107" s="128"/>
      <c r="CU107" s="128"/>
      <c r="CV107" s="128"/>
      <c r="CW107" s="128"/>
      <c r="CX107" s="128"/>
      <c r="CY107" s="128"/>
      <c r="CZ107" s="128"/>
      <c r="DA107" s="128"/>
      <c r="DB107" s="128"/>
      <c r="DC107" s="128"/>
      <c r="DD107" s="129"/>
      <c r="DE107" s="129"/>
      <c r="DF107" s="129"/>
      <c r="DG107" s="129"/>
      <c r="DH107" s="129"/>
      <c r="DI107" s="129"/>
      <c r="DJ107" s="129"/>
      <c r="DK107" s="129"/>
      <c r="DL107" s="129"/>
      <c r="DM107" s="129"/>
      <c r="DN107" s="129"/>
      <c r="DO107" s="129"/>
      <c r="DP107" s="129"/>
      <c r="DQ107" s="129"/>
      <c r="DR107" s="129"/>
      <c r="DS107" s="129"/>
      <c r="DT107" s="129"/>
      <c r="DU107" s="129"/>
      <c r="DV107" s="129"/>
      <c r="DW107" s="129"/>
      <c r="DX107" s="129"/>
      <c r="DY107" s="74"/>
      <c r="DZ107" s="142"/>
      <c r="EA107" s="711" t="str">
        <f t="shared" ref="EA107:EA108" si="52">BV85</f>
        <v/>
      </c>
      <c r="EB107" s="712"/>
      <c r="EC107" s="712"/>
      <c r="ED107" s="712"/>
      <c r="EE107" s="712"/>
      <c r="EF107" s="712"/>
      <c r="EG107" s="712"/>
      <c r="EH107" s="687" t="str">
        <f t="shared" si="49"/>
        <v/>
      </c>
      <c r="EI107" s="688"/>
      <c r="EJ107" s="688"/>
      <c r="EK107" s="688"/>
      <c r="EL107" s="688"/>
      <c r="EM107" s="688"/>
      <c r="EN107" s="689"/>
      <c r="EO107" s="716" t="str">
        <f t="shared" si="50"/>
        <v/>
      </c>
      <c r="EP107" s="717"/>
      <c r="EQ107" s="717"/>
      <c r="ER107" s="717"/>
      <c r="ES107" s="717"/>
      <c r="ET107" s="717"/>
      <c r="EU107" s="717"/>
      <c r="EV107" s="717"/>
      <c r="EW107" s="717"/>
      <c r="EX107" s="717"/>
      <c r="EY107" s="717"/>
      <c r="EZ107" s="717"/>
      <c r="FA107" s="717"/>
      <c r="FB107" s="717"/>
      <c r="FC107" s="717"/>
      <c r="FD107" s="717"/>
      <c r="FE107" s="717"/>
      <c r="FF107" s="717"/>
      <c r="FG107" s="717"/>
      <c r="FH107" s="717"/>
      <c r="FI107" s="718"/>
    </row>
    <row r="108" spans="1:165" ht="15.75" customHeight="1" thickBot="1" x14ac:dyDescent="0.2">
      <c r="A108" s="87"/>
      <c r="C108" s="99" t="s">
        <v>194</v>
      </c>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9"/>
      <c r="DE108" s="129"/>
      <c r="DF108" s="129"/>
      <c r="DG108" s="130"/>
      <c r="DH108" s="130"/>
      <c r="DI108" s="130"/>
      <c r="DJ108" s="130"/>
      <c r="DK108" s="130"/>
      <c r="DL108" s="130"/>
      <c r="DM108" s="130"/>
      <c r="DN108" s="130"/>
      <c r="DO108" s="130"/>
      <c r="DP108" s="130"/>
      <c r="DQ108" s="130"/>
      <c r="DR108" s="130"/>
      <c r="DS108" s="130"/>
      <c r="DT108" s="130"/>
      <c r="DU108" s="130"/>
      <c r="DV108" s="130"/>
      <c r="DW108" s="130"/>
      <c r="DX108" s="130"/>
      <c r="DY108" s="74"/>
      <c r="DZ108" s="142"/>
      <c r="EA108" s="711" t="str">
        <f t="shared" si="52"/>
        <v/>
      </c>
      <c r="EB108" s="712"/>
      <c r="EC108" s="712"/>
      <c r="ED108" s="712"/>
      <c r="EE108" s="712"/>
      <c r="EF108" s="712"/>
      <c r="EG108" s="712"/>
      <c r="EH108" s="727" t="str">
        <f t="shared" si="49"/>
        <v/>
      </c>
      <c r="EI108" s="728"/>
      <c r="EJ108" s="728"/>
      <c r="EK108" s="728"/>
      <c r="EL108" s="728"/>
      <c r="EM108" s="728"/>
      <c r="EN108" s="729"/>
      <c r="EO108" s="724" t="str">
        <f t="shared" si="50"/>
        <v/>
      </c>
      <c r="EP108" s="725"/>
      <c r="EQ108" s="725"/>
      <c r="ER108" s="725"/>
      <c r="ES108" s="725"/>
      <c r="ET108" s="725"/>
      <c r="EU108" s="725"/>
      <c r="EV108" s="725"/>
      <c r="EW108" s="725"/>
      <c r="EX108" s="725"/>
      <c r="EY108" s="725"/>
      <c r="EZ108" s="725"/>
      <c r="FA108" s="725"/>
      <c r="FB108" s="725"/>
      <c r="FC108" s="725"/>
      <c r="FD108" s="725"/>
      <c r="FE108" s="725"/>
      <c r="FF108" s="725"/>
      <c r="FG108" s="725"/>
      <c r="FH108" s="725"/>
      <c r="FI108" s="726"/>
    </row>
    <row r="109" spans="1:165" ht="15.75" customHeight="1" x14ac:dyDescent="0.15">
      <c r="A109" s="87"/>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9"/>
      <c r="DE109" s="130"/>
      <c r="DF109" s="130"/>
      <c r="DG109" s="130"/>
      <c r="DH109" s="130"/>
      <c r="DI109" s="130"/>
      <c r="DJ109" s="130"/>
      <c r="DK109" s="130"/>
      <c r="DL109" s="130"/>
      <c r="DM109" s="130"/>
      <c r="DN109" s="130"/>
      <c r="DO109" s="130"/>
      <c r="DP109" s="130"/>
      <c r="DQ109" s="130"/>
      <c r="DR109" s="130"/>
      <c r="DS109" s="130"/>
      <c r="DT109" s="130"/>
      <c r="DU109" s="130"/>
      <c r="DV109" s="130"/>
      <c r="DW109" s="130"/>
      <c r="DX109" s="130"/>
      <c r="DY109" s="74"/>
      <c r="DZ109" s="142"/>
      <c r="EA109" s="706" t="s">
        <v>63</v>
      </c>
      <c r="EB109" s="707"/>
      <c r="EC109" s="707"/>
      <c r="ED109" s="707"/>
      <c r="EE109" s="707"/>
      <c r="EF109" s="707"/>
      <c r="EG109" s="708"/>
      <c r="EH109" s="709">
        <f>SUM(EH101:EN108)</f>
        <v>0</v>
      </c>
      <c r="EI109" s="709"/>
      <c r="EJ109" s="709"/>
      <c r="EK109" s="709"/>
      <c r="EL109" s="709"/>
      <c r="EM109" s="709"/>
      <c r="EN109" s="710"/>
      <c r="EO109" s="713"/>
      <c r="EP109" s="714"/>
      <c r="EQ109" s="714"/>
      <c r="ER109" s="714"/>
      <c r="ES109" s="714"/>
      <c r="ET109" s="714"/>
      <c r="EU109" s="714"/>
      <c r="EV109" s="714"/>
      <c r="EW109" s="714"/>
      <c r="EX109" s="714"/>
      <c r="EY109" s="714"/>
      <c r="EZ109" s="714"/>
      <c r="FA109" s="714"/>
      <c r="FB109" s="714"/>
      <c r="FC109" s="714"/>
      <c r="FD109" s="714"/>
      <c r="FE109" s="714"/>
      <c r="FF109" s="714"/>
      <c r="FG109" s="714"/>
      <c r="FH109" s="714"/>
      <c r="FI109" s="715"/>
    </row>
    <row r="110" spans="1:165" ht="15.75" customHeight="1" x14ac:dyDescent="0.15">
      <c r="A110" s="87"/>
      <c r="B110" s="74" t="s">
        <v>147</v>
      </c>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U110" s="129"/>
      <c r="BV110" s="129"/>
      <c r="BW110" s="129"/>
      <c r="BX110" s="129"/>
      <c r="BY110" s="129"/>
      <c r="BZ110" s="129"/>
      <c r="CA110" s="129"/>
      <c r="CB110" s="129"/>
      <c r="CC110" s="129"/>
      <c r="CD110" s="129"/>
      <c r="CE110" s="129"/>
      <c r="CF110" s="129"/>
      <c r="CG110" s="129"/>
      <c r="CH110" s="129"/>
      <c r="CI110" s="129"/>
      <c r="CJ110" s="129"/>
      <c r="CK110" s="129"/>
      <c r="CL110" s="129"/>
      <c r="CM110" s="129"/>
      <c r="CN110" s="129"/>
      <c r="CO110" s="129"/>
      <c r="CP110" s="129"/>
      <c r="CQ110" s="129"/>
      <c r="CR110" s="129"/>
      <c r="CS110" s="129"/>
      <c r="CT110" s="129"/>
      <c r="CU110" s="129"/>
      <c r="CV110" s="129"/>
      <c r="CW110" s="129"/>
      <c r="CX110" s="129"/>
      <c r="CY110" s="129"/>
      <c r="CZ110" s="129"/>
      <c r="DA110" s="129"/>
      <c r="DB110" s="129"/>
      <c r="DC110" s="129"/>
      <c r="DD110" s="129"/>
      <c r="DE110" s="130"/>
      <c r="DF110" s="130"/>
      <c r="DG110" s="130"/>
      <c r="DH110" s="130"/>
      <c r="DI110" s="130"/>
      <c r="DJ110" s="130"/>
      <c r="DK110" s="130"/>
      <c r="DL110" s="130"/>
      <c r="DM110" s="130"/>
      <c r="DN110" s="130"/>
      <c r="DO110" s="130"/>
      <c r="DP110" s="130"/>
      <c r="DQ110" s="130"/>
      <c r="DR110" s="130"/>
      <c r="DS110" s="130"/>
      <c r="DT110" s="130"/>
      <c r="DU110" s="130"/>
      <c r="DV110" s="130"/>
      <c r="DW110" s="130"/>
      <c r="DX110" s="130"/>
      <c r="DY110" s="74"/>
      <c r="DZ110" s="142"/>
    </row>
    <row r="111" spans="1:165" ht="15.75" customHeight="1" x14ac:dyDescent="0.15">
      <c r="A111" s="87"/>
      <c r="C111" s="99" t="s">
        <v>194</v>
      </c>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U111" s="129"/>
      <c r="BV111" s="129"/>
      <c r="BW111" s="129"/>
      <c r="BX111" s="129"/>
      <c r="BY111" s="129"/>
      <c r="BZ111" s="129"/>
      <c r="CA111" s="129"/>
      <c r="CB111" s="129"/>
      <c r="CC111" s="129"/>
      <c r="CD111" s="129"/>
      <c r="CE111" s="129"/>
      <c r="CF111" s="129"/>
      <c r="CG111" s="129"/>
      <c r="CH111" s="129"/>
      <c r="CI111" s="129"/>
      <c r="CJ111" s="129"/>
      <c r="CK111" s="129"/>
      <c r="CL111" s="129"/>
      <c r="CM111" s="129"/>
      <c r="CN111" s="129"/>
      <c r="CO111" s="129"/>
      <c r="CP111" s="129"/>
      <c r="CQ111" s="129"/>
      <c r="CR111" s="129"/>
      <c r="CS111" s="129"/>
      <c r="CT111" s="129"/>
      <c r="CU111" s="129"/>
      <c r="CV111" s="129"/>
      <c r="CW111" s="129"/>
      <c r="CX111" s="129"/>
      <c r="CY111" s="129"/>
      <c r="CZ111" s="129"/>
      <c r="DA111" s="129"/>
      <c r="DB111" s="129"/>
      <c r="DC111" s="129"/>
      <c r="DD111" s="129"/>
      <c r="DE111" s="130"/>
      <c r="DF111" s="130"/>
      <c r="DY111" s="74"/>
      <c r="DZ111" s="142"/>
      <c r="EA111" s="96" t="s">
        <v>423</v>
      </c>
    </row>
    <row r="112" spans="1:165" ht="15.75" customHeight="1" x14ac:dyDescent="0.15">
      <c r="BU112" s="129"/>
      <c r="BV112" s="129"/>
      <c r="BW112" s="129"/>
      <c r="BX112" s="129"/>
      <c r="BY112" s="129"/>
      <c r="BZ112" s="129"/>
      <c r="CA112" s="129"/>
      <c r="CB112" s="129"/>
      <c r="CC112" s="129"/>
      <c r="CD112" s="129"/>
      <c r="CE112" s="129"/>
      <c r="CF112" s="129"/>
      <c r="CG112" s="129"/>
      <c r="CH112" s="129"/>
      <c r="CI112" s="129"/>
      <c r="CJ112" s="129"/>
      <c r="CK112" s="129"/>
      <c r="CL112" s="129"/>
      <c r="CM112" s="129"/>
      <c r="CN112" s="129"/>
      <c r="CO112" s="129"/>
      <c r="CP112" s="129"/>
      <c r="CQ112" s="129"/>
      <c r="CR112" s="129"/>
      <c r="CS112" s="129"/>
      <c r="CT112" s="129"/>
      <c r="CU112" s="129"/>
      <c r="CV112" s="129"/>
      <c r="CW112" s="129"/>
      <c r="CX112" s="129"/>
      <c r="CY112" s="129"/>
      <c r="CZ112" s="129"/>
      <c r="DA112" s="129"/>
      <c r="DB112" s="129"/>
      <c r="DC112" s="129"/>
      <c r="DD112" s="129"/>
      <c r="DY112" s="74"/>
    </row>
    <row r="113" spans="36:129" ht="15" customHeight="1" x14ac:dyDescent="0.15">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c r="BM113" s="171"/>
      <c r="BN113" s="171"/>
      <c r="BO113" s="171"/>
      <c r="BP113" s="171"/>
      <c r="BQ113" s="171"/>
      <c r="BR113" s="171"/>
      <c r="BS113" s="171"/>
      <c r="BU113" s="129"/>
      <c r="BV113" s="129"/>
      <c r="BW113" s="129"/>
      <c r="BX113" s="129"/>
      <c r="BY113" s="129"/>
      <c r="BZ113" s="129"/>
      <c r="CA113" s="129"/>
      <c r="CB113" s="129"/>
      <c r="CC113" s="129"/>
      <c r="CD113" s="129"/>
      <c r="CE113" s="129"/>
      <c r="CF113" s="129"/>
      <c r="CG113" s="129"/>
      <c r="CH113" s="129"/>
      <c r="CI113" s="129"/>
      <c r="CJ113" s="129"/>
      <c r="CK113" s="129"/>
      <c r="CL113" s="129"/>
      <c r="CM113" s="129"/>
      <c r="CN113" s="129"/>
      <c r="CO113" s="129"/>
      <c r="CP113" s="129"/>
      <c r="CQ113" s="129"/>
      <c r="CR113" s="129"/>
      <c r="CS113" s="129"/>
      <c r="CT113" s="129"/>
      <c r="CU113" s="129"/>
      <c r="CV113" s="129"/>
      <c r="CW113" s="129"/>
      <c r="CX113" s="129"/>
      <c r="CY113" s="129"/>
      <c r="CZ113" s="129"/>
      <c r="DA113" s="129"/>
      <c r="DB113" s="129"/>
      <c r="DC113" s="129"/>
      <c r="DD113" s="129"/>
      <c r="DY113" s="74"/>
    </row>
    <row r="114" spans="36:129" ht="15" customHeight="1" x14ac:dyDescent="0.15">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U114" s="129"/>
      <c r="BV114" s="129"/>
      <c r="BW114" s="129"/>
      <c r="BX114" s="129"/>
      <c r="BY114" s="129"/>
      <c r="BZ114" s="129"/>
      <c r="CA114" s="129"/>
      <c r="CB114" s="129"/>
      <c r="CC114" s="129"/>
      <c r="CD114" s="129"/>
      <c r="CE114" s="129"/>
      <c r="CF114" s="129"/>
      <c r="CG114" s="129"/>
      <c r="CH114" s="129"/>
      <c r="CI114" s="129"/>
      <c r="CJ114" s="129"/>
      <c r="CK114" s="129"/>
      <c r="CL114" s="129"/>
      <c r="CM114" s="129"/>
      <c r="CN114" s="129"/>
      <c r="CO114" s="129"/>
      <c r="CP114" s="129"/>
      <c r="CQ114" s="129"/>
      <c r="CR114" s="129"/>
      <c r="CS114" s="129"/>
      <c r="CT114" s="129"/>
      <c r="CU114" s="129"/>
      <c r="CV114" s="129"/>
      <c r="CW114" s="129"/>
      <c r="CX114" s="129"/>
      <c r="CY114" s="129"/>
      <c r="CZ114" s="129"/>
      <c r="DA114" s="129"/>
      <c r="DB114" s="129"/>
      <c r="DC114" s="129"/>
      <c r="DD114" s="129"/>
      <c r="DY114" s="74"/>
    </row>
    <row r="115" spans="36:129" ht="15" customHeight="1" x14ac:dyDescent="0.15">
      <c r="AJ115" s="79"/>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U115" s="129"/>
      <c r="BV115" s="129"/>
      <c r="BW115" s="129"/>
      <c r="BX115" s="129"/>
      <c r="BY115" s="129"/>
      <c r="BZ115" s="129"/>
      <c r="CA115" s="129"/>
      <c r="CB115" s="129"/>
      <c r="CC115" s="129"/>
      <c r="CD115" s="129"/>
      <c r="CE115" s="129"/>
      <c r="CF115" s="129"/>
      <c r="CG115" s="129"/>
      <c r="CH115" s="129"/>
      <c r="CI115" s="129"/>
      <c r="CJ115" s="129"/>
      <c r="CK115" s="129"/>
      <c r="CL115" s="129"/>
      <c r="CM115" s="129"/>
      <c r="CN115" s="129"/>
      <c r="CO115" s="129"/>
      <c r="CP115" s="129"/>
      <c r="CQ115" s="129"/>
      <c r="CR115" s="129"/>
      <c r="CS115" s="129"/>
      <c r="CT115" s="129"/>
      <c r="CU115" s="129"/>
      <c r="CV115" s="129"/>
      <c r="CW115" s="129"/>
      <c r="CX115" s="129"/>
      <c r="CY115" s="129"/>
      <c r="CZ115" s="129"/>
      <c r="DA115" s="129"/>
      <c r="DB115" s="129"/>
      <c r="DC115" s="129"/>
      <c r="DD115" s="129"/>
      <c r="DY115" s="74"/>
    </row>
    <row r="116" spans="36:129" ht="15" customHeight="1" x14ac:dyDescent="0.15">
      <c r="AJ116" s="79"/>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R116" s="132"/>
      <c r="BS116" s="132"/>
      <c r="BU116" s="129"/>
      <c r="BV116" s="129"/>
      <c r="BW116" s="129"/>
      <c r="BX116" s="129"/>
      <c r="BY116" s="129"/>
      <c r="BZ116" s="129"/>
      <c r="CA116" s="129"/>
      <c r="CB116" s="129"/>
      <c r="CC116" s="129"/>
      <c r="CD116" s="129"/>
      <c r="CE116" s="129"/>
      <c r="CF116" s="129"/>
      <c r="CG116" s="129"/>
      <c r="CH116" s="129"/>
      <c r="CI116" s="129"/>
      <c r="CJ116" s="129"/>
      <c r="CK116" s="129"/>
      <c r="CL116" s="129"/>
      <c r="CM116" s="129"/>
      <c r="CN116" s="129"/>
      <c r="CO116" s="129"/>
      <c r="CP116" s="129"/>
      <c r="CQ116" s="129"/>
      <c r="CR116" s="129"/>
      <c r="CS116" s="129"/>
      <c r="CT116" s="129"/>
      <c r="CU116" s="129"/>
      <c r="CV116" s="129"/>
      <c r="CW116" s="129"/>
      <c r="CX116" s="129"/>
      <c r="CY116" s="129"/>
      <c r="CZ116" s="129"/>
      <c r="DA116" s="129"/>
      <c r="DB116" s="129"/>
      <c r="DC116" s="129"/>
      <c r="DD116" s="129"/>
      <c r="DY116" s="74"/>
    </row>
    <row r="117" spans="36:129" ht="15" customHeight="1" x14ac:dyDescent="0.15">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79"/>
      <c r="BU117" s="129"/>
      <c r="BV117" s="129"/>
      <c r="BW117" s="129"/>
      <c r="BX117" s="129"/>
      <c r="BY117" s="129"/>
      <c r="BZ117" s="129"/>
      <c r="CA117" s="129"/>
      <c r="CB117" s="129"/>
      <c r="CC117" s="129"/>
      <c r="CD117" s="129"/>
      <c r="CE117" s="129"/>
      <c r="CF117" s="129"/>
      <c r="CG117" s="129"/>
      <c r="CH117" s="129"/>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Y117" s="74"/>
    </row>
    <row r="118" spans="36:129" x14ac:dyDescent="0.15">
      <c r="AJ118" s="100"/>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79"/>
      <c r="BU118" s="129"/>
      <c r="BV118" s="129"/>
      <c r="BW118" s="129"/>
      <c r="BX118" s="129"/>
      <c r="BY118" s="129"/>
      <c r="BZ118" s="129"/>
      <c r="CA118" s="129"/>
      <c r="CB118" s="129"/>
      <c r="CC118" s="129"/>
      <c r="CD118" s="129"/>
      <c r="CE118" s="129"/>
      <c r="CF118" s="129"/>
      <c r="CG118" s="129"/>
      <c r="CH118" s="129"/>
      <c r="CI118" s="129"/>
      <c r="CJ118" s="129"/>
      <c r="CK118" s="129"/>
      <c r="CL118" s="129"/>
      <c r="CM118" s="129"/>
      <c r="CN118" s="129"/>
      <c r="CO118" s="129"/>
      <c r="CP118" s="129"/>
      <c r="CQ118" s="129"/>
      <c r="CR118" s="129"/>
      <c r="CS118" s="129"/>
      <c r="CT118" s="129"/>
      <c r="CU118" s="129"/>
      <c r="CV118" s="129"/>
      <c r="CW118" s="129"/>
      <c r="CX118" s="129"/>
      <c r="CY118" s="129"/>
      <c r="CZ118" s="129"/>
      <c r="DA118" s="129"/>
      <c r="DB118" s="129"/>
      <c r="DC118" s="129"/>
      <c r="DD118" s="130"/>
      <c r="DY118" s="74"/>
    </row>
    <row r="119" spans="36:129" x14ac:dyDescent="0.15">
      <c r="AJ119" s="131"/>
      <c r="BU119" s="129"/>
      <c r="BV119" s="129"/>
      <c r="BW119" s="129"/>
      <c r="BX119" s="129"/>
      <c r="BY119" s="129"/>
      <c r="BZ119" s="129"/>
      <c r="CA119" s="129"/>
      <c r="CB119" s="129"/>
      <c r="CC119" s="129"/>
      <c r="CD119" s="129"/>
      <c r="CE119" s="129"/>
      <c r="CF119" s="129"/>
      <c r="CG119" s="129"/>
      <c r="CH119" s="129"/>
      <c r="CI119" s="129"/>
      <c r="CJ119" s="129"/>
      <c r="CK119" s="129"/>
      <c r="CL119" s="129"/>
      <c r="CM119" s="129"/>
      <c r="CN119" s="129"/>
      <c r="CO119" s="129"/>
      <c r="CP119" s="129"/>
      <c r="CQ119" s="129"/>
      <c r="CR119" s="129"/>
      <c r="CS119" s="129"/>
      <c r="CT119" s="129"/>
      <c r="CU119" s="129"/>
      <c r="CV119" s="129"/>
      <c r="CW119" s="129"/>
      <c r="CX119" s="129"/>
      <c r="CY119" s="129"/>
      <c r="CZ119" s="129"/>
      <c r="DA119" s="129"/>
      <c r="DB119" s="129"/>
      <c r="DC119" s="129"/>
      <c r="DD119" s="130"/>
      <c r="DY119" s="74"/>
    </row>
    <row r="120" spans="36:129" x14ac:dyDescent="0.15">
      <c r="BT120" s="100"/>
      <c r="BU120" s="129"/>
      <c r="BV120" s="129"/>
      <c r="BW120" s="129"/>
      <c r="BX120" s="129"/>
      <c r="BY120" s="129"/>
      <c r="BZ120" s="129"/>
      <c r="CA120" s="129"/>
      <c r="CB120" s="129"/>
      <c r="CC120" s="129"/>
      <c r="CD120" s="129"/>
      <c r="CE120" s="129"/>
      <c r="CF120" s="129"/>
      <c r="CG120" s="129"/>
      <c r="CH120" s="129"/>
      <c r="CI120" s="129"/>
      <c r="CJ120" s="129"/>
      <c r="CK120" s="129"/>
      <c r="CL120" s="129"/>
      <c r="CM120" s="129"/>
      <c r="CN120" s="129"/>
      <c r="CO120" s="129"/>
      <c r="CP120" s="129"/>
      <c r="CQ120" s="129"/>
      <c r="CR120" s="129"/>
      <c r="CS120" s="129"/>
      <c r="CT120" s="129"/>
      <c r="CU120" s="129"/>
      <c r="CV120" s="129"/>
      <c r="CW120" s="129"/>
      <c r="CX120" s="129"/>
      <c r="CY120" s="129"/>
      <c r="CZ120" s="129"/>
      <c r="DA120" s="129"/>
      <c r="DB120" s="129"/>
      <c r="DC120" s="129"/>
      <c r="DD120" s="130"/>
      <c r="DY120" s="74"/>
    </row>
    <row r="121" spans="36:129" x14ac:dyDescent="0.15">
      <c r="AJ121" s="101"/>
      <c r="BT121" s="131"/>
      <c r="BU121" s="129"/>
      <c r="BV121" s="129"/>
      <c r="BW121" s="129"/>
      <c r="BX121" s="129"/>
      <c r="BY121" s="129"/>
      <c r="BZ121" s="129"/>
      <c r="CA121" s="129"/>
      <c r="CB121" s="129"/>
      <c r="CC121" s="129"/>
      <c r="CD121" s="129"/>
      <c r="CE121" s="129"/>
      <c r="CF121" s="129"/>
      <c r="CG121" s="129"/>
      <c r="CH121" s="129"/>
      <c r="CI121" s="129"/>
      <c r="CJ121" s="129"/>
      <c r="CK121" s="129"/>
      <c r="CL121" s="129"/>
      <c r="CM121" s="129"/>
      <c r="CN121" s="129"/>
      <c r="CO121" s="129"/>
      <c r="CP121" s="129"/>
      <c r="CQ121" s="129"/>
      <c r="CR121" s="129"/>
      <c r="CS121" s="129"/>
      <c r="CT121" s="129"/>
      <c r="CU121" s="129"/>
      <c r="CV121" s="129"/>
      <c r="CW121" s="129"/>
      <c r="CX121" s="129"/>
      <c r="CY121" s="129"/>
      <c r="CZ121" s="129"/>
      <c r="DA121" s="129"/>
      <c r="DB121" s="129"/>
      <c r="DC121" s="129"/>
      <c r="DY121" s="74"/>
    </row>
    <row r="122" spans="36:129" x14ac:dyDescent="0.15">
      <c r="AJ122" s="132"/>
      <c r="BU122" s="129"/>
      <c r="BV122" s="129"/>
      <c r="BW122" s="129"/>
      <c r="BX122" s="129"/>
      <c r="BY122" s="129"/>
      <c r="BZ122" s="129"/>
      <c r="CA122" s="129"/>
      <c r="CB122" s="129"/>
      <c r="CC122" s="129"/>
      <c r="CD122" s="129"/>
      <c r="CE122" s="129"/>
      <c r="CF122" s="129"/>
      <c r="CG122" s="129"/>
      <c r="CH122" s="129"/>
      <c r="CI122" s="129"/>
      <c r="CJ122" s="129"/>
      <c r="CK122" s="129"/>
      <c r="CL122" s="129"/>
      <c r="CM122" s="129"/>
      <c r="CN122" s="129"/>
      <c r="CO122" s="129"/>
      <c r="CP122" s="129"/>
      <c r="CQ122" s="129"/>
      <c r="CR122" s="129"/>
      <c r="CS122" s="129"/>
      <c r="CT122" s="129"/>
      <c r="CU122" s="129"/>
      <c r="CV122" s="129"/>
      <c r="CW122" s="129"/>
      <c r="CX122" s="129"/>
      <c r="CY122" s="129"/>
      <c r="CZ122" s="129"/>
      <c r="DA122" s="129"/>
      <c r="DB122" s="129"/>
      <c r="DC122" s="129"/>
      <c r="DY122" s="74"/>
    </row>
    <row r="123" spans="36:129" x14ac:dyDescent="0.15">
      <c r="AJ123" s="132"/>
      <c r="BT123" s="171"/>
      <c r="BU123" s="129"/>
      <c r="BV123" s="129"/>
      <c r="BW123" s="129"/>
      <c r="BX123" s="129"/>
      <c r="BY123" s="129"/>
      <c r="BZ123" s="129"/>
      <c r="CA123" s="129"/>
      <c r="CB123" s="129"/>
      <c r="CC123" s="129"/>
      <c r="CD123" s="129"/>
      <c r="CE123" s="129"/>
      <c r="CF123" s="129"/>
      <c r="CG123" s="129"/>
      <c r="CH123" s="129"/>
      <c r="CI123" s="129"/>
      <c r="CJ123" s="129"/>
      <c r="CK123" s="129"/>
      <c r="CL123" s="129"/>
      <c r="CM123" s="129"/>
      <c r="CN123" s="129"/>
      <c r="CO123" s="129"/>
      <c r="CP123" s="129"/>
      <c r="CQ123" s="129"/>
      <c r="CR123" s="129"/>
      <c r="CS123" s="129"/>
      <c r="CT123" s="129"/>
      <c r="CU123" s="129"/>
      <c r="CV123" s="129"/>
      <c r="CW123" s="129"/>
      <c r="CX123" s="129"/>
      <c r="CY123" s="129"/>
      <c r="CZ123" s="129"/>
      <c r="DA123" s="129"/>
      <c r="DB123" s="129"/>
      <c r="DC123" s="129"/>
      <c r="DY123" s="74"/>
    </row>
    <row r="124" spans="36:129" x14ac:dyDescent="0.15">
      <c r="AJ124" s="132"/>
      <c r="BT124" s="132"/>
      <c r="BU124" s="129"/>
      <c r="BV124" s="129"/>
      <c r="BW124" s="129"/>
      <c r="BX124" s="129"/>
      <c r="BY124" s="129"/>
      <c r="BZ124" s="129"/>
      <c r="CA124" s="129"/>
      <c r="CB124" s="129"/>
      <c r="CC124" s="129"/>
      <c r="CD124" s="129"/>
      <c r="CE124" s="129"/>
      <c r="CF124" s="129"/>
      <c r="CG124" s="129"/>
      <c r="CH124" s="129"/>
      <c r="CI124" s="129"/>
      <c r="CJ124" s="129"/>
      <c r="CK124" s="129"/>
      <c r="CL124" s="129"/>
      <c r="CM124" s="129"/>
      <c r="CN124" s="129"/>
      <c r="CO124" s="129"/>
      <c r="CP124" s="129"/>
      <c r="CQ124" s="129"/>
      <c r="CR124" s="129"/>
      <c r="CS124" s="129"/>
      <c r="CT124" s="129"/>
      <c r="CU124" s="129"/>
      <c r="CV124" s="129"/>
      <c r="CW124" s="129"/>
      <c r="CX124" s="129"/>
      <c r="CY124" s="129"/>
      <c r="CZ124" s="129"/>
      <c r="DA124" s="129"/>
      <c r="DB124" s="129"/>
      <c r="DC124" s="129"/>
    </row>
    <row r="125" spans="36:129" x14ac:dyDescent="0.15">
      <c r="AJ125" s="132"/>
      <c r="BT125" s="132"/>
      <c r="BU125" s="129"/>
      <c r="BV125" s="129"/>
      <c r="BW125" s="129"/>
      <c r="BX125" s="129"/>
      <c r="BY125" s="129"/>
      <c r="BZ125" s="129"/>
      <c r="CA125" s="129"/>
      <c r="CB125" s="129"/>
      <c r="CC125" s="129"/>
      <c r="CD125" s="129"/>
      <c r="CE125" s="129"/>
      <c r="CF125" s="129"/>
      <c r="CG125" s="129"/>
      <c r="CH125" s="129"/>
      <c r="CI125" s="129"/>
      <c r="CJ125" s="129"/>
      <c r="CK125" s="129"/>
      <c r="CL125" s="129"/>
      <c r="CM125" s="129"/>
      <c r="CN125" s="129"/>
      <c r="CO125" s="129"/>
      <c r="CP125" s="129"/>
      <c r="CQ125" s="129"/>
      <c r="CR125" s="129"/>
      <c r="CS125" s="129"/>
      <c r="CT125" s="129"/>
      <c r="CU125" s="129"/>
      <c r="CV125" s="129"/>
      <c r="CW125" s="129"/>
      <c r="CX125" s="129"/>
      <c r="CY125" s="129"/>
      <c r="CZ125" s="129"/>
      <c r="DA125" s="129"/>
      <c r="DB125" s="129"/>
      <c r="DC125" s="129"/>
    </row>
    <row r="126" spans="36:129" x14ac:dyDescent="0.15">
      <c r="AJ126" s="132"/>
      <c r="BT126" s="132"/>
      <c r="BU126" s="129"/>
      <c r="BV126" s="129"/>
      <c r="BW126" s="129"/>
      <c r="BX126" s="129"/>
      <c r="BY126" s="129"/>
      <c r="BZ126" s="129"/>
      <c r="CA126" s="129"/>
      <c r="CB126" s="129"/>
      <c r="CC126" s="129"/>
      <c r="CD126" s="129"/>
      <c r="CE126" s="129"/>
      <c r="CF126" s="129"/>
      <c r="CG126" s="129"/>
      <c r="CH126" s="129"/>
      <c r="CI126" s="129"/>
      <c r="CJ126" s="129"/>
      <c r="CK126" s="129"/>
      <c r="CL126" s="129"/>
      <c r="CM126" s="129"/>
      <c r="CN126" s="129"/>
      <c r="CO126" s="129"/>
      <c r="CP126" s="129"/>
      <c r="CQ126" s="129"/>
      <c r="CR126" s="129"/>
      <c r="CS126" s="129"/>
      <c r="CT126" s="129"/>
      <c r="CU126" s="129"/>
      <c r="CV126" s="129"/>
      <c r="CW126" s="129"/>
      <c r="CX126" s="129"/>
      <c r="CY126" s="129"/>
      <c r="CZ126" s="129"/>
      <c r="DA126" s="129"/>
      <c r="DB126" s="129"/>
      <c r="DC126" s="129"/>
    </row>
    <row r="127" spans="36:129" x14ac:dyDescent="0.15">
      <c r="BT127" s="132"/>
      <c r="BU127" s="129"/>
      <c r="BV127" s="129"/>
      <c r="BW127" s="129"/>
      <c r="BX127" s="129"/>
      <c r="BY127" s="129"/>
      <c r="BZ127" s="129"/>
      <c r="CA127" s="129"/>
      <c r="CB127" s="129"/>
      <c r="CC127" s="129"/>
      <c r="CD127" s="129"/>
      <c r="CE127" s="129"/>
      <c r="CF127" s="129"/>
      <c r="CG127" s="129"/>
      <c r="CH127" s="129"/>
      <c r="CI127" s="129"/>
      <c r="CJ127" s="129"/>
      <c r="CK127" s="129"/>
      <c r="CL127" s="129"/>
      <c r="CM127" s="129"/>
      <c r="CN127" s="129"/>
      <c r="CO127" s="129"/>
      <c r="CP127" s="129"/>
      <c r="CQ127" s="129"/>
      <c r="CR127" s="129"/>
      <c r="CS127" s="129"/>
      <c r="CT127" s="129"/>
      <c r="CU127" s="129"/>
      <c r="CV127" s="129"/>
      <c r="CW127" s="129"/>
      <c r="CX127" s="129"/>
      <c r="CY127" s="129"/>
      <c r="CZ127" s="129"/>
      <c r="DA127" s="129"/>
      <c r="DB127" s="129"/>
      <c r="DC127" s="129"/>
    </row>
    <row r="128" spans="36:129" x14ac:dyDescent="0.15">
      <c r="BT128" s="132"/>
      <c r="BU128" s="129"/>
      <c r="BV128" s="129"/>
      <c r="BW128" s="129"/>
      <c r="BX128" s="129"/>
      <c r="BY128" s="129"/>
      <c r="BZ128" s="129"/>
      <c r="CA128" s="129"/>
      <c r="CB128" s="129"/>
      <c r="CC128" s="129"/>
      <c r="CD128" s="129"/>
      <c r="CE128" s="129"/>
      <c r="CF128" s="129"/>
      <c r="CG128" s="129"/>
      <c r="CH128" s="129"/>
      <c r="CI128" s="129"/>
      <c r="CJ128" s="129"/>
      <c r="CK128" s="129"/>
      <c r="CL128" s="129"/>
      <c r="CM128" s="129"/>
      <c r="CN128" s="129"/>
      <c r="CO128" s="129"/>
      <c r="CP128" s="129"/>
      <c r="CQ128" s="129"/>
      <c r="CR128" s="129"/>
      <c r="CS128" s="129"/>
      <c r="CT128" s="129"/>
      <c r="CU128" s="129"/>
      <c r="CV128" s="129"/>
      <c r="CW128" s="129"/>
      <c r="CX128" s="129"/>
      <c r="CY128" s="129"/>
      <c r="CZ128" s="129"/>
      <c r="DA128" s="129"/>
      <c r="DB128" s="129"/>
      <c r="DC128" s="129"/>
    </row>
    <row r="129" spans="73:107" x14ac:dyDescent="0.15">
      <c r="BU129" s="129"/>
      <c r="BV129" s="129"/>
      <c r="BW129" s="129"/>
      <c r="BX129" s="129"/>
      <c r="BY129" s="129"/>
      <c r="BZ129" s="129"/>
      <c r="CA129" s="129"/>
      <c r="CB129" s="129"/>
      <c r="CC129" s="129"/>
      <c r="CD129" s="129"/>
      <c r="CE129" s="129"/>
      <c r="CF129" s="129"/>
      <c r="CG129" s="129"/>
      <c r="CH129" s="129"/>
      <c r="CI129" s="129"/>
      <c r="CJ129" s="129"/>
      <c r="CK129" s="129"/>
      <c r="CL129" s="129"/>
      <c r="CM129" s="129"/>
      <c r="CN129" s="129"/>
      <c r="CO129" s="129"/>
      <c r="CP129" s="129"/>
      <c r="CQ129" s="129"/>
      <c r="CR129" s="129"/>
      <c r="CS129" s="129"/>
      <c r="CT129" s="129"/>
      <c r="CU129" s="129"/>
      <c r="CV129" s="129"/>
      <c r="CW129" s="129"/>
      <c r="CX129" s="129"/>
      <c r="CY129" s="129"/>
      <c r="CZ129" s="129"/>
      <c r="DA129" s="129"/>
      <c r="DB129" s="129"/>
      <c r="DC129" s="129"/>
    </row>
    <row r="130" spans="73:107" x14ac:dyDescent="0.15">
      <c r="BU130" s="129"/>
      <c r="BV130" s="129"/>
      <c r="BW130" s="129"/>
      <c r="BX130" s="129"/>
      <c r="BY130" s="129"/>
      <c r="BZ130" s="129"/>
      <c r="CA130" s="129"/>
      <c r="CB130" s="129"/>
      <c r="CC130" s="129"/>
      <c r="CD130" s="129"/>
      <c r="CE130" s="129"/>
      <c r="CF130" s="129"/>
      <c r="CG130" s="129"/>
      <c r="CH130" s="129"/>
      <c r="CI130" s="129"/>
      <c r="CJ130" s="129"/>
      <c r="CK130" s="129"/>
      <c r="CL130" s="129"/>
      <c r="CM130" s="129"/>
      <c r="CN130" s="129"/>
      <c r="CO130" s="129"/>
      <c r="CP130" s="129"/>
      <c r="CQ130" s="129"/>
      <c r="CR130" s="129"/>
      <c r="CS130" s="129"/>
      <c r="CT130" s="129"/>
      <c r="CU130" s="129"/>
      <c r="CV130" s="129"/>
      <c r="CW130" s="129"/>
      <c r="CX130" s="129"/>
      <c r="CY130" s="129"/>
      <c r="CZ130" s="129"/>
      <c r="DA130" s="129"/>
      <c r="DB130" s="129"/>
      <c r="DC130" s="129"/>
    </row>
    <row r="131" spans="73:107" x14ac:dyDescent="0.15">
      <c r="BU131" s="129"/>
      <c r="BV131" s="129"/>
      <c r="BW131" s="129"/>
      <c r="BX131" s="129"/>
      <c r="BY131" s="129"/>
      <c r="BZ131" s="129"/>
      <c r="CA131" s="129"/>
      <c r="CB131" s="129"/>
      <c r="CC131" s="129"/>
      <c r="CD131" s="129"/>
      <c r="CE131" s="129"/>
      <c r="CF131" s="129"/>
      <c r="CG131" s="129"/>
      <c r="CH131" s="129"/>
      <c r="CI131" s="129"/>
      <c r="CJ131" s="129"/>
      <c r="CK131" s="129"/>
      <c r="CL131" s="129"/>
      <c r="CM131" s="129"/>
      <c r="CN131" s="129"/>
      <c r="CO131" s="129"/>
      <c r="CP131" s="129"/>
      <c r="CQ131" s="129"/>
      <c r="CR131" s="129"/>
      <c r="CS131" s="129"/>
      <c r="CT131" s="129"/>
      <c r="CU131" s="129"/>
      <c r="CV131" s="129"/>
      <c r="CW131" s="129"/>
      <c r="CX131" s="129"/>
      <c r="CY131" s="129"/>
      <c r="CZ131" s="129"/>
      <c r="DA131" s="129"/>
      <c r="DB131" s="129"/>
      <c r="DC131" s="129"/>
    </row>
    <row r="132" spans="73:107" x14ac:dyDescent="0.15">
      <c r="BU132" s="130"/>
      <c r="BV132" s="130"/>
      <c r="BW132" s="130"/>
      <c r="BX132" s="130"/>
      <c r="BY132" s="130"/>
      <c r="BZ132" s="130"/>
      <c r="CA132" s="130"/>
      <c r="CB132" s="130"/>
      <c r="CC132" s="130"/>
      <c r="CD132" s="130"/>
      <c r="CE132" s="130"/>
      <c r="CF132" s="130"/>
      <c r="CG132" s="130"/>
      <c r="CH132" s="130"/>
      <c r="CI132" s="130"/>
      <c r="CJ132" s="130"/>
      <c r="CK132" s="130"/>
      <c r="CL132" s="130"/>
      <c r="CM132" s="130"/>
      <c r="CN132" s="130"/>
      <c r="CO132" s="130"/>
      <c r="CP132" s="130"/>
      <c r="CQ132" s="130"/>
      <c r="CR132" s="130"/>
      <c r="CS132" s="130"/>
      <c r="CT132" s="130"/>
      <c r="CU132" s="130"/>
      <c r="CV132" s="130"/>
      <c r="CW132" s="130"/>
      <c r="CX132" s="130"/>
      <c r="CY132" s="130"/>
      <c r="CZ132" s="130"/>
      <c r="DA132" s="130"/>
      <c r="DB132" s="130"/>
      <c r="DC132" s="130"/>
    </row>
    <row r="133" spans="73:107" x14ac:dyDescent="0.15">
      <c r="BU133" s="130"/>
      <c r="BV133" s="130"/>
      <c r="BW133" s="130"/>
      <c r="BX133" s="130"/>
      <c r="BY133" s="130"/>
      <c r="BZ133" s="130"/>
      <c r="CA133" s="130"/>
      <c r="CB133" s="130"/>
      <c r="CC133" s="130"/>
      <c r="CD133" s="130"/>
      <c r="CE133" s="130"/>
      <c r="CF133" s="130"/>
      <c r="CG133" s="130"/>
      <c r="CH133" s="130"/>
      <c r="CI133" s="130"/>
      <c r="CJ133" s="130"/>
      <c r="CK133" s="130"/>
      <c r="CL133" s="130"/>
      <c r="CM133" s="130"/>
      <c r="CN133" s="130"/>
      <c r="CO133" s="130"/>
      <c r="CP133" s="130"/>
      <c r="CQ133" s="130"/>
      <c r="CR133" s="130"/>
      <c r="CS133" s="130"/>
      <c r="CT133" s="130"/>
      <c r="CU133" s="130"/>
      <c r="CV133" s="130"/>
      <c r="CW133" s="130"/>
      <c r="CX133" s="130"/>
      <c r="CY133" s="130"/>
      <c r="CZ133" s="130"/>
      <c r="DA133" s="130"/>
      <c r="DB133" s="130"/>
      <c r="DC133" s="130"/>
    </row>
    <row r="134" spans="73:107" x14ac:dyDescent="0.15">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0"/>
      <c r="CY134" s="130"/>
      <c r="CZ134" s="130"/>
      <c r="DA134" s="130"/>
      <c r="DB134" s="130"/>
      <c r="DC134" s="130"/>
    </row>
    <row r="135" spans="73:107" x14ac:dyDescent="0.15">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row>
    <row r="136" spans="73:107" x14ac:dyDescent="0.15">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row>
    <row r="137" spans="73:107" x14ac:dyDescent="0.15">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row>
    <row r="138" spans="73:107" x14ac:dyDescent="0.15">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row>
    <row r="139" spans="73:107" x14ac:dyDescent="0.15">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row>
    <row r="140" spans="73:107" x14ac:dyDescent="0.15">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row>
    <row r="141" spans="73:107" x14ac:dyDescent="0.15">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row>
    <row r="142" spans="73:107" x14ac:dyDescent="0.15">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row>
    <row r="143" spans="73:107" x14ac:dyDescent="0.15">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row>
    <row r="144" spans="73:107" x14ac:dyDescent="0.15">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row>
    <row r="145" spans="73:107" x14ac:dyDescent="0.15">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row>
  </sheetData>
  <mergeCells count="1097">
    <mergeCell ref="BV13:DC16"/>
    <mergeCell ref="EA94:FI94"/>
    <mergeCell ref="DF9:DX9"/>
    <mergeCell ref="DF38:DX39"/>
    <mergeCell ref="DF10:DX11"/>
    <mergeCell ref="EA10:FI10"/>
    <mergeCell ref="EA20:FI22"/>
    <mergeCell ref="EA23:FI23"/>
    <mergeCell ref="EO27:ER27"/>
    <mergeCell ref="EO28:ER28"/>
    <mergeCell ref="FD27:FG27"/>
    <mergeCell ref="FD28:FG28"/>
    <mergeCell ref="EA35:FI37"/>
    <mergeCell ref="EA39:FI41"/>
    <mergeCell ref="EA43:FI45"/>
    <mergeCell ref="EA47:FI49"/>
    <mergeCell ref="ES16:FI16"/>
    <mergeCell ref="EA16:ER16"/>
    <mergeCell ref="ES17:FI17"/>
    <mergeCell ref="EA17:ER17"/>
    <mergeCell ref="EZ15:FI15"/>
    <mergeCell ref="ES15:EY15"/>
    <mergeCell ref="EJ15:ER15"/>
    <mergeCell ref="DH18:DQ18"/>
    <mergeCell ref="DG17:DQ17"/>
    <mergeCell ref="DG27:DQ27"/>
    <mergeCell ref="DH28:DQ28"/>
    <mergeCell ref="DH29:DQ29"/>
    <mergeCell ref="DR22:DX22"/>
    <mergeCell ref="DR23:DX23"/>
    <mergeCell ref="DR24:DX24"/>
    <mergeCell ref="DR18:DX18"/>
    <mergeCell ref="B45:AI47"/>
    <mergeCell ref="B41:AI43"/>
    <mergeCell ref="B24:AI26"/>
    <mergeCell ref="DG25:DQ25"/>
    <mergeCell ref="DH24:DQ24"/>
    <mergeCell ref="DH23:DQ23"/>
    <mergeCell ref="DH22:DQ22"/>
    <mergeCell ref="DH21:DQ21"/>
    <mergeCell ref="DH20:DQ20"/>
    <mergeCell ref="DH19:DQ19"/>
    <mergeCell ref="AL50:AQ50"/>
    <mergeCell ref="AR50:AU50"/>
    <mergeCell ref="AV50:AY50"/>
    <mergeCell ref="AZ50:BE50"/>
    <mergeCell ref="BF50:BJ50"/>
    <mergeCell ref="BK50:BO50"/>
    <mergeCell ref="BP50:BS50"/>
    <mergeCell ref="AL48:AQ48"/>
    <mergeCell ref="DH30:DQ30"/>
    <mergeCell ref="DH31:DQ31"/>
    <mergeCell ref="DH32:DQ32"/>
    <mergeCell ref="DH33:DQ33"/>
    <mergeCell ref="AV47:AY47"/>
    <mergeCell ref="B36:H36"/>
    <mergeCell ref="CF44:CI44"/>
    <mergeCell ref="CJ44:CO44"/>
    <mergeCell ref="I33:O33"/>
    <mergeCell ref="P34:S34"/>
    <mergeCell ref="CB45:CE45"/>
    <mergeCell ref="BK36:BO39"/>
    <mergeCell ref="BP36:BS39"/>
    <mergeCell ref="AR37:AU38"/>
    <mergeCell ref="EA108:EG108"/>
    <mergeCell ref="EO59:FI59"/>
    <mergeCell ref="EO58:FI58"/>
    <mergeCell ref="EO57:FI57"/>
    <mergeCell ref="EH59:EN59"/>
    <mergeCell ref="EH58:EN58"/>
    <mergeCell ref="EH57:EN57"/>
    <mergeCell ref="EA59:EG59"/>
    <mergeCell ref="EA58:EG58"/>
    <mergeCell ref="EA57:EG57"/>
    <mergeCell ref="EA105:EG105"/>
    <mergeCell ref="EA106:EG106"/>
    <mergeCell ref="EA107:EG107"/>
    <mergeCell ref="EH107:EN107"/>
    <mergeCell ref="EH106:EN106"/>
    <mergeCell ref="EH105:EN105"/>
    <mergeCell ref="EO107:FI107"/>
    <mergeCell ref="EO106:FI106"/>
    <mergeCell ref="EO105:FI105"/>
    <mergeCell ref="EO60:FI60"/>
    <mergeCell ref="EU68:EY68"/>
    <mergeCell ref="EZ68:FD68"/>
    <mergeCell ref="EK65:EN66"/>
    <mergeCell ref="AZ67:BS67"/>
    <mergeCell ref="AL68:AR68"/>
    <mergeCell ref="BV66:CA66"/>
    <mergeCell ref="CF66:CI66"/>
    <mergeCell ref="CB59:CE59"/>
    <mergeCell ref="CF59:CI59"/>
    <mergeCell ref="CF63:CI63"/>
    <mergeCell ref="CZ68:DC68"/>
    <mergeCell ref="AZ68:BS68"/>
    <mergeCell ref="DR27:DX27"/>
    <mergeCell ref="EG68:EJ68"/>
    <mergeCell ref="EK68:EN68"/>
    <mergeCell ref="DH34:DQ34"/>
    <mergeCell ref="DH35:DQ35"/>
    <mergeCell ref="DF48:DX48"/>
    <mergeCell ref="DF47:DX47"/>
    <mergeCell ref="DF45:DX45"/>
    <mergeCell ref="DF46:DX46"/>
    <mergeCell ref="AL55:AQ55"/>
    <mergeCell ref="AR55:AU55"/>
    <mergeCell ref="AV55:AY55"/>
    <mergeCell ref="AZ55:BE55"/>
    <mergeCell ref="AL54:AQ54"/>
    <mergeCell ref="BP55:BS55"/>
    <mergeCell ref="AL51:AQ51"/>
    <mergeCell ref="AR51:AU51"/>
    <mergeCell ref="AV51:AY51"/>
    <mergeCell ref="AZ51:BE51"/>
    <mergeCell ref="BF51:BJ51"/>
    <mergeCell ref="BK51:BO51"/>
    <mergeCell ref="BP51:BS51"/>
    <mergeCell ref="AL52:AQ52"/>
    <mergeCell ref="AR52:AU52"/>
    <mergeCell ref="AV52:AY52"/>
    <mergeCell ref="EO65:ET66"/>
    <mergeCell ref="AL58:AQ58"/>
    <mergeCell ref="AR58:AU58"/>
    <mergeCell ref="AV58:AY58"/>
    <mergeCell ref="AZ58:BE58"/>
    <mergeCell ref="BF58:BJ58"/>
    <mergeCell ref="BK58:BO58"/>
    <mergeCell ref="BP58:BS58"/>
    <mergeCell ref="AL59:AQ59"/>
    <mergeCell ref="AR59:AU59"/>
    <mergeCell ref="AV59:AY59"/>
    <mergeCell ref="AZ59:BE59"/>
    <mergeCell ref="BF59:BJ59"/>
    <mergeCell ref="BK59:BO59"/>
    <mergeCell ref="BP59:BS59"/>
    <mergeCell ref="AL9:AU9"/>
    <mergeCell ref="BV24:CB24"/>
    <mergeCell ref="CC24:CI24"/>
    <mergeCell ref="G16:H16"/>
    <mergeCell ref="J16:K16"/>
    <mergeCell ref="BV45:CA45"/>
    <mergeCell ref="B34:H34"/>
    <mergeCell ref="I34:O34"/>
    <mergeCell ref="B30:H30"/>
    <mergeCell ref="B31:H31"/>
    <mergeCell ref="BV44:CA44"/>
    <mergeCell ref="CF45:CI45"/>
    <mergeCell ref="CJ45:CO45"/>
    <mergeCell ref="B33:H33"/>
    <mergeCell ref="AL40:AQ40"/>
    <mergeCell ref="AR40:AU40"/>
    <mergeCell ref="AV40:AY40"/>
    <mergeCell ref="AL25:AR25"/>
    <mergeCell ref="AZ40:BE40"/>
    <mergeCell ref="AZ20:BC20"/>
    <mergeCell ref="BN20:BQ20"/>
    <mergeCell ref="AL19:AR19"/>
    <mergeCell ref="AS19:AY19"/>
    <mergeCell ref="AL29:AR29"/>
    <mergeCell ref="AS29:AY29"/>
    <mergeCell ref="AZ29:BS29"/>
    <mergeCell ref="AL33:AR33"/>
    <mergeCell ref="AS33:AY33"/>
    <mergeCell ref="AZ33:BS33"/>
    <mergeCell ref="D18:E18"/>
    <mergeCell ref="G18:H18"/>
    <mergeCell ref="J18:K18"/>
    <mergeCell ref="DR16:DX16"/>
    <mergeCell ref="EA5:EQ5"/>
    <mergeCell ref="EO55:FI55"/>
    <mergeCell ref="EA7:EB7"/>
    <mergeCell ref="EC7:ED7"/>
    <mergeCell ref="EF7:EG7"/>
    <mergeCell ref="EA9:EU9"/>
    <mergeCell ref="DR13:DX13"/>
    <mergeCell ref="EI7:EJ7"/>
    <mergeCell ref="EO54:FI54"/>
    <mergeCell ref="DR32:DX32"/>
    <mergeCell ref="EA15:EI15"/>
    <mergeCell ref="EZ14:FI14"/>
    <mergeCell ref="ES14:EY14"/>
    <mergeCell ref="EJ14:ER14"/>
    <mergeCell ref="EA14:EI14"/>
    <mergeCell ref="EA60:EG60"/>
    <mergeCell ref="DR30:DX30"/>
    <mergeCell ref="EA53:EG53"/>
    <mergeCell ref="EH53:EN53"/>
    <mergeCell ref="EA54:EG54"/>
    <mergeCell ref="EH54:EN54"/>
    <mergeCell ref="EO56:FI56"/>
    <mergeCell ref="EO53:FI53"/>
    <mergeCell ref="DR25:DX25"/>
    <mergeCell ref="DR28:DX28"/>
    <mergeCell ref="DR29:DX29"/>
    <mergeCell ref="EA55:EG55"/>
    <mergeCell ref="EH55:EN55"/>
    <mergeCell ref="EA56:EG56"/>
    <mergeCell ref="EH56:EN56"/>
    <mergeCell ref="DR17:DX17"/>
    <mergeCell ref="CC81:CI81"/>
    <mergeCell ref="CB68:CE68"/>
    <mergeCell ref="CF68:CI68"/>
    <mergeCell ref="DR35:DX35"/>
    <mergeCell ref="DR34:DX34"/>
    <mergeCell ref="AV37:AY38"/>
    <mergeCell ref="AZ37:BE38"/>
    <mergeCell ref="AR39:AU39"/>
    <mergeCell ref="AV39:AY39"/>
    <mergeCell ref="AZ39:BE39"/>
    <mergeCell ref="AL26:AR26"/>
    <mergeCell ref="AS26:AY26"/>
    <mergeCell ref="AZ26:BS26"/>
    <mergeCell ref="AZ30:BS30"/>
    <mergeCell ref="BP40:BS40"/>
    <mergeCell ref="AL41:AQ41"/>
    <mergeCell ref="AR41:AU41"/>
    <mergeCell ref="AZ31:BS31"/>
    <mergeCell ref="AZ32:BS32"/>
    <mergeCell ref="BP44:BS44"/>
    <mergeCell ref="AL45:AQ45"/>
    <mergeCell ref="AR36:BE36"/>
    <mergeCell ref="BP41:BS41"/>
    <mergeCell ref="AR45:AU45"/>
    <mergeCell ref="AV45:AY45"/>
    <mergeCell ref="AZ45:BE45"/>
    <mergeCell ref="BF45:BJ45"/>
    <mergeCell ref="BK45:BO45"/>
    <mergeCell ref="AZ52:BE52"/>
    <mergeCell ref="AZ42:BE42"/>
    <mergeCell ref="BF42:BJ42"/>
    <mergeCell ref="BK42:BO42"/>
    <mergeCell ref="DR21:DX21"/>
    <mergeCell ref="CB44:CE44"/>
    <mergeCell ref="AS25:AY25"/>
    <mergeCell ref="AZ25:BS25"/>
    <mergeCell ref="AL27:AR27"/>
    <mergeCell ref="AS27:AY27"/>
    <mergeCell ref="AZ27:BS27"/>
    <mergeCell ref="AL28:AR28"/>
    <mergeCell ref="AS28:AY28"/>
    <mergeCell ref="AZ28:BS28"/>
    <mergeCell ref="AZ19:BC19"/>
    <mergeCell ref="BN19:BQ19"/>
    <mergeCell ref="P60:AI60"/>
    <mergeCell ref="AF69:AI72"/>
    <mergeCell ref="CB51:CE51"/>
    <mergeCell ref="CF51:CI51"/>
    <mergeCell ref="P80:U80"/>
    <mergeCell ref="V80:Z80"/>
    <mergeCell ref="AA80:AE80"/>
    <mergeCell ref="AL74:AR74"/>
    <mergeCell ref="AS74:AY74"/>
    <mergeCell ref="CP44:CT44"/>
    <mergeCell ref="CU44:CY44"/>
    <mergeCell ref="CZ45:DC45"/>
    <mergeCell ref="BF40:BJ40"/>
    <mergeCell ref="BK40:BO40"/>
    <mergeCell ref="BP42:BS42"/>
    <mergeCell ref="AL43:AQ43"/>
    <mergeCell ref="AR43:AU43"/>
    <mergeCell ref="AV43:AY43"/>
    <mergeCell ref="AZ43:BE43"/>
    <mergeCell ref="BF43:BJ43"/>
    <mergeCell ref="CC29:CI29"/>
    <mergeCell ref="AL42:AQ42"/>
    <mergeCell ref="AR42:AU42"/>
    <mergeCell ref="AV42:AY42"/>
    <mergeCell ref="CF46:CI46"/>
    <mergeCell ref="B37:H37"/>
    <mergeCell ref="I37:AI37"/>
    <mergeCell ref="I36:AI36"/>
    <mergeCell ref="I31:AI31"/>
    <mergeCell ref="I30:AI30"/>
    <mergeCell ref="BV46:CA46"/>
    <mergeCell ref="CB46:CE46"/>
    <mergeCell ref="AL67:AR67"/>
    <mergeCell ref="AS67:AY67"/>
    <mergeCell ref="CF67:CI67"/>
    <mergeCell ref="AL53:AQ53"/>
    <mergeCell ref="BF36:BJ39"/>
    <mergeCell ref="BV48:CA48"/>
    <mergeCell ref="AL49:AQ49"/>
    <mergeCell ref="AR49:AU49"/>
    <mergeCell ref="AV49:AY49"/>
    <mergeCell ref="AZ49:BE49"/>
    <mergeCell ref="BF49:BJ49"/>
    <mergeCell ref="BK49:BO49"/>
    <mergeCell ref="BP49:BS49"/>
    <mergeCell ref="AL46:AQ46"/>
    <mergeCell ref="AR46:AU46"/>
    <mergeCell ref="AV46:AY46"/>
    <mergeCell ref="AZ46:BE46"/>
    <mergeCell ref="BF46:BJ46"/>
    <mergeCell ref="BK46:BO46"/>
    <mergeCell ref="BP46:BS46"/>
    <mergeCell ref="P76:U76"/>
    <mergeCell ref="L72:O72"/>
    <mergeCell ref="P72:U72"/>
    <mergeCell ref="B79:G79"/>
    <mergeCell ref="L75:O75"/>
    <mergeCell ref="L81:O81"/>
    <mergeCell ref="P81:U81"/>
    <mergeCell ref="P75:U75"/>
    <mergeCell ref="V75:Z75"/>
    <mergeCell ref="B75:G75"/>
    <mergeCell ref="I60:O60"/>
    <mergeCell ref="B63:H63"/>
    <mergeCell ref="AL60:AQ60"/>
    <mergeCell ref="I61:O61"/>
    <mergeCell ref="P61:AI61"/>
    <mergeCell ref="P59:AI59"/>
    <mergeCell ref="B61:H61"/>
    <mergeCell ref="AF81:AI81"/>
    <mergeCell ref="B78:G78"/>
    <mergeCell ref="B77:G77"/>
    <mergeCell ref="I67:O67"/>
    <mergeCell ref="P67:AI67"/>
    <mergeCell ref="B69:G72"/>
    <mergeCell ref="H69:U69"/>
    <mergeCell ref="V69:Z72"/>
    <mergeCell ref="AA69:AE72"/>
    <mergeCell ref="B64:H64"/>
    <mergeCell ref="I64:O64"/>
    <mergeCell ref="P64:AI64"/>
    <mergeCell ref="B60:H60"/>
    <mergeCell ref="BK56:BO56"/>
    <mergeCell ref="BK53:BO53"/>
    <mergeCell ref="AR54:AU54"/>
    <mergeCell ref="AL36:AQ39"/>
    <mergeCell ref="AV41:AY41"/>
    <mergeCell ref="AZ74:BS74"/>
    <mergeCell ref="AS68:AY68"/>
    <mergeCell ref="B65:H65"/>
    <mergeCell ref="I65:O65"/>
    <mergeCell ref="P65:AI65"/>
    <mergeCell ref="AR57:AU57"/>
    <mergeCell ref="AV57:AY57"/>
    <mergeCell ref="AZ57:BE57"/>
    <mergeCell ref="BF57:BJ57"/>
    <mergeCell ref="BK57:BO57"/>
    <mergeCell ref="BP57:BS57"/>
    <mergeCell ref="AS65:AY65"/>
    <mergeCell ref="AZ65:BS65"/>
    <mergeCell ref="AL57:AQ57"/>
    <mergeCell ref="AL47:AQ47"/>
    <mergeCell ref="AR47:AU47"/>
    <mergeCell ref="AZ47:BE47"/>
    <mergeCell ref="BF47:BJ47"/>
    <mergeCell ref="BK47:BO47"/>
    <mergeCell ref="BP47:BS47"/>
    <mergeCell ref="AR48:AU48"/>
    <mergeCell ref="AV48:AY48"/>
    <mergeCell ref="AZ48:BE48"/>
    <mergeCell ref="BF48:BJ48"/>
    <mergeCell ref="BK48:BO48"/>
    <mergeCell ref="BP48:BS48"/>
    <mergeCell ref="BP54:BS54"/>
    <mergeCell ref="BF53:BJ53"/>
    <mergeCell ref="BP45:BS45"/>
    <mergeCell ref="CB48:CE48"/>
    <mergeCell ref="BK43:BO43"/>
    <mergeCell ref="BP43:BS43"/>
    <mergeCell ref="CP55:CT55"/>
    <mergeCell ref="CU54:CY54"/>
    <mergeCell ref="CZ54:DC54"/>
    <mergeCell ref="B76:G76"/>
    <mergeCell ref="H76:K76"/>
    <mergeCell ref="L76:O76"/>
    <mergeCell ref="CZ55:DC55"/>
    <mergeCell ref="AL65:AR65"/>
    <mergeCell ref="AL73:AR73"/>
    <mergeCell ref="AS73:AY73"/>
    <mergeCell ref="AZ73:BS73"/>
    <mergeCell ref="AL71:AR71"/>
    <mergeCell ref="AS71:AY71"/>
    <mergeCell ref="BP56:BS56"/>
    <mergeCell ref="CB69:CE69"/>
    <mergeCell ref="CP45:CT45"/>
    <mergeCell ref="H70:K71"/>
    <mergeCell ref="L70:O71"/>
    <mergeCell ref="P70:U71"/>
    <mergeCell ref="H72:K72"/>
    <mergeCell ref="B53:AI55"/>
    <mergeCell ref="B49:AI51"/>
    <mergeCell ref="AL56:AQ56"/>
    <mergeCell ref="AR56:AU56"/>
    <mergeCell ref="AV56:AY56"/>
    <mergeCell ref="AZ56:BE56"/>
    <mergeCell ref="BF56:BJ56"/>
    <mergeCell ref="BP53:BS53"/>
    <mergeCell ref="AV54:AY54"/>
    <mergeCell ref="AZ54:BE54"/>
    <mergeCell ref="BF54:BJ54"/>
    <mergeCell ref="BK54:BO54"/>
    <mergeCell ref="CB54:CE54"/>
    <mergeCell ref="BV57:CA57"/>
    <mergeCell ref="CB55:CE55"/>
    <mergeCell ref="AL69:AR69"/>
    <mergeCell ref="AS69:AY69"/>
    <mergeCell ref="AZ69:BS69"/>
    <mergeCell ref="CX24:DA24"/>
    <mergeCell ref="CX23:DA23"/>
    <mergeCell ref="CQ23:CW23"/>
    <mergeCell ref="CQ24:CW24"/>
    <mergeCell ref="P33:S33"/>
    <mergeCell ref="AD33:AG33"/>
    <mergeCell ref="AD34:AG34"/>
    <mergeCell ref="CJ24:CM24"/>
    <mergeCell ref="CJ23:CM23"/>
    <mergeCell ref="BV29:CB29"/>
    <mergeCell ref="AZ41:BE41"/>
    <mergeCell ref="BF41:BJ41"/>
    <mergeCell ref="BK41:BO41"/>
    <mergeCell ref="AL44:AQ44"/>
    <mergeCell ref="AR44:AU44"/>
    <mergeCell ref="AV44:AY44"/>
    <mergeCell ref="AZ44:BE44"/>
    <mergeCell ref="BF44:BJ44"/>
    <mergeCell ref="BK44:BO44"/>
    <mergeCell ref="AV53:AY53"/>
    <mergeCell ref="AZ53:BE53"/>
    <mergeCell ref="T5:AI5"/>
    <mergeCell ref="DR19:DX19"/>
    <mergeCell ref="DR20:DX20"/>
    <mergeCell ref="B5:R5"/>
    <mergeCell ref="DF5:DQ5"/>
    <mergeCell ref="AL20:AR20"/>
    <mergeCell ref="AS20:AY20"/>
    <mergeCell ref="AL5:BB5"/>
    <mergeCell ref="AL7:AM7"/>
    <mergeCell ref="BV10:CP10"/>
    <mergeCell ref="B18:C18"/>
    <mergeCell ref="B12:R12"/>
    <mergeCell ref="B7:R7"/>
    <mergeCell ref="B16:C16"/>
    <mergeCell ref="D16:E16"/>
    <mergeCell ref="B20:K20"/>
    <mergeCell ref="CP52:CT52"/>
    <mergeCell ref="CU52:CY52"/>
    <mergeCell ref="CZ52:DC52"/>
    <mergeCell ref="BV51:CA51"/>
    <mergeCell ref="CU51:CY51"/>
    <mergeCell ref="CZ51:DC51"/>
    <mergeCell ref="CJ52:CO52"/>
    <mergeCell ref="BF52:BJ52"/>
    <mergeCell ref="BK52:BO52"/>
    <mergeCell ref="BP52:BS52"/>
    <mergeCell ref="CJ29:DC29"/>
    <mergeCell ref="AN7:AO7"/>
    <mergeCell ref="AQ7:AR7"/>
    <mergeCell ref="AT7:AU7"/>
    <mergeCell ref="B14:C14"/>
    <mergeCell ref="D14:E14"/>
    <mergeCell ref="CJ69:CO69"/>
    <mergeCell ref="CP69:CT69"/>
    <mergeCell ref="G14:H14"/>
    <mergeCell ref="J14:K14"/>
    <mergeCell ref="DG13:DQ14"/>
    <mergeCell ref="DR14:DX14"/>
    <mergeCell ref="DF7:DG7"/>
    <mergeCell ref="DH7:DI7"/>
    <mergeCell ref="DK7:DL7"/>
    <mergeCell ref="DN7:DO7"/>
    <mergeCell ref="BV6:CL6"/>
    <mergeCell ref="BV8:BW8"/>
    <mergeCell ref="BX8:BY8"/>
    <mergeCell ref="CA8:CB8"/>
    <mergeCell ref="CD8:CE8"/>
    <mergeCell ref="BV23:CB23"/>
    <mergeCell ref="CC23:CI23"/>
    <mergeCell ref="T7:AI7"/>
    <mergeCell ref="AR60:AU60"/>
    <mergeCell ref="AV60:AY60"/>
    <mergeCell ref="AZ60:BE60"/>
    <mergeCell ref="BF60:BJ60"/>
    <mergeCell ref="BK60:BO60"/>
    <mergeCell ref="BP60:BS60"/>
    <mergeCell ref="BF55:BJ55"/>
    <mergeCell ref="BK55:BO55"/>
    <mergeCell ref="CU57:CY57"/>
    <mergeCell ref="CZ57:DC57"/>
    <mergeCell ref="CJ58:CO58"/>
    <mergeCell ref="CP58:CT58"/>
    <mergeCell ref="BV59:CA59"/>
    <mergeCell ref="AR53:AU53"/>
    <mergeCell ref="H82:K82"/>
    <mergeCell ref="L83:O83"/>
    <mergeCell ref="L91:O91"/>
    <mergeCell ref="L90:O90"/>
    <mergeCell ref="H84:K84"/>
    <mergeCell ref="L84:O84"/>
    <mergeCell ref="P84:U84"/>
    <mergeCell ref="CU55:CY55"/>
    <mergeCell ref="CF54:CI54"/>
    <mergeCell ref="BV61:CA61"/>
    <mergeCell ref="CB61:CE61"/>
    <mergeCell ref="CF61:CI61"/>
    <mergeCell ref="CB66:CE66"/>
    <mergeCell ref="CF65:CI65"/>
    <mergeCell ref="CB65:CE65"/>
    <mergeCell ref="CF64:CI64"/>
    <mergeCell ref="CB64:CE64"/>
    <mergeCell ref="CP65:CT65"/>
    <mergeCell ref="CU65:CY65"/>
    <mergeCell ref="AZ71:BS71"/>
    <mergeCell ref="AL72:AR72"/>
    <mergeCell ref="AS72:AY72"/>
    <mergeCell ref="AZ72:BS72"/>
    <mergeCell ref="CJ54:CO54"/>
    <mergeCell ref="CP54:CT54"/>
    <mergeCell ref="BV60:CA60"/>
    <mergeCell ref="CB60:CE60"/>
    <mergeCell ref="CF60:CI60"/>
    <mergeCell ref="CJ60:CO60"/>
    <mergeCell ref="CP60:CT60"/>
    <mergeCell ref="CU60:CY60"/>
    <mergeCell ref="CF69:CI69"/>
    <mergeCell ref="V89:Z89"/>
    <mergeCell ref="AF89:AI89"/>
    <mergeCell ref="L82:O82"/>
    <mergeCell ref="AA89:AE89"/>
    <mergeCell ref="V85:Z85"/>
    <mergeCell ref="AA85:AE85"/>
    <mergeCell ref="AF73:AI73"/>
    <mergeCell ref="V88:Z88"/>
    <mergeCell ref="AA88:AE88"/>
    <mergeCell ref="AF88:AI88"/>
    <mergeCell ref="V84:Z84"/>
    <mergeCell ref="AA84:AE84"/>
    <mergeCell ref="H75:K75"/>
    <mergeCell ref="H79:K79"/>
    <mergeCell ref="H78:K78"/>
    <mergeCell ref="H77:K77"/>
    <mergeCell ref="P86:U86"/>
    <mergeCell ref="V86:Z86"/>
    <mergeCell ref="AA86:AE86"/>
    <mergeCell ref="AF86:AI86"/>
    <mergeCell ref="AF82:AI82"/>
    <mergeCell ref="AF84:AI84"/>
    <mergeCell ref="P82:U82"/>
    <mergeCell ref="V76:Z76"/>
    <mergeCell ref="AA76:AE76"/>
    <mergeCell ref="AF76:AI76"/>
    <mergeCell ref="AA77:AE77"/>
    <mergeCell ref="AF77:AI77"/>
    <mergeCell ref="L78:O78"/>
    <mergeCell ref="P78:U78"/>
    <mergeCell ref="V81:Z81"/>
    <mergeCell ref="AA81:AE81"/>
    <mergeCell ref="H73:K73"/>
    <mergeCell ref="B66:H66"/>
    <mergeCell ref="I66:O66"/>
    <mergeCell ref="P66:AI66"/>
    <mergeCell ref="B93:G93"/>
    <mergeCell ref="B101:H101"/>
    <mergeCell ref="AF90:AI90"/>
    <mergeCell ref="B97:H97"/>
    <mergeCell ref="AL66:AR66"/>
    <mergeCell ref="I63:O63"/>
    <mergeCell ref="B98:H98"/>
    <mergeCell ref="L93:O93"/>
    <mergeCell ref="H93:K93"/>
    <mergeCell ref="L92:O92"/>
    <mergeCell ref="P92:U92"/>
    <mergeCell ref="P91:U91"/>
    <mergeCell ref="P90:U90"/>
    <mergeCell ref="P74:U74"/>
    <mergeCell ref="P73:U73"/>
    <mergeCell ref="P93:U93"/>
    <mergeCell ref="L85:O85"/>
    <mergeCell ref="P85:U85"/>
    <mergeCell ref="L77:O77"/>
    <mergeCell ref="L73:O73"/>
    <mergeCell ref="H81:K81"/>
    <mergeCell ref="AF92:AI92"/>
    <mergeCell ref="AF91:AI91"/>
    <mergeCell ref="B81:G81"/>
    <mergeCell ref="I97:O97"/>
    <mergeCell ref="AA92:AE92"/>
    <mergeCell ref="L89:O89"/>
    <mergeCell ref="P89:U89"/>
    <mergeCell ref="H91:K91"/>
    <mergeCell ref="H90:K90"/>
    <mergeCell ref="P105:AI105"/>
    <mergeCell ref="I105:O105"/>
    <mergeCell ref="B105:H105"/>
    <mergeCell ref="V93:Z93"/>
    <mergeCell ref="AA93:AE93"/>
    <mergeCell ref="AF93:AI93"/>
    <mergeCell ref="I99:O99"/>
    <mergeCell ref="P99:AI99"/>
    <mergeCell ref="B96:H96"/>
    <mergeCell ref="I96:O96"/>
    <mergeCell ref="P96:AI96"/>
    <mergeCell ref="B100:H100"/>
    <mergeCell ref="I101:O101"/>
    <mergeCell ref="P101:AI101"/>
    <mergeCell ref="P100:AI100"/>
    <mergeCell ref="B92:G92"/>
    <mergeCell ref="H92:K92"/>
    <mergeCell ref="P97:AI97"/>
    <mergeCell ref="CF48:CI48"/>
    <mergeCell ref="CJ48:CO48"/>
    <mergeCell ref="CP48:CT48"/>
    <mergeCell ref="CU48:CY48"/>
    <mergeCell ref="BV56:CA56"/>
    <mergeCell ref="B62:H62"/>
    <mergeCell ref="I62:O62"/>
    <mergeCell ref="P62:AI62"/>
    <mergeCell ref="P63:AI63"/>
    <mergeCell ref="B67:H67"/>
    <mergeCell ref="B90:G90"/>
    <mergeCell ref="AA75:AE75"/>
    <mergeCell ref="AF75:AI75"/>
    <mergeCell ref="B89:G89"/>
    <mergeCell ref="B85:G85"/>
    <mergeCell ref="H85:K85"/>
    <mergeCell ref="CC82:CI82"/>
    <mergeCell ref="CJ82:DC82"/>
    <mergeCell ref="BV69:CA69"/>
    <mergeCell ref="CB56:CE56"/>
    <mergeCell ref="CF56:CI56"/>
    <mergeCell ref="BV58:CA58"/>
    <mergeCell ref="CB58:CE58"/>
    <mergeCell ref="CF58:CI58"/>
    <mergeCell ref="BV52:CA52"/>
    <mergeCell ref="CB52:CE52"/>
    <mergeCell ref="CF52:CI52"/>
    <mergeCell ref="BV53:CA53"/>
    <mergeCell ref="CB53:CE53"/>
    <mergeCell ref="CF53:CI53"/>
    <mergeCell ref="BV54:CA54"/>
    <mergeCell ref="BV55:CA55"/>
    <mergeCell ref="CP46:CT46"/>
    <mergeCell ref="CU46:CY46"/>
    <mergeCell ref="CZ46:DC46"/>
    <mergeCell ref="CZ65:DC65"/>
    <mergeCell ref="CP66:CT66"/>
    <mergeCell ref="CU66:CY66"/>
    <mergeCell ref="CZ66:DC66"/>
    <mergeCell ref="CJ63:CO63"/>
    <mergeCell ref="CP63:CT63"/>
    <mergeCell ref="CU63:CY63"/>
    <mergeCell ref="CZ63:DC63"/>
    <mergeCell ref="CP64:CT64"/>
    <mergeCell ref="CU64:CY64"/>
    <mergeCell ref="CZ64:DC64"/>
    <mergeCell ref="CJ59:CO59"/>
    <mergeCell ref="CP59:CT59"/>
    <mergeCell ref="CU59:CY59"/>
    <mergeCell ref="CZ59:DC59"/>
    <mergeCell ref="CZ53:DC53"/>
    <mergeCell ref="CJ56:CO56"/>
    <mergeCell ref="CP56:CT56"/>
    <mergeCell ref="CU56:CY56"/>
    <mergeCell ref="CZ56:DC56"/>
    <mergeCell ref="CP47:CT47"/>
    <mergeCell ref="CU47:CY47"/>
    <mergeCell ref="CZ47:DC47"/>
    <mergeCell ref="CJ55:CO55"/>
    <mergeCell ref="CJ53:CO53"/>
    <mergeCell ref="CP53:CT53"/>
    <mergeCell ref="CU53:CY53"/>
    <mergeCell ref="CJ51:CO51"/>
    <mergeCell ref="CP51:CT51"/>
    <mergeCell ref="CC37:CI37"/>
    <mergeCell ref="CJ37:DC37"/>
    <mergeCell ref="BV40:CA43"/>
    <mergeCell ref="CB40:CO40"/>
    <mergeCell ref="CP40:CT43"/>
    <mergeCell ref="CU40:CY43"/>
    <mergeCell ref="CZ40:DC43"/>
    <mergeCell ref="CB41:CE42"/>
    <mergeCell ref="CF41:CI42"/>
    <mergeCell ref="CJ41:CO42"/>
    <mergeCell ref="CU45:CY45"/>
    <mergeCell ref="CZ44:DC44"/>
    <mergeCell ref="CB43:CE43"/>
    <mergeCell ref="BV31:CB31"/>
    <mergeCell ref="CJ34:DC34"/>
    <mergeCell ref="BV35:CB35"/>
    <mergeCell ref="BV33:CB33"/>
    <mergeCell ref="CC33:CI33"/>
    <mergeCell ref="CJ33:DC33"/>
    <mergeCell ref="CC35:CI35"/>
    <mergeCell ref="CF43:CI43"/>
    <mergeCell ref="CJ43:CO43"/>
    <mergeCell ref="BV87:CB87"/>
    <mergeCell ref="CC87:CI87"/>
    <mergeCell ref="CJ87:DC87"/>
    <mergeCell ref="CJ61:CO61"/>
    <mergeCell ref="CP61:CT61"/>
    <mergeCell ref="CU61:CY61"/>
    <mergeCell ref="CZ61:DC61"/>
    <mergeCell ref="BV62:CA62"/>
    <mergeCell ref="CB62:CE62"/>
    <mergeCell ref="CF62:CI62"/>
    <mergeCell ref="CJ62:CO62"/>
    <mergeCell ref="CP62:CT62"/>
    <mergeCell ref="CU62:CY62"/>
    <mergeCell ref="CZ62:DC62"/>
    <mergeCell ref="BV83:CB83"/>
    <mergeCell ref="CC83:CI83"/>
    <mergeCell ref="CJ83:DC83"/>
    <mergeCell ref="CU69:CY69"/>
    <mergeCell ref="CZ69:DC69"/>
    <mergeCell ref="BV78:CB78"/>
    <mergeCell ref="CC78:CI78"/>
    <mergeCell ref="CJ78:DC78"/>
    <mergeCell ref="BV63:CA63"/>
    <mergeCell ref="CB63:CE63"/>
    <mergeCell ref="CJ68:CO68"/>
    <mergeCell ref="CJ67:CO67"/>
    <mergeCell ref="CJ66:CO66"/>
    <mergeCell ref="CJ65:CO65"/>
    <mergeCell ref="CJ64:CO64"/>
    <mergeCell ref="CJ81:DC81"/>
    <mergeCell ref="BV64:CA64"/>
    <mergeCell ref="BV65:CA65"/>
    <mergeCell ref="EZ73:FD73"/>
    <mergeCell ref="EA74:EF74"/>
    <mergeCell ref="DR31:DX31"/>
    <mergeCell ref="DR37:DX37"/>
    <mergeCell ref="EA61:EG61"/>
    <mergeCell ref="EH61:EN61"/>
    <mergeCell ref="EA64:EF67"/>
    <mergeCell ref="EG64:ET64"/>
    <mergeCell ref="EA69:EF69"/>
    <mergeCell ref="EG69:EJ69"/>
    <mergeCell ref="EK69:EN69"/>
    <mergeCell ref="EO69:ET69"/>
    <mergeCell ref="EO61:FI61"/>
    <mergeCell ref="EU64:EY67"/>
    <mergeCell ref="EG65:EJ66"/>
    <mergeCell ref="DR33:DX33"/>
    <mergeCell ref="EH60:EN60"/>
    <mergeCell ref="EU69:EY69"/>
    <mergeCell ref="EZ69:FD69"/>
    <mergeCell ref="DL44:DX44"/>
    <mergeCell ref="EG67:EJ67"/>
    <mergeCell ref="EK67:EN67"/>
    <mergeCell ref="EO67:ET67"/>
    <mergeCell ref="EZ64:FD67"/>
    <mergeCell ref="EA68:EF68"/>
    <mergeCell ref="EO68:ET68"/>
    <mergeCell ref="EO72:ET72"/>
    <mergeCell ref="FE88:FI88"/>
    <mergeCell ref="FE89:FI89"/>
    <mergeCell ref="FE90:FI90"/>
    <mergeCell ref="FE91:FI91"/>
    <mergeCell ref="EA75:EF75"/>
    <mergeCell ref="EG75:EJ75"/>
    <mergeCell ref="EK75:EN75"/>
    <mergeCell ref="EO75:ET75"/>
    <mergeCell ref="DF43:DK43"/>
    <mergeCell ref="DL43:DX43"/>
    <mergeCell ref="EA76:EF76"/>
    <mergeCell ref="EG76:EJ76"/>
    <mergeCell ref="EA77:EF77"/>
    <mergeCell ref="FE79:FI79"/>
    <mergeCell ref="FE80:FI80"/>
    <mergeCell ref="EZ71:FD71"/>
    <mergeCell ref="CZ60:DC60"/>
    <mergeCell ref="CZ58:DC58"/>
    <mergeCell ref="FE76:FI76"/>
    <mergeCell ref="FE77:FI77"/>
    <mergeCell ref="FE78:FI78"/>
    <mergeCell ref="CJ80:DC80"/>
    <mergeCell ref="CP68:CT68"/>
    <mergeCell ref="EK81:EN81"/>
    <mergeCell ref="EO81:ET81"/>
    <mergeCell ref="EU81:EY81"/>
    <mergeCell ref="EZ81:FD81"/>
    <mergeCell ref="EO82:ET82"/>
    <mergeCell ref="EU82:EY82"/>
    <mergeCell ref="EZ82:FD82"/>
    <mergeCell ref="EO73:ET73"/>
    <mergeCell ref="EU73:EY73"/>
    <mergeCell ref="EO85:ET85"/>
    <mergeCell ref="EO83:ET83"/>
    <mergeCell ref="EU83:EY83"/>
    <mergeCell ref="EZ74:FD74"/>
    <mergeCell ref="EG74:EJ74"/>
    <mergeCell ref="EK74:EN74"/>
    <mergeCell ref="EO74:ET74"/>
    <mergeCell ref="EU74:EY74"/>
    <mergeCell ref="EO79:ET79"/>
    <mergeCell ref="EU79:EY79"/>
    <mergeCell ref="EZ79:FD79"/>
    <mergeCell ref="EA80:EF80"/>
    <mergeCell ref="EG80:EJ80"/>
    <mergeCell ref="EK80:EN80"/>
    <mergeCell ref="EO80:ET80"/>
    <mergeCell ref="EU80:EY80"/>
    <mergeCell ref="EZ80:FD80"/>
    <mergeCell ref="EA78:EF78"/>
    <mergeCell ref="DF41:DL41"/>
    <mergeCell ref="DM41:DQ41"/>
    <mergeCell ref="DF42:DL42"/>
    <mergeCell ref="DM42:DQ42"/>
    <mergeCell ref="EG92:EJ92"/>
    <mergeCell ref="EK92:EN92"/>
    <mergeCell ref="EA82:EF82"/>
    <mergeCell ref="EG82:EJ82"/>
    <mergeCell ref="EK82:EN82"/>
    <mergeCell ref="EA83:EF83"/>
    <mergeCell ref="EG83:EJ83"/>
    <mergeCell ref="EK83:EN83"/>
    <mergeCell ref="EA79:EF79"/>
    <mergeCell ref="EG79:EJ79"/>
    <mergeCell ref="EA84:EF84"/>
    <mergeCell ref="EG84:EJ84"/>
    <mergeCell ref="EK84:EN84"/>
    <mergeCell ref="DF44:DK44"/>
    <mergeCell ref="EA109:EG109"/>
    <mergeCell ref="EH109:EN109"/>
    <mergeCell ref="EA104:EG104"/>
    <mergeCell ref="EH104:EN104"/>
    <mergeCell ref="EO109:FI109"/>
    <mergeCell ref="EO104:FI104"/>
    <mergeCell ref="EO103:FI103"/>
    <mergeCell ref="EO102:FI102"/>
    <mergeCell ref="EO101:FI101"/>
    <mergeCell ref="EO100:FI100"/>
    <mergeCell ref="EO108:FI108"/>
    <mergeCell ref="EH108:EN108"/>
    <mergeCell ref="EA87:EF87"/>
    <mergeCell ref="EG87:EJ87"/>
    <mergeCell ref="EK87:EN87"/>
    <mergeCell ref="FE81:FI81"/>
    <mergeCell ref="FE82:FI82"/>
    <mergeCell ref="EA101:EG101"/>
    <mergeCell ref="EH101:EN101"/>
    <mergeCell ref="EA102:EG102"/>
    <mergeCell ref="EH102:EN102"/>
    <mergeCell ref="EA103:EG103"/>
    <mergeCell ref="EU86:EY86"/>
    <mergeCell ref="FE86:FI86"/>
    <mergeCell ref="FE87:FI87"/>
    <mergeCell ref="EZ92:FD92"/>
    <mergeCell ref="EU92:EY92"/>
    <mergeCell ref="EO92:ET92"/>
    <mergeCell ref="EZ91:FD91"/>
    <mergeCell ref="EU91:EY91"/>
    <mergeCell ref="EO91:ET91"/>
    <mergeCell ref="EZ90:FD90"/>
    <mergeCell ref="EH103:EN103"/>
    <mergeCell ref="EA93:EF93"/>
    <mergeCell ref="EG93:EJ93"/>
    <mergeCell ref="EK93:EN93"/>
    <mergeCell ref="EA100:EG100"/>
    <mergeCell ref="EH100:EN100"/>
    <mergeCell ref="EA92:EF92"/>
    <mergeCell ref="EZ86:FD86"/>
    <mergeCell ref="EO87:ET87"/>
    <mergeCell ref="EU87:EY87"/>
    <mergeCell ref="EZ87:FD87"/>
    <mergeCell ref="EA88:EF88"/>
    <mergeCell ref="EG88:EJ88"/>
    <mergeCell ref="EU90:EY90"/>
    <mergeCell ref="EO90:ET90"/>
    <mergeCell ref="EO93:ET93"/>
    <mergeCell ref="EA86:EF86"/>
    <mergeCell ref="EG86:EJ86"/>
    <mergeCell ref="EK86:EN86"/>
    <mergeCell ref="EG89:EJ89"/>
    <mergeCell ref="EA91:EF91"/>
    <mergeCell ref="EA90:EF90"/>
    <mergeCell ref="EA89:EF89"/>
    <mergeCell ref="EZ89:FD89"/>
    <mergeCell ref="EU89:EY89"/>
    <mergeCell ref="EO89:ET89"/>
    <mergeCell ref="EZ72:FD72"/>
    <mergeCell ref="EA70:EF70"/>
    <mergeCell ref="EG70:EJ70"/>
    <mergeCell ref="EK70:EN70"/>
    <mergeCell ref="EO70:ET70"/>
    <mergeCell ref="EU93:EY93"/>
    <mergeCell ref="EZ93:FD93"/>
    <mergeCell ref="EK89:EN89"/>
    <mergeCell ref="EG90:EJ90"/>
    <mergeCell ref="EK90:EN90"/>
    <mergeCell ref="EG91:EJ91"/>
    <mergeCell ref="EK91:EN91"/>
    <mergeCell ref="FE83:FI83"/>
    <mergeCell ref="EU85:EY85"/>
    <mergeCell ref="EZ85:FD85"/>
    <mergeCell ref="EO76:ET76"/>
    <mergeCell ref="EU76:EY76"/>
    <mergeCell ref="EZ76:FD76"/>
    <mergeCell ref="EO77:ET77"/>
    <mergeCell ref="EU77:EY77"/>
    <mergeCell ref="EK76:EN76"/>
    <mergeCell ref="EZ83:FD83"/>
    <mergeCell ref="EO84:ET84"/>
    <mergeCell ref="EU84:EY84"/>
    <mergeCell ref="EZ84:FD84"/>
    <mergeCell ref="EK77:EN77"/>
    <mergeCell ref="FE74:FI74"/>
    <mergeCell ref="FE75:FI75"/>
    <mergeCell ref="FE92:FI92"/>
    <mergeCell ref="EU75:EY75"/>
    <mergeCell ref="EZ75:FD75"/>
    <mergeCell ref="FE93:FI93"/>
    <mergeCell ref="EZ88:FD88"/>
    <mergeCell ref="EU88:EY88"/>
    <mergeCell ref="EO88:ET88"/>
    <mergeCell ref="EO86:ET86"/>
    <mergeCell ref="CJ35:DC35"/>
    <mergeCell ref="BV36:CB36"/>
    <mergeCell ref="CC36:CI36"/>
    <mergeCell ref="CJ36:DC36"/>
    <mergeCell ref="EG78:EJ78"/>
    <mergeCell ref="EK78:EN78"/>
    <mergeCell ref="EA73:EF73"/>
    <mergeCell ref="EG73:EJ73"/>
    <mergeCell ref="EK73:EN73"/>
    <mergeCell ref="EK79:EN79"/>
    <mergeCell ref="EK88:EN88"/>
    <mergeCell ref="EG77:EJ77"/>
    <mergeCell ref="CJ47:CO47"/>
    <mergeCell ref="EA72:EF72"/>
    <mergeCell ref="EK85:EN85"/>
    <mergeCell ref="EU70:EY70"/>
    <mergeCell ref="EZ70:FD70"/>
    <mergeCell ref="EA71:EF71"/>
    <mergeCell ref="EG71:EJ71"/>
    <mergeCell ref="EK71:EN71"/>
    <mergeCell ref="EO71:ET71"/>
    <mergeCell ref="EU71:EY71"/>
    <mergeCell ref="EG72:EJ72"/>
    <mergeCell ref="EK72:EN72"/>
    <mergeCell ref="EA81:EF81"/>
    <mergeCell ref="EA85:EF85"/>
    <mergeCell ref="EG85:EJ85"/>
    <mergeCell ref="EU72:EY72"/>
    <mergeCell ref="AA73:AE73"/>
    <mergeCell ref="V73:Z73"/>
    <mergeCell ref="P77:U77"/>
    <mergeCell ref="V77:Z77"/>
    <mergeCell ref="B83:G83"/>
    <mergeCell ref="H83:K83"/>
    <mergeCell ref="CU58:CY58"/>
    <mergeCell ref="CB57:CE57"/>
    <mergeCell ref="CF57:CI57"/>
    <mergeCell ref="AL30:AR30"/>
    <mergeCell ref="AS30:AY30"/>
    <mergeCell ref="AL31:AR31"/>
    <mergeCell ref="AS31:AY31"/>
    <mergeCell ref="AL32:AR32"/>
    <mergeCell ref="AS32:AY32"/>
    <mergeCell ref="CP67:CT67"/>
    <mergeCell ref="CU67:CY67"/>
    <mergeCell ref="BV30:CB30"/>
    <mergeCell ref="AS66:AY66"/>
    <mergeCell ref="AZ66:BS66"/>
    <mergeCell ref="AL70:AR70"/>
    <mergeCell ref="AS70:AY70"/>
    <mergeCell ref="AZ70:BS70"/>
    <mergeCell ref="BV82:CB82"/>
    <mergeCell ref="BV67:CA67"/>
    <mergeCell ref="BV68:CA68"/>
    <mergeCell ref="BV80:CB80"/>
    <mergeCell ref="CC80:CI80"/>
    <mergeCell ref="BV81:CB81"/>
    <mergeCell ref="CF55:CI55"/>
    <mergeCell ref="CP57:CT57"/>
    <mergeCell ref="CC31:CI31"/>
    <mergeCell ref="AF74:AI74"/>
    <mergeCell ref="AA87:AE87"/>
    <mergeCell ref="H88:K88"/>
    <mergeCell ref="L88:O88"/>
    <mergeCell ref="P88:U88"/>
    <mergeCell ref="B84:G84"/>
    <mergeCell ref="V78:Z78"/>
    <mergeCell ref="AA78:AE78"/>
    <mergeCell ref="AF78:AI78"/>
    <mergeCell ref="V82:Z82"/>
    <mergeCell ref="AA82:AE82"/>
    <mergeCell ref="B80:G80"/>
    <mergeCell ref="H80:K80"/>
    <mergeCell ref="L80:O80"/>
    <mergeCell ref="AF80:AI80"/>
    <mergeCell ref="L79:O79"/>
    <mergeCell ref="P79:U79"/>
    <mergeCell ref="V79:Z79"/>
    <mergeCell ref="AA79:AE79"/>
    <mergeCell ref="AF79:AI79"/>
    <mergeCell ref="AF85:AI85"/>
    <mergeCell ref="B86:G86"/>
    <mergeCell ref="H86:K86"/>
    <mergeCell ref="L86:O86"/>
    <mergeCell ref="H74:K74"/>
    <mergeCell ref="P83:U83"/>
    <mergeCell ref="V83:Z83"/>
    <mergeCell ref="AA83:AE83"/>
    <mergeCell ref="AF83:AI83"/>
    <mergeCell ref="L87:O87"/>
    <mergeCell ref="P87:U87"/>
    <mergeCell ref="V87:Z87"/>
    <mergeCell ref="B91:G91"/>
    <mergeCell ref="AF87:AI87"/>
    <mergeCell ref="B88:G88"/>
    <mergeCell ref="I98:O98"/>
    <mergeCell ref="P98:AI98"/>
    <mergeCell ref="B99:H99"/>
    <mergeCell ref="B59:H59"/>
    <mergeCell ref="I59:O59"/>
    <mergeCell ref="B104:H104"/>
    <mergeCell ref="I104:O104"/>
    <mergeCell ref="P104:AI104"/>
    <mergeCell ref="B103:H103"/>
    <mergeCell ref="I103:O103"/>
    <mergeCell ref="P103:AI103"/>
    <mergeCell ref="B102:H102"/>
    <mergeCell ref="I102:O102"/>
    <mergeCell ref="P102:AI102"/>
    <mergeCell ref="I100:O100"/>
    <mergeCell ref="L74:O74"/>
    <mergeCell ref="V92:Z92"/>
    <mergeCell ref="AA91:AE91"/>
    <mergeCell ref="V91:Z91"/>
    <mergeCell ref="AA90:AE90"/>
    <mergeCell ref="AA74:AE74"/>
    <mergeCell ref="V90:Z90"/>
    <mergeCell ref="V74:Z74"/>
    <mergeCell ref="H87:K87"/>
    <mergeCell ref="B82:G82"/>
    <mergeCell ref="H89:K89"/>
    <mergeCell ref="B87:G87"/>
    <mergeCell ref="B73:G73"/>
    <mergeCell ref="B74:G74"/>
    <mergeCell ref="CJ30:DC30"/>
    <mergeCell ref="CC30:CI30"/>
    <mergeCell ref="BV79:CB79"/>
    <mergeCell ref="CC79:CI79"/>
    <mergeCell ref="CJ79:DC79"/>
    <mergeCell ref="BV34:CB34"/>
    <mergeCell ref="CC34:CI34"/>
    <mergeCell ref="CB67:CE67"/>
    <mergeCell ref="CJ50:CO50"/>
    <mergeCell ref="CP50:CT50"/>
    <mergeCell ref="CU50:CY50"/>
    <mergeCell ref="CZ50:DC50"/>
    <mergeCell ref="BV47:CA47"/>
    <mergeCell ref="CB47:CE47"/>
    <mergeCell ref="CZ48:DC48"/>
    <mergeCell ref="BV49:CA49"/>
    <mergeCell ref="CB49:CE49"/>
    <mergeCell ref="CF49:CI49"/>
    <mergeCell ref="CJ46:CO46"/>
    <mergeCell ref="CJ49:CO49"/>
    <mergeCell ref="CP49:CT49"/>
    <mergeCell ref="CU49:CY49"/>
    <mergeCell ref="CZ49:DC49"/>
    <mergeCell ref="BV50:CA50"/>
    <mergeCell ref="CB50:CE50"/>
    <mergeCell ref="CU68:CY68"/>
    <mergeCell ref="CZ67:DC67"/>
    <mergeCell ref="CJ31:DC31"/>
    <mergeCell ref="BV32:CB32"/>
    <mergeCell ref="CC32:CI32"/>
    <mergeCell ref="CJ32:DC32"/>
    <mergeCell ref="BV37:CB37"/>
    <mergeCell ref="V34:AC34"/>
    <mergeCell ref="V33:AC33"/>
    <mergeCell ref="EY12:FH12"/>
    <mergeCell ref="EM12:EV12"/>
    <mergeCell ref="EA12:EJ12"/>
    <mergeCell ref="BV18:CE18"/>
    <mergeCell ref="BV84:CB84"/>
    <mergeCell ref="CC84:CI84"/>
    <mergeCell ref="CJ84:DC84"/>
    <mergeCell ref="BV85:CB85"/>
    <mergeCell ref="CC85:CI85"/>
    <mergeCell ref="CJ85:DC85"/>
    <mergeCell ref="BV86:CB86"/>
    <mergeCell ref="CC86:CI86"/>
    <mergeCell ref="CJ86:DC86"/>
    <mergeCell ref="EZ77:FD77"/>
    <mergeCell ref="EO78:ET78"/>
    <mergeCell ref="EU78:EY78"/>
    <mergeCell ref="EZ78:FD78"/>
    <mergeCell ref="FE84:FI84"/>
    <mergeCell ref="FE85:FI85"/>
    <mergeCell ref="FE64:FI67"/>
    <mergeCell ref="FE69:FI69"/>
    <mergeCell ref="FE68:FI68"/>
    <mergeCell ref="FE70:FI70"/>
    <mergeCell ref="FE71:FI71"/>
    <mergeCell ref="FE72:FI72"/>
    <mergeCell ref="FE73:FI73"/>
    <mergeCell ref="CF50:CI50"/>
    <mergeCell ref="CF47:CI47"/>
    <mergeCell ref="EG81:EJ81"/>
    <mergeCell ref="CJ57:CO57"/>
  </mergeCells>
  <phoneticPr fontId="1"/>
  <pageMargins left="0.19685039370078741" right="0.19685039370078741" top="0.15748031496062992" bottom="0.15748031496062992" header="0.31496062992125984" footer="0.31496062992125984"/>
  <pageSetup paperSize="9" scale="50" fitToWidth="0" orientation="portrait" r:id="rId1"/>
  <colBreaks count="2" manualBreakCount="2">
    <brk id="36" max="111" man="1"/>
    <brk id="108" max="111" man="1"/>
  </colBreaks>
  <ignoredErrors>
    <ignoredError sqref="C32 C35" numberStoredAsText="1"/>
    <ignoredError sqref="AL42:AQ59 AV42:AY59 BA20:BC20 BO20:BQ20 AT26:AY26 AT66:AY66 CC31:CI36 CJ31:DC36 BA19:BC19 BO19:BQ19 BA26:BS26 BA66:BS66 EI54:EN54 FH54:FI54 EH68:EJ68 EL68:EN68 EP54:FE54 AR42:AU59"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11"/>
  <sheetViews>
    <sheetView workbookViewId="0"/>
  </sheetViews>
  <sheetFormatPr defaultRowHeight="14.25" x14ac:dyDescent="0.15"/>
  <cols>
    <col min="1" max="29" width="2.75" style="1" customWidth="1"/>
    <col min="30" max="44" width="2.875" style="1" customWidth="1"/>
    <col min="45" max="16384" width="9" style="1"/>
  </cols>
  <sheetData>
    <row r="1" spans="1:31" ht="15.75" customHeight="1" x14ac:dyDescent="0.15">
      <c r="A1" s="1" t="s">
        <v>66</v>
      </c>
    </row>
    <row r="2" spans="1:31" ht="15.75" customHeight="1" x14ac:dyDescent="0.15"/>
    <row r="3" spans="1:31" ht="15.75" customHeight="1" x14ac:dyDescent="0.15"/>
    <row r="4" spans="1:31" ht="15.75" customHeight="1" x14ac:dyDescent="0.15">
      <c r="A4" s="1033" t="s">
        <v>389</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3"/>
    </row>
    <row r="5" spans="1:31" ht="15.75" customHeight="1" x14ac:dyDescent="0.15"/>
    <row r="6" spans="1:31" ht="15.75" customHeight="1" x14ac:dyDescent="0.15"/>
    <row r="7" spans="1:31" ht="15.75" customHeight="1" x14ac:dyDescent="0.15">
      <c r="Q7" s="13"/>
      <c r="R7" s="426"/>
      <c r="S7" s="1376">
        <f>入力用シート!EA5</f>
        <v>0</v>
      </c>
      <c r="T7" s="1376"/>
      <c r="U7" s="1376"/>
      <c r="V7" s="1376"/>
      <c r="W7" s="1376"/>
      <c r="X7" s="1376"/>
      <c r="Y7" s="1376"/>
      <c r="Z7" s="1376"/>
      <c r="AA7" s="1376"/>
      <c r="AB7" s="1376"/>
      <c r="AC7" s="1376"/>
    </row>
    <row r="8" spans="1:31" ht="15.75" customHeight="1" x14ac:dyDescent="0.15">
      <c r="S8" s="1033" t="s">
        <v>116</v>
      </c>
      <c r="T8" s="1033"/>
      <c r="U8" s="1153">
        <f>入力用シート!EC7</f>
        <v>0</v>
      </c>
      <c r="V8" s="1153"/>
      <c r="W8" s="146" t="s">
        <v>222</v>
      </c>
      <c r="X8" s="1153">
        <f>入力用シート!EF7</f>
        <v>0</v>
      </c>
      <c r="Y8" s="1153"/>
      <c r="Z8" s="146" t="s">
        <v>223</v>
      </c>
      <c r="AA8" s="1153">
        <f>入力用シート!EI7</f>
        <v>0</v>
      </c>
      <c r="AB8" s="1153"/>
      <c r="AC8" s="146" t="s">
        <v>224</v>
      </c>
    </row>
    <row r="9" spans="1:31" ht="15.75" customHeight="1" x14ac:dyDescent="0.15"/>
    <row r="10" spans="1:31" ht="15.75" customHeight="1" x14ac:dyDescent="0.15">
      <c r="A10" s="1" t="s">
        <v>1</v>
      </c>
    </row>
    <row r="11" spans="1:31" ht="15.75" customHeight="1" x14ac:dyDescent="0.15">
      <c r="A11" s="1" t="s">
        <v>2</v>
      </c>
    </row>
    <row r="12" spans="1:31" ht="15.75" customHeight="1" x14ac:dyDescent="0.15"/>
    <row r="13" spans="1:31" ht="15.75" customHeight="1" x14ac:dyDescent="0.15">
      <c r="Q13" s="1151">
        <f>入力用シート!B7</f>
        <v>0</v>
      </c>
      <c r="R13" s="1151"/>
      <c r="S13" s="1151"/>
      <c r="T13" s="1151"/>
      <c r="U13" s="1151"/>
      <c r="V13" s="1151"/>
      <c r="W13" s="1151"/>
      <c r="X13" s="1151"/>
      <c r="Y13" s="1151"/>
      <c r="Z13" s="1151"/>
      <c r="AA13" s="1151"/>
      <c r="AB13" s="1151"/>
      <c r="AC13" s="1151"/>
      <c r="AD13" s="426"/>
    </row>
    <row r="14" spans="1:31" ht="15.75" customHeight="1" x14ac:dyDescent="0.15">
      <c r="Q14" s="1151">
        <f>入力用シート!B5</f>
        <v>0</v>
      </c>
      <c r="R14" s="1151"/>
      <c r="S14" s="1151"/>
      <c r="T14" s="1151"/>
      <c r="U14" s="1151"/>
      <c r="V14" s="1151"/>
      <c r="W14" s="1151"/>
      <c r="X14" s="1151"/>
      <c r="Y14" s="1151"/>
      <c r="Z14" s="1151"/>
      <c r="AA14" s="1151"/>
      <c r="AB14" s="1151"/>
      <c r="AC14" s="1151"/>
      <c r="AD14" s="426"/>
    </row>
    <row r="15" spans="1:31" ht="15.75" customHeight="1" x14ac:dyDescent="0.15">
      <c r="Q15" s="1151">
        <f>入力用シート!T5</f>
        <v>0</v>
      </c>
      <c r="R15" s="1151"/>
      <c r="S15" s="1151"/>
      <c r="T15" s="1151"/>
      <c r="U15" s="1151"/>
      <c r="V15" s="1151"/>
      <c r="W15" s="1151">
        <f>入力用シート!T7</f>
        <v>0</v>
      </c>
      <c r="X15" s="1151"/>
      <c r="Y15" s="1151"/>
      <c r="Z15" s="1151"/>
      <c r="AA15" s="1151"/>
      <c r="AB15" s="1151"/>
      <c r="AC15" s="277" t="s">
        <v>225</v>
      </c>
      <c r="AE15" s="137"/>
    </row>
    <row r="16" spans="1:31" ht="15.75" customHeight="1" x14ac:dyDescent="0.15"/>
    <row r="17" spans="1:28" ht="15.75" customHeight="1" x14ac:dyDescent="0.15"/>
    <row r="18" spans="1:28" ht="15.75" customHeight="1" x14ac:dyDescent="0.15">
      <c r="C18" s="1375" t="str">
        <f>入力用シート!EA9</f>
        <v>令和●年●月●日付け　中酪（総務）発第●●号</v>
      </c>
      <c r="D18" s="1375"/>
      <c r="E18" s="1375"/>
      <c r="F18" s="1375"/>
      <c r="G18" s="1375"/>
      <c r="H18" s="1375"/>
      <c r="I18" s="1375"/>
      <c r="J18" s="1375"/>
      <c r="K18" s="1375"/>
      <c r="L18" s="1375"/>
      <c r="M18" s="1375"/>
      <c r="N18" s="1375"/>
      <c r="O18" s="1375"/>
      <c r="P18" s="1375"/>
      <c r="Q18" s="1375"/>
      <c r="R18" s="1375"/>
      <c r="S18" s="1375"/>
      <c r="T18" s="1375"/>
      <c r="U18" s="1375"/>
      <c r="V18" s="1375"/>
      <c r="W18" s="1375"/>
      <c r="X18" s="1" t="s">
        <v>316</v>
      </c>
    </row>
    <row r="19" spans="1:28" ht="15.75" customHeight="1" x14ac:dyDescent="0.15">
      <c r="B19" s="1" t="s">
        <v>317</v>
      </c>
    </row>
    <row r="20" spans="1:28" ht="15.75" customHeight="1" x14ac:dyDescent="0.15">
      <c r="B20" s="1" t="s">
        <v>319</v>
      </c>
      <c r="G20" s="12"/>
      <c r="H20" s="12"/>
      <c r="I20" s="12"/>
      <c r="J20" s="12"/>
      <c r="K20" s="12"/>
      <c r="L20" s="12"/>
      <c r="M20" s="12"/>
    </row>
    <row r="21" spans="1:28" ht="15.75" customHeight="1" x14ac:dyDescent="0.15">
      <c r="B21" s="1" t="s">
        <v>318</v>
      </c>
    </row>
    <row r="22" spans="1:28" ht="15.75" customHeight="1" x14ac:dyDescent="0.15">
      <c r="C22" s="1" t="s">
        <v>201</v>
      </c>
      <c r="K22" s="1374">
        <f>入力用シート!EY12</f>
        <v>0</v>
      </c>
      <c r="L22" s="1374"/>
      <c r="M22" s="1374"/>
      <c r="N22" s="1374"/>
      <c r="O22" s="1374"/>
      <c r="P22" s="1374"/>
      <c r="Q22" s="1374"/>
      <c r="R22" s="1374"/>
      <c r="S22" s="1374"/>
      <c r="T22" s="1374"/>
      <c r="U22" s="1" t="s">
        <v>202</v>
      </c>
    </row>
    <row r="23" spans="1:28" ht="15.75" customHeight="1" x14ac:dyDescent="0.15"/>
    <row r="24" spans="1:28" ht="15.75" customHeight="1" x14ac:dyDescent="0.15">
      <c r="A24" s="1033" t="s">
        <v>3</v>
      </c>
      <c r="B24" s="1033"/>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row>
    <row r="25" spans="1:28" ht="15" customHeight="1" x14ac:dyDescent="0.15"/>
    <row r="26" spans="1:28" ht="15.75" customHeight="1" x14ac:dyDescent="0.15"/>
    <row r="27" spans="1:28" ht="15.75" customHeight="1" x14ac:dyDescent="0.15"/>
    <row r="28" spans="1:28" ht="15.75" customHeight="1" x14ac:dyDescent="0.15">
      <c r="A28" s="1" t="s">
        <v>4</v>
      </c>
    </row>
    <row r="29" spans="1:28" ht="15.75" customHeight="1" x14ac:dyDescent="0.15">
      <c r="C29" s="1" t="s">
        <v>67</v>
      </c>
    </row>
    <row r="30" spans="1:28" ht="15.75" customHeight="1" x14ac:dyDescent="0.15"/>
    <row r="31" spans="1:28" ht="15.75" customHeight="1" x14ac:dyDescent="0.15">
      <c r="A31" s="1" t="s">
        <v>6</v>
      </c>
    </row>
    <row r="32" spans="1:28" ht="15.75" customHeight="1" x14ac:dyDescent="0.15">
      <c r="C32" s="1" t="s">
        <v>67</v>
      </c>
    </row>
    <row r="33" spans="1:3" ht="15.75" customHeight="1" x14ac:dyDescent="0.15"/>
    <row r="34" spans="1:3" ht="15.75" customHeight="1" x14ac:dyDescent="0.15">
      <c r="A34" s="1" t="s">
        <v>8</v>
      </c>
    </row>
    <row r="35" spans="1:3" ht="15.75" customHeight="1" x14ac:dyDescent="0.15">
      <c r="C35" s="1" t="s">
        <v>67</v>
      </c>
    </row>
    <row r="36" spans="1:3" ht="15.75" customHeight="1" x14ac:dyDescent="0.15"/>
    <row r="37" spans="1:3" ht="15.75" customHeight="1" x14ac:dyDescent="0.15"/>
    <row r="38" spans="1:3" ht="15.75" customHeight="1" x14ac:dyDescent="0.15"/>
    <row r="39" spans="1:3" ht="15.75" customHeight="1" x14ac:dyDescent="0.15"/>
    <row r="40" spans="1:3" ht="15.75" customHeight="1" x14ac:dyDescent="0.15"/>
    <row r="41" spans="1:3" ht="15.75" customHeight="1" x14ac:dyDescent="0.15"/>
    <row r="42" spans="1:3" ht="15.75" customHeight="1" x14ac:dyDescent="0.15"/>
    <row r="43" spans="1:3" ht="15.75" customHeight="1" x14ac:dyDescent="0.15"/>
    <row r="44" spans="1:3" ht="15.75" customHeight="1" x14ac:dyDescent="0.15"/>
    <row r="45" spans="1:3" ht="15.75" customHeight="1" x14ac:dyDescent="0.15"/>
    <row r="46" spans="1:3" ht="15.75" customHeight="1" x14ac:dyDescent="0.15"/>
    <row r="47" spans="1:3" ht="15.75" customHeight="1" x14ac:dyDescent="0.15"/>
    <row r="48" spans="1:3" ht="15.75" customHeight="1" x14ac:dyDescent="0.15"/>
    <row r="49" spans="6:24" ht="15.75" customHeight="1" x14ac:dyDescent="0.15"/>
    <row r="50" spans="6:24" ht="15.75" customHeight="1" x14ac:dyDescent="0.15">
      <c r="F50" s="13"/>
      <c r="G50" s="13"/>
      <c r="H50" s="13"/>
      <c r="I50" s="13"/>
      <c r="J50" s="13"/>
      <c r="K50" s="13"/>
      <c r="L50" s="13"/>
      <c r="M50" s="13"/>
      <c r="N50" s="13"/>
      <c r="O50" s="13"/>
      <c r="P50" s="13"/>
      <c r="Q50" s="13"/>
      <c r="R50" s="13"/>
      <c r="S50" s="13"/>
      <c r="T50" s="13"/>
      <c r="U50" s="13"/>
      <c r="V50" s="13"/>
      <c r="W50" s="13"/>
      <c r="X50" s="13"/>
    </row>
    <row r="51" spans="6:24" ht="15.75" customHeight="1" x14ac:dyDescent="0.15"/>
    <row r="52" spans="6:24" ht="15.75" customHeight="1" x14ac:dyDescent="0.15"/>
    <row r="53" spans="6:24" ht="15.75" customHeight="1" x14ac:dyDescent="0.15"/>
    <row r="54" spans="6:24" ht="15.75" customHeight="1" x14ac:dyDescent="0.15"/>
    <row r="55" spans="6:24" ht="15.75" customHeight="1" x14ac:dyDescent="0.15"/>
    <row r="56" spans="6:24" ht="15.75" customHeight="1" x14ac:dyDescent="0.15"/>
    <row r="57" spans="6:24" ht="15.75" customHeight="1" x14ac:dyDescent="0.15"/>
    <row r="58" spans="6:24" ht="15.75" customHeight="1" x14ac:dyDescent="0.15"/>
    <row r="59" spans="6:24" ht="15.75" customHeight="1" x14ac:dyDescent="0.15"/>
    <row r="60" spans="6:24" ht="15.75" customHeight="1" x14ac:dyDescent="0.15"/>
    <row r="61" spans="6:24" ht="15.75" customHeight="1" x14ac:dyDescent="0.15"/>
    <row r="62" spans="6:24" ht="15.75" customHeight="1" x14ac:dyDescent="0.15"/>
    <row r="63" spans="6:24" ht="15.75" customHeight="1" x14ac:dyDescent="0.15"/>
    <row r="64" spans="6:2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sheetData>
  <mergeCells count="13">
    <mergeCell ref="K22:T22"/>
    <mergeCell ref="A24:AB24"/>
    <mergeCell ref="A4:AB4"/>
    <mergeCell ref="C18:W18"/>
    <mergeCell ref="S7:AC7"/>
    <mergeCell ref="AA8:AB8"/>
    <mergeCell ref="W15:AB15"/>
    <mergeCell ref="Q15:V15"/>
    <mergeCell ref="Q14:AC14"/>
    <mergeCell ref="Q13:AC13"/>
    <mergeCell ref="X8:Y8"/>
    <mergeCell ref="U8:V8"/>
    <mergeCell ref="S8:T8"/>
  </mergeCells>
  <phoneticPr fontId="1"/>
  <printOptions horizontalCentered="1"/>
  <pageMargins left="0.98425196850393704" right="0.98425196850393704" top="1.1811023622047245" bottom="0.9842519685039370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75C1-8DFA-4488-BC28-BFFBA6188C82}">
  <dimension ref="A1:BI59"/>
  <sheetViews>
    <sheetView workbookViewId="0"/>
  </sheetViews>
  <sheetFormatPr defaultRowHeight="14.25" x14ac:dyDescent="0.15"/>
  <cols>
    <col min="1" max="1" width="1.875" style="1" customWidth="1"/>
    <col min="2" max="53" width="2.625" style="1" customWidth="1"/>
    <col min="54" max="59" width="2.5" style="1" customWidth="1"/>
    <col min="60" max="16384" width="9" style="1"/>
  </cols>
  <sheetData>
    <row r="1" spans="1:61" ht="15.75" customHeight="1" x14ac:dyDescent="0.15">
      <c r="A1" s="1" t="s">
        <v>70</v>
      </c>
    </row>
    <row r="2" spans="1:61" ht="15.75" customHeight="1" x14ac:dyDescent="0.15">
      <c r="A2" s="1222" t="s">
        <v>55</v>
      </c>
      <c r="B2" s="1223"/>
      <c r="C2" s="1223"/>
      <c r="D2" s="1223"/>
      <c r="E2" s="1223"/>
      <c r="F2" s="1223"/>
      <c r="G2" s="1223"/>
      <c r="H2" s="1223"/>
      <c r="I2" s="1223"/>
      <c r="J2" s="1223"/>
      <c r="K2" s="1223"/>
      <c r="L2" s="1223"/>
      <c r="M2" s="1223"/>
      <c r="N2" s="1223"/>
      <c r="O2" s="1224"/>
      <c r="P2" s="1222" t="s">
        <v>56</v>
      </c>
      <c r="Q2" s="1223"/>
      <c r="R2" s="1223"/>
      <c r="S2" s="1223"/>
      <c r="T2" s="1223"/>
      <c r="U2" s="1223"/>
      <c r="V2" s="1223"/>
      <c r="W2" s="1223"/>
      <c r="X2" s="1223"/>
      <c r="Y2" s="1223"/>
      <c r="Z2" s="1223"/>
      <c r="AA2" s="1223"/>
      <c r="AB2" s="1223"/>
      <c r="AC2" s="1224"/>
      <c r="AD2" s="1158" t="s">
        <v>249</v>
      </c>
      <c r="AE2" s="1159"/>
      <c r="AF2" s="1159"/>
      <c r="AG2" s="1159"/>
      <c r="AH2" s="1159"/>
      <c r="AI2" s="1159"/>
      <c r="AJ2" s="1159"/>
      <c r="AK2" s="1159"/>
      <c r="AL2" s="1159"/>
      <c r="AM2" s="1159"/>
      <c r="AN2" s="1159"/>
      <c r="AO2" s="1159"/>
      <c r="AP2" s="1158" t="s">
        <v>301</v>
      </c>
      <c r="AQ2" s="1159"/>
      <c r="AR2" s="1159"/>
      <c r="AS2" s="1159"/>
      <c r="AT2" s="1159"/>
      <c r="AU2" s="1160"/>
      <c r="AV2" s="1158" t="s">
        <v>248</v>
      </c>
      <c r="AW2" s="1159"/>
      <c r="AX2" s="1159"/>
      <c r="AY2" s="1159"/>
      <c r="AZ2" s="1159"/>
      <c r="BA2" s="1160"/>
    </row>
    <row r="3" spans="1:61" ht="15.75" customHeight="1" x14ac:dyDescent="0.15">
      <c r="A3" s="1231"/>
      <c r="B3" s="1232"/>
      <c r="C3" s="1232"/>
      <c r="D3" s="1232"/>
      <c r="E3" s="1232"/>
      <c r="F3" s="1232"/>
      <c r="G3" s="1232"/>
      <c r="H3" s="1232"/>
      <c r="I3" s="1232"/>
      <c r="J3" s="1232"/>
      <c r="K3" s="1232"/>
      <c r="L3" s="1232"/>
      <c r="M3" s="1232"/>
      <c r="N3" s="1232"/>
      <c r="O3" s="1233"/>
      <c r="P3" s="1222" t="s">
        <v>40</v>
      </c>
      <c r="Q3" s="1223"/>
      <c r="R3" s="1223"/>
      <c r="S3" s="1223"/>
      <c r="T3" s="1223"/>
      <c r="U3" s="1223"/>
      <c r="V3" s="1224"/>
      <c r="W3" s="1222" t="s">
        <v>41</v>
      </c>
      <c r="X3" s="1223"/>
      <c r="Y3" s="1223"/>
      <c r="Z3" s="1223"/>
      <c r="AA3" s="1223"/>
      <c r="AB3" s="1223"/>
      <c r="AC3" s="1224"/>
      <c r="AD3" s="1222" t="s">
        <v>40</v>
      </c>
      <c r="AE3" s="1223"/>
      <c r="AF3" s="1223"/>
      <c r="AG3" s="1223"/>
      <c r="AH3" s="1223"/>
      <c r="AI3" s="1224"/>
      <c r="AJ3" s="1222" t="s">
        <v>41</v>
      </c>
      <c r="AK3" s="1223"/>
      <c r="AL3" s="1223"/>
      <c r="AM3" s="1223"/>
      <c r="AN3" s="1223"/>
      <c r="AO3" s="1224"/>
      <c r="AP3" s="1234"/>
      <c r="AQ3" s="1235"/>
      <c r="AR3" s="1235"/>
      <c r="AS3" s="1235"/>
      <c r="AT3" s="1235"/>
      <c r="AU3" s="1236"/>
      <c r="AV3" s="1234"/>
      <c r="AW3" s="1235"/>
      <c r="AX3" s="1235"/>
      <c r="AY3" s="1235"/>
      <c r="AZ3" s="1235"/>
      <c r="BA3" s="1236"/>
    </row>
    <row r="4" spans="1:61" ht="15.75" customHeight="1" x14ac:dyDescent="0.15">
      <c r="A4" s="23"/>
      <c r="B4" s="12"/>
      <c r="C4" s="12"/>
      <c r="D4" s="12"/>
      <c r="E4" s="12"/>
      <c r="F4" s="12"/>
      <c r="G4" s="12"/>
      <c r="H4" s="12"/>
      <c r="P4" s="20"/>
      <c r="Q4" s="21"/>
      <c r="R4" s="21"/>
      <c r="S4" s="21"/>
      <c r="T4" s="21"/>
      <c r="U4" s="21"/>
      <c r="V4" s="32" t="s">
        <v>23</v>
      </c>
      <c r="W4" s="20"/>
      <c r="X4" s="21"/>
      <c r="Y4" s="21"/>
      <c r="Z4" s="21"/>
      <c r="AA4" s="21"/>
      <c r="AB4" s="21"/>
      <c r="AC4" s="32" t="s">
        <v>23</v>
      </c>
      <c r="AD4" s="20"/>
      <c r="AE4" s="21"/>
      <c r="AF4" s="21"/>
      <c r="AG4" s="21"/>
      <c r="AH4" s="21"/>
      <c r="AI4" s="32" t="s">
        <v>23</v>
      </c>
      <c r="AJ4" s="20"/>
      <c r="AK4" s="21"/>
      <c r="AL4" s="21"/>
      <c r="AM4" s="21"/>
      <c r="AN4" s="21"/>
      <c r="AO4" s="32" t="s">
        <v>23</v>
      </c>
      <c r="AP4" s="20"/>
      <c r="AQ4" s="21"/>
      <c r="AR4" s="21"/>
      <c r="AS4" s="21"/>
      <c r="AT4" s="21"/>
      <c r="AU4" s="32" t="s">
        <v>23</v>
      </c>
      <c r="AV4" s="20"/>
      <c r="AW4" s="21"/>
      <c r="AX4" s="21"/>
      <c r="AY4" s="21"/>
      <c r="AZ4" s="21"/>
      <c r="BA4" s="32" t="s">
        <v>23</v>
      </c>
    </row>
    <row r="5" spans="1:61" ht="15.75" customHeight="1" x14ac:dyDescent="0.15">
      <c r="A5" s="1193" t="s">
        <v>394</v>
      </c>
      <c r="B5" s="1194"/>
      <c r="C5" s="1194"/>
      <c r="D5" s="1194"/>
      <c r="E5" s="1194"/>
      <c r="F5" s="1194"/>
      <c r="G5" s="1194"/>
      <c r="H5" s="1194"/>
      <c r="I5" s="1194"/>
      <c r="J5" s="1194"/>
      <c r="K5" s="1194"/>
      <c r="L5" s="1194"/>
      <c r="M5" s="1194"/>
      <c r="N5" s="1194"/>
      <c r="O5" s="1195"/>
      <c r="P5" s="1244">
        <f>P6+P14</f>
        <v>0</v>
      </c>
      <c r="Q5" s="1334"/>
      <c r="R5" s="1334"/>
      <c r="S5" s="1334"/>
      <c r="T5" s="1334"/>
      <c r="U5" s="1334"/>
      <c r="V5" s="1335"/>
      <c r="W5" s="1244">
        <f>W6+W14</f>
        <v>0</v>
      </c>
      <c r="X5" s="1334"/>
      <c r="Y5" s="1334"/>
      <c r="Z5" s="1334"/>
      <c r="AA5" s="1334"/>
      <c r="AB5" s="1334"/>
      <c r="AC5" s="1335"/>
      <c r="AD5" s="1377">
        <f>入力用シート!EH61+入力用シート!EU93</f>
        <v>0</v>
      </c>
      <c r="AE5" s="1378"/>
      <c r="AF5" s="1378"/>
      <c r="AG5" s="1378"/>
      <c r="AH5" s="1378"/>
      <c r="AI5" s="1379"/>
      <c r="AJ5" s="1377">
        <f>AD5</f>
        <v>0</v>
      </c>
      <c r="AK5" s="1378"/>
      <c r="AL5" s="1378"/>
      <c r="AM5" s="1378"/>
      <c r="AN5" s="1378"/>
      <c r="AO5" s="1379"/>
      <c r="AP5" s="1377">
        <f>IF(入力用シート!DR16="","",入力用シート!DR16)</f>
        <v>0</v>
      </c>
      <c r="AQ5" s="1378"/>
      <c r="AR5" s="1378"/>
      <c r="AS5" s="1378"/>
      <c r="AT5" s="1378"/>
      <c r="AU5" s="1379"/>
      <c r="AV5" s="1377">
        <f>IFERROR(AD5-AP5,"")</f>
        <v>0</v>
      </c>
      <c r="AW5" s="1334"/>
      <c r="AX5" s="1334"/>
      <c r="AY5" s="1334"/>
      <c r="AZ5" s="1334"/>
      <c r="BA5" s="1335"/>
    </row>
    <row r="6" spans="1:61" ht="15.75" customHeight="1" x14ac:dyDescent="0.15">
      <c r="A6" s="1352" t="s">
        <v>396</v>
      </c>
      <c r="B6" s="1353"/>
      <c r="C6" s="1353"/>
      <c r="D6" s="1353"/>
      <c r="E6" s="1353"/>
      <c r="F6" s="1353"/>
      <c r="G6" s="1353"/>
      <c r="H6" s="1353"/>
      <c r="I6" s="1353"/>
      <c r="J6" s="1353"/>
      <c r="K6" s="1353"/>
      <c r="L6" s="1353"/>
      <c r="M6" s="1353"/>
      <c r="N6" s="1353"/>
      <c r="O6" s="1354"/>
      <c r="P6" s="1244">
        <f>入力用シート!CC37</f>
        <v>0</v>
      </c>
      <c r="Q6" s="1245"/>
      <c r="R6" s="1245"/>
      <c r="S6" s="1245"/>
      <c r="T6" s="1245"/>
      <c r="U6" s="1245"/>
      <c r="V6" s="1246"/>
      <c r="W6" s="1244">
        <f>P6</f>
        <v>0</v>
      </c>
      <c r="X6" s="1245"/>
      <c r="Y6" s="1245"/>
      <c r="Z6" s="1245"/>
      <c r="AA6" s="1245"/>
      <c r="AB6" s="1245"/>
      <c r="AC6" s="1246"/>
      <c r="AD6" s="1377">
        <f>入力用シート!EH61</f>
        <v>0</v>
      </c>
      <c r="AE6" s="1378"/>
      <c r="AF6" s="1378"/>
      <c r="AG6" s="1378"/>
      <c r="AH6" s="1378"/>
      <c r="AI6" s="1379"/>
      <c r="AJ6" s="1377">
        <f>AD6</f>
        <v>0</v>
      </c>
      <c r="AK6" s="1378"/>
      <c r="AL6" s="1378"/>
      <c r="AM6" s="1378"/>
      <c r="AN6" s="1378"/>
      <c r="AO6" s="1379"/>
      <c r="AP6" s="1377">
        <f>IF(入力用シート!DR17="","",入力用シート!DR17)</f>
        <v>0</v>
      </c>
      <c r="AQ6" s="1378"/>
      <c r="AR6" s="1378"/>
      <c r="AS6" s="1378"/>
      <c r="AT6" s="1378"/>
      <c r="AU6" s="1379"/>
      <c r="AV6" s="1377">
        <f t="shared" ref="AV6:AV14" si="0">IFERROR(AD6-AP6,"")</f>
        <v>0</v>
      </c>
      <c r="AW6" s="1334"/>
      <c r="AX6" s="1334"/>
      <c r="AY6" s="1334"/>
      <c r="AZ6" s="1334"/>
      <c r="BA6" s="1335"/>
    </row>
    <row r="7" spans="1:61" s="13" customFormat="1" ht="15.75" customHeight="1" x14ac:dyDescent="0.15">
      <c r="A7" s="457"/>
      <c r="B7" s="1291" t="str">
        <f>入力用シート!DH18</f>
        <v/>
      </c>
      <c r="C7" s="1291"/>
      <c r="D7" s="1291"/>
      <c r="E7" s="1291"/>
      <c r="F7" s="1291"/>
      <c r="G7" s="1291"/>
      <c r="H7" s="1291"/>
      <c r="I7" s="1291"/>
      <c r="J7" s="1291"/>
      <c r="K7" s="1291"/>
      <c r="L7" s="1291"/>
      <c r="M7" s="1291"/>
      <c r="N7" s="1291"/>
      <c r="O7" s="1292"/>
      <c r="P7" s="1244" t="str">
        <f>入力用シート!CC30</f>
        <v/>
      </c>
      <c r="Q7" s="1245"/>
      <c r="R7" s="1245"/>
      <c r="S7" s="1245"/>
      <c r="T7" s="1245"/>
      <c r="U7" s="1245"/>
      <c r="V7" s="1246"/>
      <c r="W7" s="1244" t="str">
        <f>P7</f>
        <v/>
      </c>
      <c r="X7" s="1245"/>
      <c r="Y7" s="1245"/>
      <c r="Z7" s="1245"/>
      <c r="AA7" s="1245"/>
      <c r="AB7" s="1245"/>
      <c r="AC7" s="1246"/>
      <c r="AD7" s="1377" t="str">
        <f>入力用シート!EH54</f>
        <v/>
      </c>
      <c r="AE7" s="1378"/>
      <c r="AF7" s="1378"/>
      <c r="AG7" s="1378"/>
      <c r="AH7" s="1378"/>
      <c r="AI7" s="1379"/>
      <c r="AJ7" s="1377" t="str">
        <f>AD7</f>
        <v/>
      </c>
      <c r="AK7" s="1378"/>
      <c r="AL7" s="1378"/>
      <c r="AM7" s="1378"/>
      <c r="AN7" s="1378"/>
      <c r="AO7" s="1379"/>
      <c r="AP7" s="1377" t="str">
        <f>IF(入力用シート!DR18="","",入力用シート!DR18)</f>
        <v/>
      </c>
      <c r="AQ7" s="1378"/>
      <c r="AR7" s="1378"/>
      <c r="AS7" s="1378"/>
      <c r="AT7" s="1378"/>
      <c r="AU7" s="1379"/>
      <c r="AV7" s="1377" t="str">
        <f t="shared" si="0"/>
        <v/>
      </c>
      <c r="AW7" s="1334"/>
      <c r="AX7" s="1334"/>
      <c r="AY7" s="1334"/>
      <c r="AZ7" s="1334"/>
      <c r="BA7" s="1335"/>
    </row>
    <row r="8" spans="1:61" s="13" customFormat="1" ht="15.75" customHeight="1" x14ac:dyDescent="0.15">
      <c r="A8" s="457"/>
      <c r="B8" s="1291" t="str">
        <f>入力用シート!DH19</f>
        <v/>
      </c>
      <c r="C8" s="1291"/>
      <c r="D8" s="1291"/>
      <c r="E8" s="1291"/>
      <c r="F8" s="1291"/>
      <c r="G8" s="1291"/>
      <c r="H8" s="1291"/>
      <c r="I8" s="1291"/>
      <c r="J8" s="1291"/>
      <c r="K8" s="1291"/>
      <c r="L8" s="1291"/>
      <c r="M8" s="1291"/>
      <c r="N8" s="1291"/>
      <c r="O8" s="1292"/>
      <c r="P8" s="1244" t="str">
        <f>入力用シート!CC31</f>
        <v/>
      </c>
      <c r="Q8" s="1245"/>
      <c r="R8" s="1245"/>
      <c r="S8" s="1245"/>
      <c r="T8" s="1245"/>
      <c r="U8" s="1245"/>
      <c r="V8" s="1246"/>
      <c r="W8" s="1244" t="str">
        <f t="shared" ref="W8:W13" si="1">P8</f>
        <v/>
      </c>
      <c r="X8" s="1245"/>
      <c r="Y8" s="1245"/>
      <c r="Z8" s="1245"/>
      <c r="AA8" s="1245"/>
      <c r="AB8" s="1245"/>
      <c r="AC8" s="1246"/>
      <c r="AD8" s="1377" t="str">
        <f>入力用シート!EH55</f>
        <v/>
      </c>
      <c r="AE8" s="1378"/>
      <c r="AF8" s="1378"/>
      <c r="AG8" s="1378"/>
      <c r="AH8" s="1378"/>
      <c r="AI8" s="1379"/>
      <c r="AJ8" s="1377" t="str">
        <f>AD8</f>
        <v/>
      </c>
      <c r="AK8" s="1378"/>
      <c r="AL8" s="1378"/>
      <c r="AM8" s="1378"/>
      <c r="AN8" s="1378"/>
      <c r="AO8" s="1379"/>
      <c r="AP8" s="1377" t="str">
        <f>IF(入力用シート!DR19="","",入力用シート!DR19)</f>
        <v/>
      </c>
      <c r="AQ8" s="1378"/>
      <c r="AR8" s="1378"/>
      <c r="AS8" s="1378"/>
      <c r="AT8" s="1378"/>
      <c r="AU8" s="1379"/>
      <c r="AV8" s="1377" t="str">
        <f t="shared" si="0"/>
        <v/>
      </c>
      <c r="AW8" s="1334"/>
      <c r="AX8" s="1334"/>
      <c r="AY8" s="1334"/>
      <c r="AZ8" s="1334"/>
      <c r="BA8" s="1335"/>
    </row>
    <row r="9" spans="1:61" s="13" customFormat="1" ht="15.75" customHeight="1" x14ac:dyDescent="0.15">
      <c r="A9" s="457"/>
      <c r="B9" s="1291" t="str">
        <f>入力用シート!DH20</f>
        <v/>
      </c>
      <c r="C9" s="1291"/>
      <c r="D9" s="1291"/>
      <c r="E9" s="1291"/>
      <c r="F9" s="1291"/>
      <c r="G9" s="1291"/>
      <c r="H9" s="1291"/>
      <c r="I9" s="1291"/>
      <c r="J9" s="1291"/>
      <c r="K9" s="1291"/>
      <c r="L9" s="1291"/>
      <c r="M9" s="1291"/>
      <c r="N9" s="1291"/>
      <c r="O9" s="1292"/>
      <c r="P9" s="1244" t="str">
        <f>入力用シート!CC32</f>
        <v/>
      </c>
      <c r="Q9" s="1245"/>
      <c r="R9" s="1245"/>
      <c r="S9" s="1245"/>
      <c r="T9" s="1245"/>
      <c r="U9" s="1245"/>
      <c r="V9" s="1246"/>
      <c r="W9" s="1244" t="str">
        <f t="shared" si="1"/>
        <v/>
      </c>
      <c r="X9" s="1245"/>
      <c r="Y9" s="1245"/>
      <c r="Z9" s="1245"/>
      <c r="AA9" s="1245"/>
      <c r="AB9" s="1245"/>
      <c r="AC9" s="1246"/>
      <c r="AD9" s="1377" t="str">
        <f>入力用シート!EH56</f>
        <v/>
      </c>
      <c r="AE9" s="1378"/>
      <c r="AF9" s="1378"/>
      <c r="AG9" s="1378"/>
      <c r="AH9" s="1378"/>
      <c r="AI9" s="1379"/>
      <c r="AJ9" s="1377" t="str">
        <f t="shared" ref="AJ9:AJ13" si="2">AD9</f>
        <v/>
      </c>
      <c r="AK9" s="1378"/>
      <c r="AL9" s="1378"/>
      <c r="AM9" s="1378"/>
      <c r="AN9" s="1378"/>
      <c r="AO9" s="1379"/>
      <c r="AP9" s="1377" t="str">
        <f>IF(入力用シート!DR20="","",入力用シート!DR20)</f>
        <v/>
      </c>
      <c r="AQ9" s="1378"/>
      <c r="AR9" s="1378"/>
      <c r="AS9" s="1378"/>
      <c r="AT9" s="1378"/>
      <c r="AU9" s="1379"/>
      <c r="AV9" s="1377" t="str">
        <f t="shared" si="0"/>
        <v/>
      </c>
      <c r="AW9" s="1334"/>
      <c r="AX9" s="1334"/>
      <c r="AY9" s="1334"/>
      <c r="AZ9" s="1334"/>
      <c r="BA9" s="1335"/>
    </row>
    <row r="10" spans="1:61" s="13" customFormat="1" ht="15.75" customHeight="1" x14ac:dyDescent="0.15">
      <c r="A10" s="457"/>
      <c r="B10" s="1291" t="str">
        <f>入力用シート!DH21</f>
        <v/>
      </c>
      <c r="C10" s="1291"/>
      <c r="D10" s="1291"/>
      <c r="E10" s="1291"/>
      <c r="F10" s="1291"/>
      <c r="G10" s="1291"/>
      <c r="H10" s="1291"/>
      <c r="I10" s="1291"/>
      <c r="J10" s="1291"/>
      <c r="K10" s="1291"/>
      <c r="L10" s="1291"/>
      <c r="M10" s="1291"/>
      <c r="N10" s="1291"/>
      <c r="O10" s="1292"/>
      <c r="P10" s="1244" t="str">
        <f>入力用シート!CC33</f>
        <v/>
      </c>
      <c r="Q10" s="1245"/>
      <c r="R10" s="1245"/>
      <c r="S10" s="1245"/>
      <c r="T10" s="1245"/>
      <c r="U10" s="1245"/>
      <c r="V10" s="1246"/>
      <c r="W10" s="1244" t="str">
        <f t="shared" si="1"/>
        <v/>
      </c>
      <c r="X10" s="1245"/>
      <c r="Y10" s="1245"/>
      <c r="Z10" s="1245"/>
      <c r="AA10" s="1245"/>
      <c r="AB10" s="1245"/>
      <c r="AC10" s="1246"/>
      <c r="AD10" s="1377" t="str">
        <f>入力用シート!EH57</f>
        <v/>
      </c>
      <c r="AE10" s="1378"/>
      <c r="AF10" s="1378"/>
      <c r="AG10" s="1378"/>
      <c r="AH10" s="1378"/>
      <c r="AI10" s="1379"/>
      <c r="AJ10" s="1377" t="str">
        <f t="shared" si="2"/>
        <v/>
      </c>
      <c r="AK10" s="1378"/>
      <c r="AL10" s="1378"/>
      <c r="AM10" s="1378"/>
      <c r="AN10" s="1378"/>
      <c r="AO10" s="1379"/>
      <c r="AP10" s="1377" t="str">
        <f>IF(入力用シート!DR21="","",入力用シート!DR21)</f>
        <v/>
      </c>
      <c r="AQ10" s="1378"/>
      <c r="AR10" s="1378"/>
      <c r="AS10" s="1378"/>
      <c r="AT10" s="1378"/>
      <c r="AU10" s="1379"/>
      <c r="AV10" s="1377" t="str">
        <f t="shared" si="0"/>
        <v/>
      </c>
      <c r="AW10" s="1334"/>
      <c r="AX10" s="1334"/>
      <c r="AY10" s="1334"/>
      <c r="AZ10" s="1334"/>
      <c r="BA10" s="1335"/>
    </row>
    <row r="11" spans="1:61" s="13" customFormat="1" ht="15.75" customHeight="1" x14ac:dyDescent="0.15">
      <c r="A11" s="457"/>
      <c r="B11" s="1291" t="str">
        <f>入力用シート!DH22</f>
        <v/>
      </c>
      <c r="C11" s="1291"/>
      <c r="D11" s="1291"/>
      <c r="E11" s="1291"/>
      <c r="F11" s="1291"/>
      <c r="G11" s="1291"/>
      <c r="H11" s="1291"/>
      <c r="I11" s="1291"/>
      <c r="J11" s="1291"/>
      <c r="K11" s="1291"/>
      <c r="L11" s="1291"/>
      <c r="M11" s="1291"/>
      <c r="N11" s="1291"/>
      <c r="O11" s="1292"/>
      <c r="P11" s="1244" t="str">
        <f>入力用シート!CC34</f>
        <v/>
      </c>
      <c r="Q11" s="1245"/>
      <c r="R11" s="1245"/>
      <c r="S11" s="1245"/>
      <c r="T11" s="1245"/>
      <c r="U11" s="1245"/>
      <c r="V11" s="1246"/>
      <c r="W11" s="1244" t="str">
        <f t="shared" si="1"/>
        <v/>
      </c>
      <c r="X11" s="1245"/>
      <c r="Y11" s="1245"/>
      <c r="Z11" s="1245"/>
      <c r="AA11" s="1245"/>
      <c r="AB11" s="1245"/>
      <c r="AC11" s="1246"/>
      <c r="AD11" s="1377" t="str">
        <f>入力用シート!EH58</f>
        <v/>
      </c>
      <c r="AE11" s="1378"/>
      <c r="AF11" s="1378"/>
      <c r="AG11" s="1378"/>
      <c r="AH11" s="1378"/>
      <c r="AI11" s="1379"/>
      <c r="AJ11" s="1377" t="str">
        <f t="shared" si="2"/>
        <v/>
      </c>
      <c r="AK11" s="1378"/>
      <c r="AL11" s="1378"/>
      <c r="AM11" s="1378"/>
      <c r="AN11" s="1378"/>
      <c r="AO11" s="1379"/>
      <c r="AP11" s="1377" t="str">
        <f>IF(入力用シート!DR22="","",入力用シート!DR22)</f>
        <v/>
      </c>
      <c r="AQ11" s="1378"/>
      <c r="AR11" s="1378"/>
      <c r="AS11" s="1378"/>
      <c r="AT11" s="1378"/>
      <c r="AU11" s="1379"/>
      <c r="AV11" s="1377" t="str">
        <f t="shared" si="0"/>
        <v/>
      </c>
      <c r="AW11" s="1334"/>
      <c r="AX11" s="1334"/>
      <c r="AY11" s="1334"/>
      <c r="AZ11" s="1334"/>
      <c r="BA11" s="1335"/>
    </row>
    <row r="12" spans="1:61" s="13" customFormat="1" ht="15.75" customHeight="1" x14ac:dyDescent="0.15">
      <c r="A12" s="457"/>
      <c r="B12" s="1291" t="str">
        <f>入力用シート!DH23</f>
        <v/>
      </c>
      <c r="C12" s="1291"/>
      <c r="D12" s="1291"/>
      <c r="E12" s="1291"/>
      <c r="F12" s="1291"/>
      <c r="G12" s="1291"/>
      <c r="H12" s="1291"/>
      <c r="I12" s="1291"/>
      <c r="J12" s="1291"/>
      <c r="K12" s="1291"/>
      <c r="L12" s="1291"/>
      <c r="M12" s="1291"/>
      <c r="N12" s="1291"/>
      <c r="O12" s="1292"/>
      <c r="P12" s="1244" t="str">
        <f>入力用シート!CC35</f>
        <v/>
      </c>
      <c r="Q12" s="1245"/>
      <c r="R12" s="1245"/>
      <c r="S12" s="1245"/>
      <c r="T12" s="1245"/>
      <c r="U12" s="1245"/>
      <c r="V12" s="1246"/>
      <c r="W12" s="1244" t="str">
        <f t="shared" si="1"/>
        <v/>
      </c>
      <c r="X12" s="1245"/>
      <c r="Y12" s="1245"/>
      <c r="Z12" s="1245"/>
      <c r="AA12" s="1245"/>
      <c r="AB12" s="1245"/>
      <c r="AC12" s="1246"/>
      <c r="AD12" s="1377" t="str">
        <f>入力用シート!EH59</f>
        <v/>
      </c>
      <c r="AE12" s="1378"/>
      <c r="AF12" s="1378"/>
      <c r="AG12" s="1378"/>
      <c r="AH12" s="1378"/>
      <c r="AI12" s="1379"/>
      <c r="AJ12" s="1377" t="str">
        <f t="shared" si="2"/>
        <v/>
      </c>
      <c r="AK12" s="1378"/>
      <c r="AL12" s="1378"/>
      <c r="AM12" s="1378"/>
      <c r="AN12" s="1378"/>
      <c r="AO12" s="1379"/>
      <c r="AP12" s="1377" t="str">
        <f>IF(入力用シート!DR23="","",入力用シート!DR23)</f>
        <v/>
      </c>
      <c r="AQ12" s="1378"/>
      <c r="AR12" s="1378"/>
      <c r="AS12" s="1378"/>
      <c r="AT12" s="1378"/>
      <c r="AU12" s="1379"/>
      <c r="AV12" s="1377" t="str">
        <f t="shared" si="0"/>
        <v/>
      </c>
      <c r="AW12" s="1334"/>
      <c r="AX12" s="1334"/>
      <c r="AY12" s="1334"/>
      <c r="AZ12" s="1334"/>
      <c r="BA12" s="1335"/>
    </row>
    <row r="13" spans="1:61" ht="15.75" customHeight="1" x14ac:dyDescent="0.15">
      <c r="A13" s="457"/>
      <c r="B13" s="1291" t="str">
        <f>入力用シート!DH24</f>
        <v/>
      </c>
      <c r="C13" s="1291"/>
      <c r="D13" s="1291"/>
      <c r="E13" s="1291"/>
      <c r="F13" s="1291"/>
      <c r="G13" s="1291"/>
      <c r="H13" s="1291"/>
      <c r="I13" s="1291"/>
      <c r="J13" s="1291"/>
      <c r="K13" s="1291"/>
      <c r="L13" s="1291"/>
      <c r="M13" s="1291"/>
      <c r="N13" s="1291"/>
      <c r="O13" s="1292"/>
      <c r="P13" s="1244" t="str">
        <f>入力用シート!CC36</f>
        <v/>
      </c>
      <c r="Q13" s="1245"/>
      <c r="R13" s="1245"/>
      <c r="S13" s="1245"/>
      <c r="T13" s="1245"/>
      <c r="U13" s="1245"/>
      <c r="V13" s="1246"/>
      <c r="W13" s="1244" t="str">
        <f t="shared" si="1"/>
        <v/>
      </c>
      <c r="X13" s="1245"/>
      <c r="Y13" s="1245"/>
      <c r="Z13" s="1245"/>
      <c r="AA13" s="1245"/>
      <c r="AB13" s="1245"/>
      <c r="AC13" s="1246"/>
      <c r="AD13" s="1377" t="str">
        <f>入力用シート!EH60</f>
        <v/>
      </c>
      <c r="AE13" s="1378"/>
      <c r="AF13" s="1378"/>
      <c r="AG13" s="1378"/>
      <c r="AH13" s="1378"/>
      <c r="AI13" s="1379"/>
      <c r="AJ13" s="1377" t="str">
        <f t="shared" si="2"/>
        <v/>
      </c>
      <c r="AK13" s="1378"/>
      <c r="AL13" s="1378"/>
      <c r="AM13" s="1378"/>
      <c r="AN13" s="1378"/>
      <c r="AO13" s="1379"/>
      <c r="AP13" s="1377" t="str">
        <f>IF(入力用シート!DR24="","",入力用シート!DR24)</f>
        <v/>
      </c>
      <c r="AQ13" s="1378"/>
      <c r="AR13" s="1378"/>
      <c r="AS13" s="1378"/>
      <c r="AT13" s="1378"/>
      <c r="AU13" s="1379"/>
      <c r="AV13" s="1377" t="str">
        <f t="shared" si="0"/>
        <v/>
      </c>
      <c r="AW13" s="1334"/>
      <c r="AX13" s="1334"/>
      <c r="AY13" s="1334"/>
      <c r="AZ13" s="1334"/>
      <c r="BA13" s="1335"/>
    </row>
    <row r="14" spans="1:61" ht="15.75" customHeight="1" x14ac:dyDescent="0.15">
      <c r="A14" s="1214" t="s">
        <v>250</v>
      </c>
      <c r="B14" s="1215"/>
      <c r="C14" s="1215"/>
      <c r="D14" s="1215"/>
      <c r="E14" s="1215"/>
      <c r="F14" s="1215"/>
      <c r="G14" s="1215"/>
      <c r="H14" s="1215"/>
      <c r="I14" s="1215"/>
      <c r="J14" s="1215"/>
      <c r="K14" s="1215"/>
      <c r="L14" s="1215"/>
      <c r="M14" s="1215"/>
      <c r="N14" s="1215"/>
      <c r="O14" s="1216"/>
      <c r="P14" s="1244">
        <f>入力用シート!CP69</f>
        <v>0</v>
      </c>
      <c r="Q14" s="1245"/>
      <c r="R14" s="1245"/>
      <c r="S14" s="1245"/>
      <c r="T14" s="1245"/>
      <c r="U14" s="1245"/>
      <c r="V14" s="1246"/>
      <c r="W14" s="1244">
        <f>入力用シート!CU69</f>
        <v>0</v>
      </c>
      <c r="X14" s="1245"/>
      <c r="Y14" s="1245"/>
      <c r="Z14" s="1245"/>
      <c r="AA14" s="1245"/>
      <c r="AB14" s="1245"/>
      <c r="AC14" s="1246"/>
      <c r="AD14" s="1377">
        <f>入力用シート!EU93</f>
        <v>0</v>
      </c>
      <c r="AE14" s="1378"/>
      <c r="AF14" s="1378"/>
      <c r="AG14" s="1378"/>
      <c r="AH14" s="1378"/>
      <c r="AI14" s="1379"/>
      <c r="AJ14" s="1377">
        <f>入力用シート!EZ93</f>
        <v>0</v>
      </c>
      <c r="AK14" s="1378"/>
      <c r="AL14" s="1378"/>
      <c r="AM14" s="1378"/>
      <c r="AN14" s="1378"/>
      <c r="AO14" s="1379"/>
      <c r="AP14" s="1377">
        <f>入力用シート!DR25</f>
        <v>0</v>
      </c>
      <c r="AQ14" s="1378"/>
      <c r="AR14" s="1378"/>
      <c r="AS14" s="1378"/>
      <c r="AT14" s="1378"/>
      <c r="AU14" s="1379"/>
      <c r="AV14" s="1377">
        <f t="shared" si="0"/>
        <v>0</v>
      </c>
      <c r="AW14" s="1334"/>
      <c r="AX14" s="1334"/>
      <c r="AY14" s="1334"/>
      <c r="AZ14" s="1334"/>
      <c r="BA14" s="1335"/>
      <c r="BI14" s="340"/>
    </row>
    <row r="15" spans="1:61" ht="15.75" customHeight="1" x14ac:dyDescent="0.15">
      <c r="A15" s="23"/>
      <c r="B15" s="12"/>
      <c r="C15" s="12"/>
      <c r="D15" s="12"/>
      <c r="E15" s="12"/>
      <c r="F15" s="12"/>
      <c r="G15" s="12"/>
      <c r="H15" s="12"/>
      <c r="P15" s="194"/>
      <c r="Q15" s="195"/>
      <c r="R15" s="195"/>
      <c r="S15" s="195"/>
      <c r="T15" s="195"/>
      <c r="U15" s="195"/>
      <c r="V15" s="213"/>
      <c r="W15" s="194"/>
      <c r="X15" s="195"/>
      <c r="Y15" s="195"/>
      <c r="Z15" s="195"/>
      <c r="AA15" s="195"/>
      <c r="AB15" s="195"/>
      <c r="AC15" s="213"/>
      <c r="AD15" s="203"/>
      <c r="AE15" s="204"/>
      <c r="AF15" s="204"/>
      <c r="AG15" s="204"/>
      <c r="AH15" s="204"/>
      <c r="AI15" s="214"/>
      <c r="AJ15" s="203"/>
      <c r="AK15" s="204"/>
      <c r="AL15" s="204"/>
      <c r="AM15" s="204"/>
      <c r="AN15" s="204"/>
      <c r="AO15" s="214"/>
      <c r="AP15" s="203"/>
      <c r="AQ15" s="204"/>
      <c r="AR15" s="204"/>
      <c r="AS15" s="204"/>
      <c r="AT15" s="204"/>
      <c r="AU15" s="214"/>
      <c r="AV15" s="194"/>
      <c r="AW15" s="195"/>
      <c r="AX15" s="195"/>
      <c r="AY15" s="195"/>
      <c r="AZ15" s="195"/>
      <c r="BA15" s="213"/>
    </row>
    <row r="16" spans="1:61" ht="15.75" customHeight="1" x14ac:dyDescent="0.15">
      <c r="A16" s="1214" t="s">
        <v>397</v>
      </c>
      <c r="B16" s="1215"/>
      <c r="C16" s="1215"/>
      <c r="D16" s="1215"/>
      <c r="E16" s="1215"/>
      <c r="F16" s="1215"/>
      <c r="G16" s="1215"/>
      <c r="H16" s="1215"/>
      <c r="I16" s="1215"/>
      <c r="J16" s="1215"/>
      <c r="K16" s="1215"/>
      <c r="L16" s="1215"/>
      <c r="M16" s="1215"/>
      <c r="N16" s="1215"/>
      <c r="O16" s="1216"/>
      <c r="P16" s="1244">
        <f>SUM(P17:V24)</f>
        <v>0</v>
      </c>
      <c r="Q16" s="1245"/>
      <c r="R16" s="1245"/>
      <c r="S16" s="1245"/>
      <c r="T16" s="1245"/>
      <c r="U16" s="1245"/>
      <c r="V16" s="1246"/>
      <c r="W16" s="1244">
        <f>SUM(W17:AC24)</f>
        <v>0</v>
      </c>
      <c r="X16" s="1245"/>
      <c r="Y16" s="1245"/>
      <c r="Z16" s="1245"/>
      <c r="AA16" s="1245"/>
      <c r="AB16" s="1245"/>
      <c r="AC16" s="1246"/>
      <c r="AD16" s="1377">
        <f>入力用シート!EH109</f>
        <v>0</v>
      </c>
      <c r="AE16" s="1378"/>
      <c r="AF16" s="1378"/>
      <c r="AG16" s="1378"/>
      <c r="AH16" s="1378"/>
      <c r="AI16" s="1379"/>
      <c r="AJ16" s="1377">
        <f>AD16</f>
        <v>0</v>
      </c>
      <c r="AK16" s="1378"/>
      <c r="AL16" s="1378"/>
      <c r="AM16" s="1378"/>
      <c r="AN16" s="1378"/>
      <c r="AO16" s="1379"/>
      <c r="AP16" s="1377">
        <f>IF(入力用シート!DR27="","",入力用シート!DR27)</f>
        <v>0</v>
      </c>
      <c r="AQ16" s="1378"/>
      <c r="AR16" s="1378"/>
      <c r="AS16" s="1378"/>
      <c r="AT16" s="1378"/>
      <c r="AU16" s="1379"/>
      <c r="AV16" s="1377">
        <f t="shared" ref="AV16" si="3">IFERROR(AD16-AP16,"")</f>
        <v>0</v>
      </c>
      <c r="AW16" s="1334"/>
      <c r="AX16" s="1334"/>
      <c r="AY16" s="1334"/>
      <c r="AZ16" s="1334"/>
      <c r="BA16" s="1335"/>
    </row>
    <row r="17" spans="1:53" ht="15.75" customHeight="1" x14ac:dyDescent="0.15">
      <c r="A17" s="23"/>
      <c r="B17" s="1371" t="str">
        <f>入力用シート!DH28</f>
        <v/>
      </c>
      <c r="C17" s="1371"/>
      <c r="D17" s="1371"/>
      <c r="E17" s="1371"/>
      <c r="F17" s="1371"/>
      <c r="G17" s="1371"/>
      <c r="H17" s="1371"/>
      <c r="I17" s="1371"/>
      <c r="J17" s="1371"/>
      <c r="K17" s="1371"/>
      <c r="L17" s="1371"/>
      <c r="M17" s="1371"/>
      <c r="N17" s="1371"/>
      <c r="O17" s="1372"/>
      <c r="P17" s="1244" t="str">
        <f>入力用シート!CC79</f>
        <v/>
      </c>
      <c r="Q17" s="1245"/>
      <c r="R17" s="1245"/>
      <c r="S17" s="1245"/>
      <c r="T17" s="1245"/>
      <c r="U17" s="1245"/>
      <c r="V17" s="1246"/>
      <c r="W17" s="1244" t="str">
        <f>P17</f>
        <v/>
      </c>
      <c r="X17" s="1245"/>
      <c r="Y17" s="1245"/>
      <c r="Z17" s="1245"/>
      <c r="AA17" s="1245"/>
      <c r="AB17" s="1245"/>
      <c r="AC17" s="1246"/>
      <c r="AD17" s="1377" t="str">
        <f>入力用シート!EH101</f>
        <v/>
      </c>
      <c r="AE17" s="1378"/>
      <c r="AF17" s="1378"/>
      <c r="AG17" s="1378"/>
      <c r="AH17" s="1378"/>
      <c r="AI17" s="1379"/>
      <c r="AJ17" s="1377" t="str">
        <f t="shared" ref="AJ17:AJ24" si="4">AD17</f>
        <v/>
      </c>
      <c r="AK17" s="1378"/>
      <c r="AL17" s="1378"/>
      <c r="AM17" s="1378"/>
      <c r="AN17" s="1378"/>
      <c r="AO17" s="1379"/>
      <c r="AP17" s="1377" t="str">
        <f>IF(入力用シート!DR28="","",入力用シート!DR28)</f>
        <v/>
      </c>
      <c r="AQ17" s="1378"/>
      <c r="AR17" s="1378"/>
      <c r="AS17" s="1378"/>
      <c r="AT17" s="1378"/>
      <c r="AU17" s="1379"/>
      <c r="AV17" s="1377" t="str">
        <f t="shared" ref="AV17:AV24" si="5">IFERROR(AD17-AP17,"")</f>
        <v/>
      </c>
      <c r="AW17" s="1334"/>
      <c r="AX17" s="1334"/>
      <c r="AY17" s="1334"/>
      <c r="AZ17" s="1334"/>
      <c r="BA17" s="1335"/>
    </row>
    <row r="18" spans="1:53" ht="15.75" customHeight="1" x14ac:dyDescent="0.15">
      <c r="A18" s="23"/>
      <c r="B18" s="1371" t="str">
        <f>入力用シート!DH29</f>
        <v/>
      </c>
      <c r="C18" s="1371"/>
      <c r="D18" s="1371"/>
      <c r="E18" s="1371"/>
      <c r="F18" s="1371"/>
      <c r="G18" s="1371"/>
      <c r="H18" s="1371"/>
      <c r="I18" s="1371"/>
      <c r="J18" s="1371"/>
      <c r="K18" s="1371"/>
      <c r="L18" s="1371"/>
      <c r="M18" s="1371"/>
      <c r="N18" s="1371"/>
      <c r="O18" s="1372"/>
      <c r="P18" s="1244" t="str">
        <f>入力用シート!CC80</f>
        <v/>
      </c>
      <c r="Q18" s="1245"/>
      <c r="R18" s="1245"/>
      <c r="S18" s="1245"/>
      <c r="T18" s="1245"/>
      <c r="U18" s="1245"/>
      <c r="V18" s="1246"/>
      <c r="W18" s="1244" t="str">
        <f t="shared" ref="W18:W24" si="6">P18</f>
        <v/>
      </c>
      <c r="X18" s="1245"/>
      <c r="Y18" s="1245"/>
      <c r="Z18" s="1245"/>
      <c r="AA18" s="1245"/>
      <c r="AB18" s="1245"/>
      <c r="AC18" s="1246"/>
      <c r="AD18" s="1377" t="str">
        <f>入力用シート!EH102</f>
        <v/>
      </c>
      <c r="AE18" s="1378"/>
      <c r="AF18" s="1378"/>
      <c r="AG18" s="1378"/>
      <c r="AH18" s="1378"/>
      <c r="AI18" s="1379"/>
      <c r="AJ18" s="1377" t="str">
        <f t="shared" si="4"/>
        <v/>
      </c>
      <c r="AK18" s="1378"/>
      <c r="AL18" s="1378"/>
      <c r="AM18" s="1378"/>
      <c r="AN18" s="1378"/>
      <c r="AO18" s="1379"/>
      <c r="AP18" s="1377" t="str">
        <f>IF(入力用シート!DR29="","",入力用シート!DR29)</f>
        <v/>
      </c>
      <c r="AQ18" s="1378"/>
      <c r="AR18" s="1378"/>
      <c r="AS18" s="1378"/>
      <c r="AT18" s="1378"/>
      <c r="AU18" s="1379"/>
      <c r="AV18" s="1377" t="str">
        <f t="shared" si="5"/>
        <v/>
      </c>
      <c r="AW18" s="1334"/>
      <c r="AX18" s="1334"/>
      <c r="AY18" s="1334"/>
      <c r="AZ18" s="1334"/>
      <c r="BA18" s="1335"/>
    </row>
    <row r="19" spans="1:53" ht="15.75" customHeight="1" x14ac:dyDescent="0.15">
      <c r="A19" s="23"/>
      <c r="B19" s="1371" t="str">
        <f>入力用シート!DH30</f>
        <v/>
      </c>
      <c r="C19" s="1371"/>
      <c r="D19" s="1371"/>
      <c r="E19" s="1371"/>
      <c r="F19" s="1371"/>
      <c r="G19" s="1371"/>
      <c r="H19" s="1371"/>
      <c r="I19" s="1371"/>
      <c r="J19" s="1371"/>
      <c r="K19" s="1371"/>
      <c r="L19" s="1371"/>
      <c r="M19" s="1371"/>
      <c r="N19" s="1371"/>
      <c r="O19" s="1372"/>
      <c r="P19" s="1244" t="str">
        <f>入力用シート!CC81</f>
        <v/>
      </c>
      <c r="Q19" s="1245"/>
      <c r="R19" s="1245"/>
      <c r="S19" s="1245"/>
      <c r="T19" s="1245"/>
      <c r="U19" s="1245"/>
      <c r="V19" s="1246"/>
      <c r="W19" s="1244" t="str">
        <f t="shared" si="6"/>
        <v/>
      </c>
      <c r="X19" s="1245"/>
      <c r="Y19" s="1245"/>
      <c r="Z19" s="1245"/>
      <c r="AA19" s="1245"/>
      <c r="AB19" s="1245"/>
      <c r="AC19" s="1246"/>
      <c r="AD19" s="1377" t="str">
        <f>入力用シート!EH103</f>
        <v/>
      </c>
      <c r="AE19" s="1378"/>
      <c r="AF19" s="1378"/>
      <c r="AG19" s="1378"/>
      <c r="AH19" s="1378"/>
      <c r="AI19" s="1379"/>
      <c r="AJ19" s="1377" t="str">
        <f t="shared" si="4"/>
        <v/>
      </c>
      <c r="AK19" s="1378"/>
      <c r="AL19" s="1378"/>
      <c r="AM19" s="1378"/>
      <c r="AN19" s="1378"/>
      <c r="AO19" s="1379"/>
      <c r="AP19" s="1377" t="str">
        <f>IF(入力用シート!DR30="","",入力用シート!DR30)</f>
        <v/>
      </c>
      <c r="AQ19" s="1378"/>
      <c r="AR19" s="1378"/>
      <c r="AS19" s="1378"/>
      <c r="AT19" s="1378"/>
      <c r="AU19" s="1379"/>
      <c r="AV19" s="1377" t="str">
        <f t="shared" si="5"/>
        <v/>
      </c>
      <c r="AW19" s="1334"/>
      <c r="AX19" s="1334"/>
      <c r="AY19" s="1334"/>
      <c r="AZ19" s="1334"/>
      <c r="BA19" s="1335"/>
    </row>
    <row r="20" spans="1:53" ht="15.75" customHeight="1" x14ac:dyDescent="0.15">
      <c r="A20" s="23"/>
      <c r="B20" s="1371" t="str">
        <f>入力用シート!DH31</f>
        <v/>
      </c>
      <c r="C20" s="1371"/>
      <c r="D20" s="1371"/>
      <c r="E20" s="1371"/>
      <c r="F20" s="1371"/>
      <c r="G20" s="1371"/>
      <c r="H20" s="1371"/>
      <c r="I20" s="1371"/>
      <c r="J20" s="1371"/>
      <c r="K20" s="1371"/>
      <c r="L20" s="1371"/>
      <c r="M20" s="1371"/>
      <c r="N20" s="1371"/>
      <c r="O20" s="1372"/>
      <c r="P20" s="1244" t="str">
        <f>入力用シート!CC82</f>
        <v/>
      </c>
      <c r="Q20" s="1245"/>
      <c r="R20" s="1245"/>
      <c r="S20" s="1245"/>
      <c r="T20" s="1245"/>
      <c r="U20" s="1245"/>
      <c r="V20" s="1246"/>
      <c r="W20" s="1244" t="str">
        <f t="shared" si="6"/>
        <v/>
      </c>
      <c r="X20" s="1245"/>
      <c r="Y20" s="1245"/>
      <c r="Z20" s="1245"/>
      <c r="AA20" s="1245"/>
      <c r="AB20" s="1245"/>
      <c r="AC20" s="1246"/>
      <c r="AD20" s="1377" t="str">
        <f>入力用シート!EH104</f>
        <v/>
      </c>
      <c r="AE20" s="1378"/>
      <c r="AF20" s="1378"/>
      <c r="AG20" s="1378"/>
      <c r="AH20" s="1378"/>
      <c r="AI20" s="1379"/>
      <c r="AJ20" s="1377" t="str">
        <f t="shared" si="4"/>
        <v/>
      </c>
      <c r="AK20" s="1378"/>
      <c r="AL20" s="1378"/>
      <c r="AM20" s="1378"/>
      <c r="AN20" s="1378"/>
      <c r="AO20" s="1379"/>
      <c r="AP20" s="1377" t="str">
        <f>IF(入力用シート!DR31="","",入力用シート!DR31)</f>
        <v/>
      </c>
      <c r="AQ20" s="1378"/>
      <c r="AR20" s="1378"/>
      <c r="AS20" s="1378"/>
      <c r="AT20" s="1378"/>
      <c r="AU20" s="1379"/>
      <c r="AV20" s="1377" t="str">
        <f t="shared" si="5"/>
        <v/>
      </c>
      <c r="AW20" s="1334"/>
      <c r="AX20" s="1334"/>
      <c r="AY20" s="1334"/>
      <c r="AZ20" s="1334"/>
      <c r="BA20" s="1335"/>
    </row>
    <row r="21" spans="1:53" ht="15.75" customHeight="1" x14ac:dyDescent="0.15">
      <c r="A21" s="23"/>
      <c r="B21" s="1371" t="str">
        <f>入力用シート!DH32</f>
        <v/>
      </c>
      <c r="C21" s="1371"/>
      <c r="D21" s="1371"/>
      <c r="E21" s="1371"/>
      <c r="F21" s="1371"/>
      <c r="G21" s="1371"/>
      <c r="H21" s="1371"/>
      <c r="I21" s="1371"/>
      <c r="J21" s="1371"/>
      <c r="K21" s="1371"/>
      <c r="L21" s="1371"/>
      <c r="M21" s="1371"/>
      <c r="N21" s="1371"/>
      <c r="O21" s="1372"/>
      <c r="P21" s="1244" t="str">
        <f>入力用シート!CC83</f>
        <v/>
      </c>
      <c r="Q21" s="1245"/>
      <c r="R21" s="1245"/>
      <c r="S21" s="1245"/>
      <c r="T21" s="1245"/>
      <c r="U21" s="1245"/>
      <c r="V21" s="1246"/>
      <c r="W21" s="1244" t="str">
        <f t="shared" si="6"/>
        <v/>
      </c>
      <c r="X21" s="1245"/>
      <c r="Y21" s="1245"/>
      <c r="Z21" s="1245"/>
      <c r="AA21" s="1245"/>
      <c r="AB21" s="1245"/>
      <c r="AC21" s="1246"/>
      <c r="AD21" s="1377" t="str">
        <f>入力用シート!EH105</f>
        <v/>
      </c>
      <c r="AE21" s="1378"/>
      <c r="AF21" s="1378"/>
      <c r="AG21" s="1378"/>
      <c r="AH21" s="1378"/>
      <c r="AI21" s="1379"/>
      <c r="AJ21" s="1377" t="str">
        <f t="shared" si="4"/>
        <v/>
      </c>
      <c r="AK21" s="1378"/>
      <c r="AL21" s="1378"/>
      <c r="AM21" s="1378"/>
      <c r="AN21" s="1378"/>
      <c r="AO21" s="1379"/>
      <c r="AP21" s="1377" t="str">
        <f>IF(入力用シート!DR32="","",入力用シート!DR32)</f>
        <v/>
      </c>
      <c r="AQ21" s="1378"/>
      <c r="AR21" s="1378"/>
      <c r="AS21" s="1378"/>
      <c r="AT21" s="1378"/>
      <c r="AU21" s="1379"/>
      <c r="AV21" s="1377" t="str">
        <f t="shared" si="5"/>
        <v/>
      </c>
      <c r="AW21" s="1334"/>
      <c r="AX21" s="1334"/>
      <c r="AY21" s="1334"/>
      <c r="AZ21" s="1334"/>
      <c r="BA21" s="1335"/>
    </row>
    <row r="22" spans="1:53" ht="15.75" customHeight="1" x14ac:dyDescent="0.15">
      <c r="A22" s="23"/>
      <c r="B22" s="1371" t="str">
        <f>入力用シート!DH33</f>
        <v/>
      </c>
      <c r="C22" s="1371"/>
      <c r="D22" s="1371"/>
      <c r="E22" s="1371"/>
      <c r="F22" s="1371"/>
      <c r="G22" s="1371"/>
      <c r="H22" s="1371"/>
      <c r="I22" s="1371"/>
      <c r="J22" s="1371"/>
      <c r="K22" s="1371"/>
      <c r="L22" s="1371"/>
      <c r="M22" s="1371"/>
      <c r="N22" s="1371"/>
      <c r="O22" s="1372"/>
      <c r="P22" s="1244" t="str">
        <f>入力用シート!CC84</f>
        <v/>
      </c>
      <c r="Q22" s="1245"/>
      <c r="R22" s="1245"/>
      <c r="S22" s="1245"/>
      <c r="T22" s="1245"/>
      <c r="U22" s="1245"/>
      <c r="V22" s="1246"/>
      <c r="W22" s="1244" t="str">
        <f t="shared" si="6"/>
        <v/>
      </c>
      <c r="X22" s="1245"/>
      <c r="Y22" s="1245"/>
      <c r="Z22" s="1245"/>
      <c r="AA22" s="1245"/>
      <c r="AB22" s="1245"/>
      <c r="AC22" s="1246"/>
      <c r="AD22" s="1377" t="str">
        <f>入力用シート!EH106</f>
        <v/>
      </c>
      <c r="AE22" s="1378"/>
      <c r="AF22" s="1378"/>
      <c r="AG22" s="1378"/>
      <c r="AH22" s="1378"/>
      <c r="AI22" s="1379"/>
      <c r="AJ22" s="1377" t="str">
        <f t="shared" si="4"/>
        <v/>
      </c>
      <c r="AK22" s="1378"/>
      <c r="AL22" s="1378"/>
      <c r="AM22" s="1378"/>
      <c r="AN22" s="1378"/>
      <c r="AO22" s="1379"/>
      <c r="AP22" s="1377" t="str">
        <f>IF(入力用シート!DR33="","",入力用シート!DR33)</f>
        <v/>
      </c>
      <c r="AQ22" s="1378"/>
      <c r="AR22" s="1378"/>
      <c r="AS22" s="1378"/>
      <c r="AT22" s="1378"/>
      <c r="AU22" s="1379"/>
      <c r="AV22" s="1377" t="str">
        <f t="shared" si="5"/>
        <v/>
      </c>
      <c r="AW22" s="1334"/>
      <c r="AX22" s="1334"/>
      <c r="AY22" s="1334"/>
      <c r="AZ22" s="1334"/>
      <c r="BA22" s="1335"/>
    </row>
    <row r="23" spans="1:53" ht="15.75" customHeight="1" x14ac:dyDescent="0.15">
      <c r="A23" s="23"/>
      <c r="B23" s="1371" t="str">
        <f>入力用シート!DH34</f>
        <v/>
      </c>
      <c r="C23" s="1371"/>
      <c r="D23" s="1371"/>
      <c r="E23" s="1371"/>
      <c r="F23" s="1371"/>
      <c r="G23" s="1371"/>
      <c r="H23" s="1371"/>
      <c r="I23" s="1371"/>
      <c r="J23" s="1371"/>
      <c r="K23" s="1371"/>
      <c r="L23" s="1371"/>
      <c r="M23" s="1371"/>
      <c r="N23" s="1371"/>
      <c r="O23" s="1372"/>
      <c r="P23" s="1244" t="str">
        <f>入力用シート!CC85</f>
        <v/>
      </c>
      <c r="Q23" s="1245"/>
      <c r="R23" s="1245"/>
      <c r="S23" s="1245"/>
      <c r="T23" s="1245"/>
      <c r="U23" s="1245"/>
      <c r="V23" s="1246"/>
      <c r="W23" s="1244" t="str">
        <f t="shared" si="6"/>
        <v/>
      </c>
      <c r="X23" s="1245"/>
      <c r="Y23" s="1245"/>
      <c r="Z23" s="1245"/>
      <c r="AA23" s="1245"/>
      <c r="AB23" s="1245"/>
      <c r="AC23" s="1246"/>
      <c r="AD23" s="1377" t="str">
        <f>入力用シート!EH107</f>
        <v/>
      </c>
      <c r="AE23" s="1378"/>
      <c r="AF23" s="1378"/>
      <c r="AG23" s="1378"/>
      <c r="AH23" s="1378"/>
      <c r="AI23" s="1379"/>
      <c r="AJ23" s="1377" t="str">
        <f t="shared" si="4"/>
        <v/>
      </c>
      <c r="AK23" s="1378"/>
      <c r="AL23" s="1378"/>
      <c r="AM23" s="1378"/>
      <c r="AN23" s="1378"/>
      <c r="AO23" s="1379"/>
      <c r="AP23" s="1377" t="str">
        <f>IF(入力用シート!DR34="","",入力用シート!DR34)</f>
        <v/>
      </c>
      <c r="AQ23" s="1378"/>
      <c r="AR23" s="1378"/>
      <c r="AS23" s="1378"/>
      <c r="AT23" s="1378"/>
      <c r="AU23" s="1379"/>
      <c r="AV23" s="1377" t="str">
        <f t="shared" si="5"/>
        <v/>
      </c>
      <c r="AW23" s="1334"/>
      <c r="AX23" s="1334"/>
      <c r="AY23" s="1334"/>
      <c r="AZ23" s="1334"/>
      <c r="BA23" s="1335"/>
    </row>
    <row r="24" spans="1:53" ht="15.75" customHeight="1" x14ac:dyDescent="0.15">
      <c r="A24" s="23"/>
      <c r="B24" s="1371" t="str">
        <f>入力用シート!DH35</f>
        <v/>
      </c>
      <c r="C24" s="1371"/>
      <c r="D24" s="1371"/>
      <c r="E24" s="1371"/>
      <c r="F24" s="1371"/>
      <c r="G24" s="1371"/>
      <c r="H24" s="1371"/>
      <c r="I24" s="1371"/>
      <c r="J24" s="1371"/>
      <c r="K24" s="1371"/>
      <c r="L24" s="1371"/>
      <c r="M24" s="1371"/>
      <c r="N24" s="1371"/>
      <c r="O24" s="1372"/>
      <c r="P24" s="1244" t="str">
        <f>入力用シート!CC86</f>
        <v/>
      </c>
      <c r="Q24" s="1245"/>
      <c r="R24" s="1245"/>
      <c r="S24" s="1245"/>
      <c r="T24" s="1245"/>
      <c r="U24" s="1245"/>
      <c r="V24" s="1246"/>
      <c r="W24" s="1244" t="str">
        <f t="shared" si="6"/>
        <v/>
      </c>
      <c r="X24" s="1245"/>
      <c r="Y24" s="1245"/>
      <c r="Z24" s="1245"/>
      <c r="AA24" s="1245"/>
      <c r="AB24" s="1245"/>
      <c r="AC24" s="1246"/>
      <c r="AD24" s="1377" t="str">
        <f>入力用シート!EH108</f>
        <v/>
      </c>
      <c r="AE24" s="1378"/>
      <c r="AF24" s="1378"/>
      <c r="AG24" s="1378"/>
      <c r="AH24" s="1378"/>
      <c r="AI24" s="1379"/>
      <c r="AJ24" s="1377" t="str">
        <f t="shared" si="4"/>
        <v/>
      </c>
      <c r="AK24" s="1378"/>
      <c r="AL24" s="1378"/>
      <c r="AM24" s="1378"/>
      <c r="AN24" s="1378"/>
      <c r="AO24" s="1379"/>
      <c r="AP24" s="1377" t="str">
        <f>IF(入力用シート!DR35="","",入力用シート!DR35)</f>
        <v/>
      </c>
      <c r="AQ24" s="1378"/>
      <c r="AR24" s="1378"/>
      <c r="AS24" s="1378"/>
      <c r="AT24" s="1378"/>
      <c r="AU24" s="1379"/>
      <c r="AV24" s="1377" t="str">
        <f t="shared" si="5"/>
        <v/>
      </c>
      <c r="AW24" s="1334"/>
      <c r="AX24" s="1334"/>
      <c r="AY24" s="1334"/>
      <c r="AZ24" s="1334"/>
      <c r="BA24" s="1335"/>
    </row>
    <row r="25" spans="1:53" ht="15.75" customHeight="1" x14ac:dyDescent="0.15">
      <c r="A25" s="23"/>
      <c r="B25" s="12"/>
      <c r="C25" s="12"/>
      <c r="D25" s="12"/>
      <c r="E25" s="12"/>
      <c r="F25" s="12"/>
      <c r="G25" s="12"/>
      <c r="H25" s="12"/>
      <c r="P25" s="196"/>
      <c r="Q25" s="197"/>
      <c r="R25" s="197"/>
      <c r="S25" s="197"/>
      <c r="T25" s="197"/>
      <c r="U25" s="197"/>
      <c r="V25" s="198"/>
      <c r="W25" s="196"/>
      <c r="X25" s="197"/>
      <c r="Y25" s="197"/>
      <c r="Z25" s="197"/>
      <c r="AA25" s="197"/>
      <c r="AB25" s="197"/>
      <c r="AC25" s="198"/>
      <c r="AD25" s="196"/>
      <c r="AE25" s="197"/>
      <c r="AF25" s="197"/>
      <c r="AG25" s="197"/>
      <c r="AH25" s="197"/>
      <c r="AI25" s="198"/>
      <c r="AJ25" s="196"/>
      <c r="AK25" s="197"/>
      <c r="AL25" s="197"/>
      <c r="AM25" s="197"/>
      <c r="AN25" s="197"/>
      <c r="AO25" s="198"/>
      <c r="AP25" s="237"/>
      <c r="AQ25" s="238"/>
      <c r="AR25" s="238"/>
      <c r="AS25" s="238"/>
      <c r="AT25" s="238"/>
      <c r="AU25" s="239"/>
      <c r="AV25" s="196"/>
      <c r="AW25" s="197"/>
      <c r="AX25" s="197"/>
      <c r="AY25" s="197"/>
      <c r="AZ25" s="197"/>
      <c r="BA25" s="198"/>
    </row>
    <row r="26" spans="1:53" ht="15.75" customHeight="1" x14ac:dyDescent="0.15">
      <c r="A26" s="1219" t="s">
        <v>63</v>
      </c>
      <c r="B26" s="1220"/>
      <c r="C26" s="1220"/>
      <c r="D26" s="1220"/>
      <c r="E26" s="1220"/>
      <c r="F26" s="1220"/>
      <c r="G26" s="1220"/>
      <c r="H26" s="1220"/>
      <c r="I26" s="1220"/>
      <c r="J26" s="1220"/>
      <c r="K26" s="1220"/>
      <c r="L26" s="1220"/>
      <c r="M26" s="1220"/>
      <c r="N26" s="1220"/>
      <c r="O26" s="1221"/>
      <c r="P26" s="1358">
        <f>P5+P16</f>
        <v>0</v>
      </c>
      <c r="Q26" s="1359"/>
      <c r="R26" s="1359"/>
      <c r="S26" s="1359"/>
      <c r="T26" s="1359"/>
      <c r="U26" s="1359"/>
      <c r="V26" s="1360"/>
      <c r="W26" s="1358">
        <f>W5+W16</f>
        <v>0</v>
      </c>
      <c r="X26" s="1359"/>
      <c r="Y26" s="1359"/>
      <c r="Z26" s="1359"/>
      <c r="AA26" s="1359"/>
      <c r="AB26" s="1359"/>
      <c r="AC26" s="1360"/>
      <c r="AD26" s="1358">
        <f>AD5+AD16</f>
        <v>0</v>
      </c>
      <c r="AE26" s="1359"/>
      <c r="AF26" s="1359"/>
      <c r="AG26" s="1359"/>
      <c r="AH26" s="1359"/>
      <c r="AI26" s="1360"/>
      <c r="AJ26" s="1358">
        <f>AJ5+AJ16</f>
        <v>0</v>
      </c>
      <c r="AK26" s="1359"/>
      <c r="AL26" s="1359"/>
      <c r="AM26" s="1359"/>
      <c r="AN26" s="1359"/>
      <c r="AO26" s="1360"/>
      <c r="AP26" s="1358">
        <f>AP5+AP16</f>
        <v>0</v>
      </c>
      <c r="AQ26" s="1359"/>
      <c r="AR26" s="1359"/>
      <c r="AS26" s="1359"/>
      <c r="AT26" s="1359"/>
      <c r="AU26" s="1360"/>
      <c r="AV26" s="1358">
        <f>AV5+AV16</f>
        <v>0</v>
      </c>
      <c r="AW26" s="1359"/>
      <c r="AX26" s="1359"/>
      <c r="AY26" s="1359"/>
      <c r="AZ26" s="1359"/>
      <c r="BA26" s="1360"/>
    </row>
    <row r="27" spans="1:53" ht="15.75" customHeight="1" x14ac:dyDescent="0.15"/>
    <row r="28" spans="1:53" ht="15.75" customHeight="1" x14ac:dyDescent="0.15">
      <c r="A28" s="1" t="s">
        <v>71</v>
      </c>
    </row>
    <row r="29" spans="1:53" ht="15.75" customHeight="1" x14ac:dyDescent="0.15">
      <c r="A29" s="1" t="s">
        <v>115</v>
      </c>
      <c r="N29" s="1" t="s">
        <v>116</v>
      </c>
      <c r="P29" s="1153">
        <f>入力用シート!D16</f>
        <v>0</v>
      </c>
      <c r="Q29" s="1153"/>
      <c r="R29" s="336" t="s">
        <v>112</v>
      </c>
      <c r="S29" s="1153">
        <f>入力用シート!G16</f>
        <v>0</v>
      </c>
      <c r="T29" s="1153"/>
      <c r="U29" s="336" t="s">
        <v>113</v>
      </c>
      <c r="V29" s="1153">
        <f>入力用シート!J16</f>
        <v>0</v>
      </c>
      <c r="W29" s="1153"/>
      <c r="X29" s="1" t="s">
        <v>114</v>
      </c>
      <c r="AD29" s="349"/>
      <c r="AE29" s="349"/>
      <c r="AF29" s="336"/>
      <c r="AG29" s="349"/>
      <c r="AH29" s="349"/>
      <c r="AI29" s="336"/>
      <c r="AJ29" s="349"/>
      <c r="AK29" s="349"/>
    </row>
    <row r="30" spans="1:53" ht="15.75" customHeight="1" x14ac:dyDescent="0.15">
      <c r="A30" s="1" t="s">
        <v>300</v>
      </c>
      <c r="N30" s="1" t="s">
        <v>116</v>
      </c>
      <c r="P30" s="1153">
        <f>入力用シート!EC7</f>
        <v>0</v>
      </c>
      <c r="Q30" s="1153"/>
      <c r="R30" s="336" t="s">
        <v>112</v>
      </c>
      <c r="S30" s="1153">
        <f>入力用シート!EF7</f>
        <v>0</v>
      </c>
      <c r="T30" s="1153"/>
      <c r="U30" s="336" t="s">
        <v>113</v>
      </c>
      <c r="V30" s="1153">
        <f>入力用シート!EI7</f>
        <v>0</v>
      </c>
      <c r="W30" s="1153"/>
      <c r="X30" s="1" t="s">
        <v>114</v>
      </c>
      <c r="AD30" s="349"/>
      <c r="AE30" s="349"/>
      <c r="AF30" s="336"/>
      <c r="AG30" s="349"/>
      <c r="AH30" s="349"/>
      <c r="AI30" s="336"/>
      <c r="AJ30" s="349"/>
      <c r="AK30" s="349"/>
    </row>
    <row r="31" spans="1:53" ht="15.75" customHeight="1" x14ac:dyDescent="0.15">
      <c r="AD31" s="211"/>
      <c r="AE31" s="211"/>
      <c r="AF31" s="211"/>
      <c r="AH31" s="211"/>
      <c r="AI31" s="211"/>
      <c r="AK31" s="211"/>
      <c r="AL31" s="211"/>
      <c r="AM31" s="211"/>
    </row>
    <row r="32" spans="1:53" ht="15.75" customHeight="1" x14ac:dyDescent="0.15">
      <c r="A32" s="1" t="s">
        <v>72</v>
      </c>
    </row>
    <row r="33" spans="2:53" ht="15.75" customHeight="1" x14ac:dyDescent="0.15">
      <c r="B33" s="1266" t="s">
        <v>266</v>
      </c>
      <c r="C33" s="1266"/>
      <c r="D33" s="1266"/>
      <c r="E33" s="1266"/>
      <c r="F33" s="1266"/>
      <c r="G33" s="1266"/>
      <c r="H33" s="1266"/>
      <c r="I33" s="13">
        <f>入力用シート!EA15</f>
        <v>0</v>
      </c>
      <c r="J33" s="13"/>
      <c r="K33" s="13"/>
      <c r="L33" s="13"/>
      <c r="M33" s="13"/>
      <c r="N33" s="13"/>
      <c r="O33" s="13"/>
      <c r="Q33" s="13"/>
      <c r="R33" s="13"/>
      <c r="S33" s="13"/>
      <c r="T33" s="13"/>
      <c r="V33" s="13"/>
      <c r="W33" s="13"/>
      <c r="X33" s="13"/>
      <c r="Y33" s="13"/>
      <c r="Z33" s="13"/>
      <c r="AB33" s="13"/>
      <c r="AC33" s="13"/>
      <c r="AD33" s="138"/>
      <c r="AE33" s="13"/>
      <c r="AF33" s="13"/>
      <c r="AG33" s="13"/>
      <c r="AH33" s="13"/>
      <c r="AI33" s="13"/>
      <c r="AL33" s="13"/>
      <c r="AM33" s="13"/>
      <c r="AO33" s="13"/>
      <c r="AP33" s="13"/>
      <c r="AQ33" s="13"/>
      <c r="AR33" s="13"/>
      <c r="AS33" s="13"/>
      <c r="AT33" s="13"/>
      <c r="AV33" s="138"/>
      <c r="AW33" s="138"/>
      <c r="AX33" s="138"/>
      <c r="AY33" s="138"/>
      <c r="AZ33" s="138"/>
      <c r="BA33" s="138"/>
    </row>
    <row r="34" spans="2:53" ht="15.75" customHeight="1" x14ac:dyDescent="0.15">
      <c r="B34" s="1266" t="s">
        <v>267</v>
      </c>
      <c r="C34" s="1266"/>
      <c r="D34" s="1266"/>
      <c r="E34" s="1266"/>
      <c r="F34" s="1266"/>
      <c r="G34" s="1266"/>
      <c r="H34" s="1266"/>
      <c r="I34" s="13">
        <f>入力用シート!EJ15</f>
        <v>0</v>
      </c>
      <c r="J34" s="13"/>
      <c r="K34" s="13"/>
      <c r="L34" s="13"/>
      <c r="M34" s="13"/>
      <c r="N34" s="13"/>
      <c r="O34" s="13"/>
      <c r="P34" s="13"/>
      <c r="Q34" s="13"/>
      <c r="R34" s="13"/>
      <c r="S34" s="13"/>
      <c r="T34" s="13"/>
      <c r="V34" s="13"/>
    </row>
    <row r="35" spans="2:53" ht="15" customHeight="1" x14ac:dyDescent="0.15">
      <c r="B35" s="1266" t="s">
        <v>268</v>
      </c>
      <c r="C35" s="1266"/>
      <c r="D35" s="1266"/>
      <c r="E35" s="1266"/>
      <c r="F35" s="1266"/>
      <c r="G35" s="1266"/>
      <c r="H35" s="1266"/>
      <c r="I35" s="13">
        <f>入力用シート!ES15</f>
        <v>0</v>
      </c>
      <c r="J35" s="13"/>
      <c r="K35" s="13"/>
      <c r="L35" s="13"/>
      <c r="M35" s="13"/>
      <c r="N35" s="13"/>
      <c r="O35" s="13"/>
      <c r="P35" s="13"/>
      <c r="Q35" s="13"/>
      <c r="R35" s="13"/>
      <c r="S35" s="13"/>
      <c r="T35" s="13"/>
      <c r="V35" s="13"/>
    </row>
    <row r="36" spans="2:53" ht="15" customHeight="1" x14ac:dyDescent="0.15">
      <c r="B36" s="1266" t="s">
        <v>269</v>
      </c>
      <c r="C36" s="1266"/>
      <c r="D36" s="1266"/>
      <c r="E36" s="1266"/>
      <c r="F36" s="1266"/>
      <c r="G36" s="1266"/>
      <c r="H36" s="1266"/>
      <c r="I36" s="1380">
        <f>入力用シート!EZ15</f>
        <v>0</v>
      </c>
      <c r="J36" s="1380"/>
      <c r="K36" s="1380"/>
      <c r="L36" s="1380"/>
      <c r="M36" s="1380"/>
      <c r="N36" s="1380"/>
      <c r="O36" s="1380"/>
      <c r="P36" s="1380"/>
      <c r="Q36" s="138"/>
      <c r="R36" s="138"/>
      <c r="S36" s="138"/>
      <c r="T36" s="138"/>
      <c r="U36" s="138"/>
      <c r="V36" s="138"/>
    </row>
    <row r="37" spans="2:53" ht="15" customHeight="1" x14ac:dyDescent="0.15">
      <c r="B37" s="1266" t="s">
        <v>270</v>
      </c>
      <c r="C37" s="1266"/>
      <c r="D37" s="1266"/>
      <c r="E37" s="1266"/>
      <c r="F37" s="1266"/>
      <c r="G37" s="1266"/>
      <c r="H37" s="1266"/>
      <c r="I37" s="1">
        <f>入力用シート!ES17</f>
        <v>0</v>
      </c>
    </row>
    <row r="38" spans="2:53" ht="15" customHeight="1" x14ac:dyDescent="0.15">
      <c r="B38" s="1266" t="s">
        <v>271</v>
      </c>
      <c r="C38" s="1266"/>
      <c r="D38" s="1266"/>
      <c r="E38" s="1266"/>
      <c r="F38" s="1266"/>
      <c r="G38" s="1266"/>
      <c r="H38" s="1266"/>
      <c r="I38" s="1">
        <f>入力用シート!EA17</f>
        <v>0</v>
      </c>
    </row>
    <row r="39" spans="2:53" ht="15" customHeight="1" x14ac:dyDescent="0.15">
      <c r="AA39" s="340"/>
    </row>
    <row r="40" spans="2:53" ht="15" customHeight="1" x14ac:dyDescent="0.15"/>
    <row r="41" spans="2:53" ht="15" customHeight="1" x14ac:dyDescent="0.15"/>
    <row r="42" spans="2:53" ht="15" customHeight="1" x14ac:dyDescent="0.15"/>
    <row r="43" spans="2:53" ht="15" customHeight="1" x14ac:dyDescent="0.15"/>
    <row r="44" spans="2:53" ht="15" customHeight="1" x14ac:dyDescent="0.15"/>
    <row r="45" spans="2:53" ht="15" customHeight="1" x14ac:dyDescent="0.15"/>
    <row r="46" spans="2:53" ht="15" customHeight="1" x14ac:dyDescent="0.15"/>
    <row r="47" spans="2:53" ht="15" customHeight="1" x14ac:dyDescent="0.15"/>
    <row r="48" spans="2:5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sheetData>
  <mergeCells count="162">
    <mergeCell ref="B34:H34"/>
    <mergeCell ref="B35:H35"/>
    <mergeCell ref="B36:H36"/>
    <mergeCell ref="B37:H37"/>
    <mergeCell ref="B38:H38"/>
    <mergeCell ref="P29:Q29"/>
    <mergeCell ref="S29:T29"/>
    <mergeCell ref="V29:W29"/>
    <mergeCell ref="P30:Q30"/>
    <mergeCell ref="S30:T30"/>
    <mergeCell ref="V30:W30"/>
    <mergeCell ref="I36:P36"/>
    <mergeCell ref="AP26:AU26"/>
    <mergeCell ref="AV26:BA26"/>
    <mergeCell ref="AP24:AU24"/>
    <mergeCell ref="AV24:BA24"/>
    <mergeCell ref="B33:H33"/>
    <mergeCell ref="A26:O26"/>
    <mergeCell ref="P26:V26"/>
    <mergeCell ref="W26:AC26"/>
    <mergeCell ref="AD26:AI26"/>
    <mergeCell ref="AJ26:AO26"/>
    <mergeCell ref="AP23:AU23"/>
    <mergeCell ref="AV23:BA23"/>
    <mergeCell ref="B24:O24"/>
    <mergeCell ref="P24:V24"/>
    <mergeCell ref="W24:AC24"/>
    <mergeCell ref="AD24:AI24"/>
    <mergeCell ref="AJ24:AO24"/>
    <mergeCell ref="AP22:AU22"/>
    <mergeCell ref="AV22:BA22"/>
    <mergeCell ref="B23:O23"/>
    <mergeCell ref="P23:V23"/>
    <mergeCell ref="W23:AC23"/>
    <mergeCell ref="AD23:AI23"/>
    <mergeCell ref="AJ23:AO23"/>
    <mergeCell ref="B22:O22"/>
    <mergeCell ref="P22:V22"/>
    <mergeCell ref="W22:AC22"/>
    <mergeCell ref="AD22:AI22"/>
    <mergeCell ref="AJ22:AO22"/>
    <mergeCell ref="B19:O19"/>
    <mergeCell ref="P19:V19"/>
    <mergeCell ref="W19:AC19"/>
    <mergeCell ref="AD19:AI19"/>
    <mergeCell ref="AJ19:AO19"/>
    <mergeCell ref="AP19:AU19"/>
    <mergeCell ref="AP21:AU21"/>
    <mergeCell ref="AV21:BA21"/>
    <mergeCell ref="AV20:BA20"/>
    <mergeCell ref="P21:V21"/>
    <mergeCell ref="W21:AC21"/>
    <mergeCell ref="AD21:AI21"/>
    <mergeCell ref="AJ21:AO21"/>
    <mergeCell ref="AV19:BA19"/>
    <mergeCell ref="B20:O20"/>
    <mergeCell ref="P20:V20"/>
    <mergeCell ref="W20:AC20"/>
    <mergeCell ref="AD20:AI20"/>
    <mergeCell ref="AJ20:AO20"/>
    <mergeCell ref="AP20:AU20"/>
    <mergeCell ref="B21:O21"/>
    <mergeCell ref="AV17:BA17"/>
    <mergeCell ref="B18:O18"/>
    <mergeCell ref="P18:V18"/>
    <mergeCell ref="W18:AC18"/>
    <mergeCell ref="AD18:AI18"/>
    <mergeCell ref="AJ18:AO18"/>
    <mergeCell ref="AP18:AU18"/>
    <mergeCell ref="AV16:BA16"/>
    <mergeCell ref="B17:O17"/>
    <mergeCell ref="P17:V17"/>
    <mergeCell ref="W17:AC17"/>
    <mergeCell ref="AD17:AI17"/>
    <mergeCell ref="AJ17:AO17"/>
    <mergeCell ref="AP17:AU17"/>
    <mergeCell ref="P16:V16"/>
    <mergeCell ref="W16:AC16"/>
    <mergeCell ref="AD16:AI16"/>
    <mergeCell ref="AJ16:AO16"/>
    <mergeCell ref="AP16:AU16"/>
    <mergeCell ref="A16:O16"/>
    <mergeCell ref="AV18:BA18"/>
    <mergeCell ref="P14:V14"/>
    <mergeCell ref="W14:AC14"/>
    <mergeCell ref="AD14:AI14"/>
    <mergeCell ref="AJ14:AO14"/>
    <mergeCell ref="AP14:AU14"/>
    <mergeCell ref="AV14:BA14"/>
    <mergeCell ref="B13:O13"/>
    <mergeCell ref="P13:V13"/>
    <mergeCell ref="W13:AC13"/>
    <mergeCell ref="AD13:AI13"/>
    <mergeCell ref="AJ13:AO13"/>
    <mergeCell ref="AP13:AU13"/>
    <mergeCell ref="AV13:BA13"/>
    <mergeCell ref="A14:O14"/>
    <mergeCell ref="B12:O12"/>
    <mergeCell ref="P12:V12"/>
    <mergeCell ref="W12:AC12"/>
    <mergeCell ref="AD12:AI12"/>
    <mergeCell ref="AJ12:AO12"/>
    <mergeCell ref="AP12:AU12"/>
    <mergeCell ref="AV12:BA12"/>
    <mergeCell ref="B11:O11"/>
    <mergeCell ref="P11:V11"/>
    <mergeCell ref="W11:AC11"/>
    <mergeCell ref="AD11:AI11"/>
    <mergeCell ref="AJ11:AO11"/>
    <mergeCell ref="AP11:AU11"/>
    <mergeCell ref="AV11:BA11"/>
    <mergeCell ref="B10:O10"/>
    <mergeCell ref="P10:V10"/>
    <mergeCell ref="W10:AC10"/>
    <mergeCell ref="AD10:AI10"/>
    <mergeCell ref="AJ10:AO10"/>
    <mergeCell ref="AP10:AU10"/>
    <mergeCell ref="AV10:BA10"/>
    <mergeCell ref="B9:O9"/>
    <mergeCell ref="P9:V9"/>
    <mergeCell ref="W9:AC9"/>
    <mergeCell ref="AD9:AI9"/>
    <mergeCell ref="AJ9:AO9"/>
    <mergeCell ref="AP9:AU9"/>
    <mergeCell ref="AV9:BA9"/>
    <mergeCell ref="B8:O8"/>
    <mergeCell ref="P8:V8"/>
    <mergeCell ref="W8:AC8"/>
    <mergeCell ref="AD8:AI8"/>
    <mergeCell ref="AJ8:AO8"/>
    <mergeCell ref="AP8:AU8"/>
    <mergeCell ref="AV8:BA8"/>
    <mergeCell ref="B7:O7"/>
    <mergeCell ref="P7:V7"/>
    <mergeCell ref="W7:AC7"/>
    <mergeCell ref="AD7:AI7"/>
    <mergeCell ref="AJ7:AO7"/>
    <mergeCell ref="AP7:AU7"/>
    <mergeCell ref="AV7:BA7"/>
    <mergeCell ref="A6:O6"/>
    <mergeCell ref="P6:V6"/>
    <mergeCell ref="W6:AC6"/>
    <mergeCell ref="AD6:AI6"/>
    <mergeCell ref="AJ6:AO6"/>
    <mergeCell ref="AP6:AU6"/>
    <mergeCell ref="AV6:BA6"/>
    <mergeCell ref="A5:O5"/>
    <mergeCell ref="P5:V5"/>
    <mergeCell ref="W5:AC5"/>
    <mergeCell ref="AD5:AI5"/>
    <mergeCell ref="AJ5:AO5"/>
    <mergeCell ref="AP5:AU5"/>
    <mergeCell ref="AV5:BA5"/>
    <mergeCell ref="AD3:AI3"/>
    <mergeCell ref="AJ3:AO3"/>
    <mergeCell ref="A2:O3"/>
    <mergeCell ref="P2:AC2"/>
    <mergeCell ref="AD2:AO2"/>
    <mergeCell ref="AP2:AU3"/>
    <mergeCell ref="AV2:BA3"/>
    <mergeCell ref="P3:V3"/>
    <mergeCell ref="W3:AC3"/>
  </mergeCells>
  <phoneticPr fontId="1"/>
  <printOptions horizontalCentered="1"/>
  <pageMargins left="0.23622047244094491" right="0.23622047244094491" top="0.39370078740157483" bottom="0.19685039370078741"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207"/>
  <sheetViews>
    <sheetView topLeftCell="A31" workbookViewId="0">
      <selection activeCell="K167" sqref="K167:Q167"/>
    </sheetView>
  </sheetViews>
  <sheetFormatPr defaultRowHeight="14.25" x14ac:dyDescent="0.15"/>
  <cols>
    <col min="1" max="35" width="2.625" style="1" customWidth="1"/>
    <col min="36" max="36" width="3.75" style="1" customWidth="1"/>
    <col min="37" max="16384" width="9" style="1"/>
  </cols>
  <sheetData>
    <row r="1" spans="1:35" ht="15.75" customHeight="1" x14ac:dyDescent="0.15">
      <c r="A1" s="1" t="s">
        <v>336</v>
      </c>
    </row>
    <row r="2" spans="1:35" ht="15.75" customHeight="1" x14ac:dyDescent="0.15"/>
    <row r="3" spans="1:35" ht="15.75" customHeight="1" x14ac:dyDescent="0.15">
      <c r="A3" s="1033" t="s">
        <v>73</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row>
    <row r="4" spans="1:35" ht="15.75" customHeight="1" x14ac:dyDescent="0.15"/>
    <row r="5" spans="1:35" ht="15.75" customHeight="1" x14ac:dyDescent="0.15">
      <c r="A5" s="1" t="s">
        <v>15</v>
      </c>
      <c r="N5" s="383"/>
      <c r="O5" s="383"/>
      <c r="P5" s="383"/>
      <c r="Q5" s="466"/>
      <c r="R5" s="383"/>
      <c r="S5" s="383"/>
      <c r="T5" s="383"/>
      <c r="U5" s="383"/>
      <c r="V5" s="383"/>
      <c r="W5" s="383"/>
      <c r="X5" s="383"/>
      <c r="Y5" s="383"/>
      <c r="Z5" s="383"/>
      <c r="AA5" s="383"/>
      <c r="AB5" s="383"/>
      <c r="AC5" s="383"/>
      <c r="AD5" s="383"/>
      <c r="AE5" s="383"/>
      <c r="AF5" s="383"/>
    </row>
    <row r="6" spans="1:35" ht="15.75" customHeight="1" x14ac:dyDescent="0.15">
      <c r="B6" s="1158" t="s">
        <v>22</v>
      </c>
      <c r="C6" s="1159"/>
      <c r="D6" s="1159"/>
      <c r="E6" s="1159"/>
      <c r="F6" s="1159"/>
      <c r="G6" s="1159"/>
      <c r="H6" s="1159"/>
      <c r="I6" s="1159"/>
      <c r="J6" s="1159"/>
      <c r="K6" s="1159"/>
      <c r="L6" s="1159"/>
      <c r="M6" s="1160"/>
      <c r="N6" s="1158" t="s">
        <v>16</v>
      </c>
      <c r="O6" s="1159"/>
      <c r="P6" s="1159"/>
      <c r="Q6" s="1159"/>
      <c r="R6" s="1159"/>
      <c r="S6" s="1159"/>
      <c r="T6" s="1160"/>
      <c r="U6" s="1183" t="s">
        <v>17</v>
      </c>
      <c r="V6" s="1184"/>
      <c r="W6" s="1184"/>
      <c r="X6" s="1184"/>
      <c r="Y6" s="1184"/>
      <c r="Z6" s="1184"/>
      <c r="AA6" s="1184"/>
      <c r="AB6" s="1184"/>
      <c r="AC6" s="1184"/>
      <c r="AD6" s="1184"/>
      <c r="AE6" s="1184"/>
      <c r="AF6" s="1185"/>
      <c r="AG6" s="1158" t="s">
        <v>18</v>
      </c>
      <c r="AH6" s="1159"/>
      <c r="AI6" s="1160"/>
    </row>
    <row r="7" spans="1:35" ht="15.75" customHeight="1" x14ac:dyDescent="0.15">
      <c r="B7" s="1161"/>
      <c r="C7" s="1162"/>
      <c r="D7" s="1162"/>
      <c r="E7" s="1162"/>
      <c r="F7" s="1162"/>
      <c r="G7" s="1162"/>
      <c r="H7" s="1162"/>
      <c r="I7" s="1162"/>
      <c r="J7" s="1162"/>
      <c r="K7" s="1162"/>
      <c r="L7" s="1162"/>
      <c r="M7" s="1163"/>
      <c r="N7" s="1161"/>
      <c r="O7" s="1162"/>
      <c r="P7" s="1162"/>
      <c r="Q7" s="1162"/>
      <c r="R7" s="1162"/>
      <c r="S7" s="1162"/>
      <c r="T7" s="1163"/>
      <c r="U7" s="1183" t="s">
        <v>19</v>
      </c>
      <c r="V7" s="1184"/>
      <c r="W7" s="1184"/>
      <c r="X7" s="1184"/>
      <c r="Y7" s="1184"/>
      <c r="Z7" s="1185"/>
      <c r="AA7" s="1183" t="s">
        <v>20</v>
      </c>
      <c r="AB7" s="1184"/>
      <c r="AC7" s="1184"/>
      <c r="AD7" s="1184"/>
      <c r="AE7" s="1184"/>
      <c r="AF7" s="1185"/>
      <c r="AG7" s="1161"/>
      <c r="AH7" s="1162"/>
      <c r="AI7" s="1163"/>
    </row>
    <row r="8" spans="1:35" ht="15.75" customHeight="1" x14ac:dyDescent="0.15">
      <c r="B8" s="6"/>
      <c r="C8" s="14"/>
      <c r="D8" s="14"/>
      <c r="E8" s="14"/>
      <c r="F8" s="14"/>
      <c r="G8" s="14"/>
      <c r="H8" s="14"/>
      <c r="I8" s="14"/>
      <c r="J8" s="14"/>
      <c r="K8" s="14"/>
      <c r="L8" s="14"/>
      <c r="M8" s="14"/>
      <c r="N8" s="6"/>
      <c r="O8" s="10"/>
      <c r="P8" s="10"/>
      <c r="Q8" s="10"/>
      <c r="R8" s="10"/>
      <c r="S8" s="10"/>
      <c r="T8" s="7" t="s">
        <v>23</v>
      </c>
      <c r="U8" s="6"/>
      <c r="V8" s="10"/>
      <c r="W8" s="10"/>
      <c r="X8" s="10"/>
      <c r="Y8" s="10"/>
      <c r="Z8" s="7" t="s">
        <v>23</v>
      </c>
      <c r="AA8" s="6"/>
      <c r="AB8" s="10"/>
      <c r="AC8" s="10"/>
      <c r="AD8" s="10"/>
      <c r="AE8" s="10"/>
      <c r="AF8" s="7" t="s">
        <v>23</v>
      </c>
      <c r="AG8" s="6"/>
      <c r="AH8" s="10"/>
      <c r="AI8" s="7"/>
    </row>
    <row r="9" spans="1:35" ht="15.75" customHeight="1" x14ac:dyDescent="0.15">
      <c r="B9" s="1290" t="s">
        <v>394</v>
      </c>
      <c r="C9" s="1291"/>
      <c r="D9" s="1291"/>
      <c r="E9" s="1291"/>
      <c r="F9" s="1291"/>
      <c r="G9" s="1291"/>
      <c r="H9" s="1291"/>
      <c r="I9" s="1291"/>
      <c r="J9" s="1291"/>
      <c r="K9" s="1291"/>
      <c r="L9" s="1291"/>
      <c r="M9" s="1292"/>
      <c r="N9" s="1319">
        <f>N11+N13</f>
        <v>0</v>
      </c>
      <c r="O9" s="1320"/>
      <c r="P9" s="1320"/>
      <c r="Q9" s="1320"/>
      <c r="R9" s="1320"/>
      <c r="S9" s="1320"/>
      <c r="T9" s="1321"/>
      <c r="U9" s="1319">
        <f t="shared" ref="U9:U14" si="0">N9</f>
        <v>0</v>
      </c>
      <c r="V9" s="1320"/>
      <c r="W9" s="1320"/>
      <c r="X9" s="1320"/>
      <c r="Y9" s="1320"/>
      <c r="Z9" s="1321"/>
      <c r="AA9" s="1319">
        <f>AA11+AA13</f>
        <v>0</v>
      </c>
      <c r="AB9" s="1320"/>
      <c r="AC9" s="1320"/>
      <c r="AD9" s="1320"/>
      <c r="AE9" s="1320"/>
      <c r="AF9" s="1321"/>
      <c r="AG9" s="3"/>
      <c r="AH9" s="4"/>
      <c r="AI9" s="5"/>
    </row>
    <row r="10" spans="1:35" ht="15.75" customHeight="1" x14ac:dyDescent="0.15">
      <c r="B10" s="29"/>
      <c r="C10" s="16"/>
      <c r="D10" s="16"/>
      <c r="E10" s="16"/>
      <c r="F10" s="16"/>
      <c r="G10" s="16"/>
      <c r="H10" s="16"/>
      <c r="I10" s="16"/>
      <c r="J10" s="16"/>
      <c r="K10" s="16"/>
      <c r="L10" s="16"/>
      <c r="M10" s="16"/>
      <c r="N10" s="1244">
        <f>N12+N14</f>
        <v>0</v>
      </c>
      <c r="O10" s="1245"/>
      <c r="P10" s="1245"/>
      <c r="Q10" s="1245"/>
      <c r="R10" s="1245"/>
      <c r="S10" s="1245"/>
      <c r="T10" s="1246"/>
      <c r="U10" s="1244">
        <f t="shared" si="0"/>
        <v>0</v>
      </c>
      <c r="V10" s="1245"/>
      <c r="W10" s="1245"/>
      <c r="X10" s="1245"/>
      <c r="Y10" s="1245"/>
      <c r="Z10" s="1246"/>
      <c r="AA10" s="1244">
        <f>N10-U10</f>
        <v>0</v>
      </c>
      <c r="AB10" s="1245"/>
      <c r="AC10" s="1245"/>
      <c r="AD10" s="1245"/>
      <c r="AE10" s="1245"/>
      <c r="AF10" s="1246"/>
      <c r="AG10" s="3"/>
      <c r="AH10" s="4"/>
      <c r="AI10" s="5"/>
    </row>
    <row r="11" spans="1:35" ht="15.75" customHeight="1" x14ac:dyDescent="0.15">
      <c r="B11" s="1290" t="s">
        <v>396</v>
      </c>
      <c r="C11" s="1291"/>
      <c r="D11" s="1291"/>
      <c r="E11" s="1291"/>
      <c r="F11" s="1291"/>
      <c r="G11" s="1291"/>
      <c r="H11" s="1291"/>
      <c r="I11" s="1291"/>
      <c r="J11" s="1291"/>
      <c r="K11" s="1291"/>
      <c r="L11" s="1291"/>
      <c r="M11" s="1292"/>
      <c r="N11" s="1319">
        <f>K89</f>
        <v>0</v>
      </c>
      <c r="O11" s="1320"/>
      <c r="P11" s="1320"/>
      <c r="Q11" s="1320"/>
      <c r="R11" s="1320"/>
      <c r="S11" s="1320"/>
      <c r="T11" s="1321"/>
      <c r="U11" s="1319">
        <f t="shared" si="0"/>
        <v>0</v>
      </c>
      <c r="V11" s="1320"/>
      <c r="W11" s="1320"/>
      <c r="X11" s="1320"/>
      <c r="Y11" s="1320"/>
      <c r="Z11" s="1321"/>
      <c r="AA11" s="1319">
        <f>N11-U11</f>
        <v>0</v>
      </c>
      <c r="AB11" s="1320"/>
      <c r="AC11" s="1320"/>
      <c r="AD11" s="1320"/>
      <c r="AE11" s="1320"/>
      <c r="AF11" s="1321"/>
      <c r="AG11" s="3"/>
      <c r="AH11" s="4"/>
      <c r="AI11" s="5"/>
    </row>
    <row r="12" spans="1:35" ht="15.75" customHeight="1" x14ac:dyDescent="0.15">
      <c r="B12" s="70"/>
      <c r="C12" s="71"/>
      <c r="D12" s="71"/>
      <c r="E12" s="71"/>
      <c r="F12" s="71"/>
      <c r="G12" s="71"/>
      <c r="H12" s="71"/>
      <c r="I12" s="71"/>
      <c r="J12" s="71"/>
      <c r="K12" s="71"/>
      <c r="L12" s="71"/>
      <c r="M12" s="71"/>
      <c r="N12" s="1244">
        <f>K90</f>
        <v>0</v>
      </c>
      <c r="O12" s="1245"/>
      <c r="P12" s="1245"/>
      <c r="Q12" s="1245"/>
      <c r="R12" s="1245"/>
      <c r="S12" s="1245"/>
      <c r="T12" s="1246"/>
      <c r="U12" s="1244">
        <f t="shared" si="0"/>
        <v>0</v>
      </c>
      <c r="V12" s="1245"/>
      <c r="W12" s="1245"/>
      <c r="X12" s="1245"/>
      <c r="Y12" s="1245"/>
      <c r="Z12" s="1246"/>
      <c r="AA12" s="1244">
        <f>N12-U12</f>
        <v>0</v>
      </c>
      <c r="AB12" s="1245"/>
      <c r="AC12" s="1245"/>
      <c r="AD12" s="1245"/>
      <c r="AE12" s="1245"/>
      <c r="AF12" s="1246"/>
      <c r="AG12" s="3"/>
      <c r="AH12" s="4"/>
      <c r="AI12" s="5"/>
    </row>
    <row r="13" spans="1:35" ht="15.75" customHeight="1" x14ac:dyDescent="0.15">
      <c r="B13" s="1290" t="s">
        <v>250</v>
      </c>
      <c r="C13" s="1291"/>
      <c r="D13" s="1291"/>
      <c r="E13" s="1291"/>
      <c r="F13" s="1291"/>
      <c r="G13" s="1291"/>
      <c r="H13" s="1291"/>
      <c r="I13" s="1291"/>
      <c r="J13" s="1291"/>
      <c r="K13" s="1291"/>
      <c r="L13" s="1291"/>
      <c r="M13" s="1291"/>
      <c r="N13" s="1319">
        <f>Y147</f>
        <v>0</v>
      </c>
      <c r="O13" s="1320"/>
      <c r="P13" s="1320"/>
      <c r="Q13" s="1320"/>
      <c r="R13" s="1320"/>
      <c r="S13" s="1320"/>
      <c r="T13" s="1321"/>
      <c r="U13" s="1319">
        <f t="shared" si="0"/>
        <v>0</v>
      </c>
      <c r="V13" s="1320"/>
      <c r="W13" s="1320"/>
      <c r="X13" s="1320"/>
      <c r="Y13" s="1320"/>
      <c r="Z13" s="1321"/>
      <c r="AA13" s="1319">
        <f>N13-U13</f>
        <v>0</v>
      </c>
      <c r="AB13" s="1320"/>
      <c r="AC13" s="1320"/>
      <c r="AD13" s="1320"/>
      <c r="AE13" s="1320"/>
      <c r="AF13" s="1321"/>
      <c r="AG13" s="3"/>
      <c r="AH13" s="4"/>
      <c r="AI13" s="5"/>
    </row>
    <row r="14" spans="1:35" ht="15.75" customHeight="1" x14ac:dyDescent="0.15">
      <c r="B14" s="3"/>
      <c r="C14" s="16"/>
      <c r="D14" s="16"/>
      <c r="E14" s="16"/>
      <c r="F14" s="16"/>
      <c r="G14" s="16"/>
      <c r="H14" s="16"/>
      <c r="I14" s="16"/>
      <c r="J14" s="16"/>
      <c r="K14" s="16"/>
      <c r="L14" s="16"/>
      <c r="M14" s="16"/>
      <c r="N14" s="1244">
        <f>Y148</f>
        <v>0</v>
      </c>
      <c r="O14" s="1245"/>
      <c r="P14" s="1245"/>
      <c r="Q14" s="1245"/>
      <c r="R14" s="1245"/>
      <c r="S14" s="1245"/>
      <c r="T14" s="1246"/>
      <c r="U14" s="1244">
        <f t="shared" si="0"/>
        <v>0</v>
      </c>
      <c r="V14" s="1245"/>
      <c r="W14" s="1245"/>
      <c r="X14" s="1245"/>
      <c r="Y14" s="1245"/>
      <c r="Z14" s="1246"/>
      <c r="AA14" s="1244">
        <f>N14-U14</f>
        <v>0</v>
      </c>
      <c r="AB14" s="1245"/>
      <c r="AC14" s="1245"/>
      <c r="AD14" s="1245"/>
      <c r="AE14" s="1245"/>
      <c r="AF14" s="1246"/>
      <c r="AG14" s="3"/>
      <c r="AH14" s="4"/>
      <c r="AI14" s="5"/>
    </row>
    <row r="15" spans="1:35" ht="15.75" customHeight="1" x14ac:dyDescent="0.15">
      <c r="B15" s="3"/>
      <c r="C15" s="16"/>
      <c r="D15" s="16"/>
      <c r="E15" s="16"/>
      <c r="F15" s="16"/>
      <c r="G15" s="16"/>
      <c r="H15" s="16"/>
      <c r="I15" s="16"/>
      <c r="J15" s="16"/>
      <c r="K15" s="16"/>
      <c r="L15" s="16"/>
      <c r="M15" s="16"/>
      <c r="N15" s="3"/>
      <c r="O15" s="4"/>
      <c r="P15" s="4"/>
      <c r="Q15" s="4"/>
      <c r="R15" s="4"/>
      <c r="S15" s="4"/>
      <c r="T15" s="5"/>
      <c r="U15" s="224"/>
      <c r="V15" s="225"/>
      <c r="W15" s="225"/>
      <c r="X15" s="225"/>
      <c r="Y15" s="225"/>
      <c r="Z15" s="226"/>
      <c r="AA15" s="3"/>
      <c r="AB15" s="4"/>
      <c r="AC15" s="4"/>
      <c r="AD15" s="4"/>
      <c r="AE15" s="4"/>
      <c r="AF15" s="5"/>
      <c r="AG15" s="3"/>
      <c r="AH15" s="4"/>
      <c r="AI15" s="5"/>
    </row>
    <row r="16" spans="1:35" ht="15.75" customHeight="1" x14ac:dyDescent="0.15">
      <c r="B16" s="1290" t="s">
        <v>397</v>
      </c>
      <c r="C16" s="1291"/>
      <c r="D16" s="1291"/>
      <c r="E16" s="1291"/>
      <c r="F16" s="1291"/>
      <c r="G16" s="1291"/>
      <c r="H16" s="1291"/>
      <c r="I16" s="1291"/>
      <c r="J16" s="1291"/>
      <c r="K16" s="1291"/>
      <c r="L16" s="1291"/>
      <c r="M16" s="1291"/>
      <c r="N16" s="1319">
        <f>K169</f>
        <v>0</v>
      </c>
      <c r="O16" s="1320"/>
      <c r="P16" s="1320"/>
      <c r="Q16" s="1320"/>
      <c r="R16" s="1320"/>
      <c r="S16" s="1320"/>
      <c r="T16" s="1321"/>
      <c r="U16" s="1319">
        <f>N16</f>
        <v>0</v>
      </c>
      <c r="V16" s="1320"/>
      <c r="W16" s="1320"/>
      <c r="X16" s="1320"/>
      <c r="Y16" s="1320"/>
      <c r="Z16" s="1321"/>
      <c r="AA16" s="1319">
        <f>N16-U16</f>
        <v>0</v>
      </c>
      <c r="AB16" s="1320"/>
      <c r="AC16" s="1320"/>
      <c r="AD16" s="1320"/>
      <c r="AE16" s="1320"/>
      <c r="AF16" s="1321"/>
      <c r="AG16" s="3"/>
      <c r="AH16" s="4"/>
      <c r="AI16" s="5"/>
    </row>
    <row r="17" spans="1:41" ht="15.75" customHeight="1" x14ac:dyDescent="0.15">
      <c r="B17" s="70"/>
      <c r="C17" s="71"/>
      <c r="D17" s="71"/>
      <c r="E17" s="71"/>
      <c r="F17" s="71"/>
      <c r="G17" s="71"/>
      <c r="H17" s="71"/>
      <c r="I17" s="71"/>
      <c r="J17" s="71"/>
      <c r="K17" s="71"/>
      <c r="L17" s="71"/>
      <c r="M17" s="71"/>
      <c r="N17" s="1244">
        <f>K170</f>
        <v>0</v>
      </c>
      <c r="O17" s="1245"/>
      <c r="P17" s="1245"/>
      <c r="Q17" s="1245"/>
      <c r="R17" s="1245"/>
      <c r="S17" s="1245"/>
      <c r="T17" s="1246"/>
      <c r="U17" s="1244">
        <f>N17</f>
        <v>0</v>
      </c>
      <c r="V17" s="1245"/>
      <c r="W17" s="1245"/>
      <c r="X17" s="1245"/>
      <c r="Y17" s="1245"/>
      <c r="Z17" s="1246"/>
      <c r="AA17" s="1244">
        <f>N17-U17</f>
        <v>0</v>
      </c>
      <c r="AB17" s="1245"/>
      <c r="AC17" s="1245"/>
      <c r="AD17" s="1245"/>
      <c r="AE17" s="1245"/>
      <c r="AF17" s="1246"/>
      <c r="AG17" s="3"/>
      <c r="AH17" s="4"/>
      <c r="AI17" s="5"/>
    </row>
    <row r="18" spans="1:41" ht="15.75" customHeight="1" x14ac:dyDescent="0.15">
      <c r="B18" s="8"/>
      <c r="C18" s="18"/>
      <c r="D18" s="18"/>
      <c r="E18" s="18"/>
      <c r="F18" s="18"/>
      <c r="G18" s="18"/>
      <c r="H18" s="18"/>
      <c r="I18" s="18"/>
      <c r="J18" s="18"/>
      <c r="K18" s="18"/>
      <c r="L18" s="18"/>
      <c r="M18" s="18"/>
      <c r="N18" s="8"/>
      <c r="O18" s="11"/>
      <c r="P18" s="11"/>
      <c r="Q18" s="11"/>
      <c r="R18" s="11"/>
      <c r="S18" s="11"/>
      <c r="T18" s="9"/>
      <c r="U18" s="8"/>
      <c r="V18" s="11"/>
      <c r="W18" s="11"/>
      <c r="X18" s="11"/>
      <c r="Y18" s="11"/>
      <c r="Z18" s="9"/>
      <c r="AA18" s="8"/>
      <c r="AB18" s="11"/>
      <c r="AC18" s="11"/>
      <c r="AD18" s="11"/>
      <c r="AE18" s="11"/>
      <c r="AF18" s="9"/>
      <c r="AG18" s="8"/>
      <c r="AH18" s="11"/>
      <c r="AI18" s="9"/>
    </row>
    <row r="19" spans="1:41" ht="15.75" customHeight="1" x14ac:dyDescent="0.15">
      <c r="B19" s="1158" t="s">
        <v>21</v>
      </c>
      <c r="C19" s="1159"/>
      <c r="D19" s="1159"/>
      <c r="E19" s="1159"/>
      <c r="F19" s="1159"/>
      <c r="G19" s="1159"/>
      <c r="H19" s="1159"/>
      <c r="I19" s="1159"/>
      <c r="J19" s="1159"/>
      <c r="K19" s="1159"/>
      <c r="L19" s="1159"/>
      <c r="M19" s="1160"/>
      <c r="N19" s="1327">
        <f>N9+N16</f>
        <v>0</v>
      </c>
      <c r="O19" s="1326"/>
      <c r="P19" s="1326"/>
      <c r="Q19" s="1326"/>
      <c r="R19" s="1326"/>
      <c r="S19" s="1326"/>
      <c r="T19" s="1328"/>
      <c r="U19" s="1327">
        <f>U9+U16</f>
        <v>0</v>
      </c>
      <c r="V19" s="1326"/>
      <c r="W19" s="1326"/>
      <c r="X19" s="1326"/>
      <c r="Y19" s="1326"/>
      <c r="Z19" s="1328"/>
      <c r="AA19" s="1327">
        <f>AA9+AA16</f>
        <v>0</v>
      </c>
      <c r="AB19" s="1326"/>
      <c r="AC19" s="1326"/>
      <c r="AD19" s="1326"/>
      <c r="AE19" s="1326"/>
      <c r="AF19" s="1328"/>
      <c r="AG19" s="6"/>
      <c r="AH19" s="10"/>
      <c r="AI19" s="7"/>
    </row>
    <row r="20" spans="1:41" ht="15.75" customHeight="1" x14ac:dyDescent="0.15">
      <c r="B20" s="1161"/>
      <c r="C20" s="1162"/>
      <c r="D20" s="1162"/>
      <c r="E20" s="1162"/>
      <c r="F20" s="1162"/>
      <c r="G20" s="1162"/>
      <c r="H20" s="1162"/>
      <c r="I20" s="1162"/>
      <c r="J20" s="1162"/>
      <c r="K20" s="1162"/>
      <c r="L20" s="1162"/>
      <c r="M20" s="1163"/>
      <c r="N20" s="1274">
        <f>N10+N17</f>
        <v>0</v>
      </c>
      <c r="O20" s="1274"/>
      <c r="P20" s="1274"/>
      <c r="Q20" s="1274"/>
      <c r="R20" s="1274"/>
      <c r="S20" s="1274"/>
      <c r="T20" s="1274"/>
      <c r="U20" s="1273">
        <f>N20</f>
        <v>0</v>
      </c>
      <c r="V20" s="1274"/>
      <c r="W20" s="1274"/>
      <c r="X20" s="1274"/>
      <c r="Y20" s="1274"/>
      <c r="Z20" s="1275"/>
      <c r="AA20" s="1273">
        <f>N20-U20</f>
        <v>0</v>
      </c>
      <c r="AB20" s="1274"/>
      <c r="AC20" s="1274"/>
      <c r="AD20" s="1274"/>
      <c r="AE20" s="1274"/>
      <c r="AF20" s="1275"/>
      <c r="AG20" s="1325"/>
      <c r="AH20" s="1325"/>
      <c r="AI20" s="1325"/>
    </row>
    <row r="21" spans="1:41" ht="15.75" customHeight="1" x14ac:dyDescent="0.15">
      <c r="A21" s="13"/>
    </row>
    <row r="22" spans="1:41" ht="15.75" customHeight="1" x14ac:dyDescent="0.15">
      <c r="A22" s="13" t="s">
        <v>24</v>
      </c>
    </row>
    <row r="23" spans="1:41" ht="15.75" customHeight="1" x14ac:dyDescent="0.15">
      <c r="B23" s="1165">
        <f>入力用シート!EA20</f>
        <v>0</v>
      </c>
      <c r="C23" s="1166"/>
      <c r="D23" s="1166"/>
      <c r="E23" s="1166"/>
      <c r="F23" s="1166"/>
      <c r="G23" s="1166"/>
      <c r="H23" s="1166"/>
      <c r="I23" s="1166"/>
      <c r="J23" s="1166"/>
      <c r="K23" s="1166"/>
      <c r="L23" s="1166"/>
      <c r="M23" s="1166"/>
      <c r="N23" s="1166"/>
      <c r="O23" s="1166"/>
      <c r="P23" s="1166"/>
      <c r="Q23" s="1166"/>
      <c r="R23" s="1166"/>
      <c r="S23" s="1166"/>
      <c r="T23" s="1166"/>
      <c r="U23" s="1166"/>
      <c r="V23" s="1166"/>
      <c r="W23" s="1166"/>
      <c r="X23" s="1166"/>
      <c r="Y23" s="1166"/>
      <c r="Z23" s="1166"/>
      <c r="AA23" s="1166"/>
      <c r="AB23" s="1166"/>
      <c r="AC23" s="1166"/>
      <c r="AD23" s="1166"/>
      <c r="AE23" s="1166"/>
      <c r="AF23" s="1166"/>
      <c r="AG23" s="1166"/>
      <c r="AH23" s="1166"/>
      <c r="AI23" s="1167"/>
      <c r="AJ23" s="66"/>
      <c r="AK23" s="66"/>
      <c r="AL23" s="66"/>
      <c r="AM23" s="66"/>
      <c r="AN23" s="66"/>
      <c r="AO23" s="66"/>
    </row>
    <row r="24" spans="1:41" ht="15.75" customHeight="1" x14ac:dyDescent="0.15">
      <c r="B24" s="1168"/>
      <c r="C24" s="1169"/>
      <c r="D24" s="1169"/>
      <c r="E24" s="1169"/>
      <c r="F24" s="1169"/>
      <c r="G24" s="1169"/>
      <c r="H24" s="1169"/>
      <c r="I24" s="1169"/>
      <c r="J24" s="1169"/>
      <c r="K24" s="1169"/>
      <c r="L24" s="1169"/>
      <c r="M24" s="1169"/>
      <c r="N24" s="1169"/>
      <c r="O24" s="1169"/>
      <c r="P24" s="1169"/>
      <c r="Q24" s="1169"/>
      <c r="R24" s="1169"/>
      <c r="S24" s="1169"/>
      <c r="T24" s="1169"/>
      <c r="U24" s="1169"/>
      <c r="V24" s="1169"/>
      <c r="W24" s="1169"/>
      <c r="X24" s="1169"/>
      <c r="Y24" s="1169"/>
      <c r="Z24" s="1169"/>
      <c r="AA24" s="1169"/>
      <c r="AB24" s="1169"/>
      <c r="AC24" s="1169"/>
      <c r="AD24" s="1169"/>
      <c r="AE24" s="1169"/>
      <c r="AF24" s="1169"/>
      <c r="AG24" s="1169"/>
      <c r="AH24" s="1169"/>
      <c r="AI24" s="1170"/>
      <c r="AJ24" s="367"/>
      <c r="AK24" s="367"/>
      <c r="AL24" s="367"/>
      <c r="AM24" s="367"/>
      <c r="AN24" s="367"/>
      <c r="AO24" s="367"/>
    </row>
    <row r="25" spans="1:41" ht="15.75" customHeight="1" x14ac:dyDescent="0.15">
      <c r="B25" s="1168"/>
      <c r="C25" s="1169"/>
      <c r="D25" s="1169"/>
      <c r="E25" s="1169"/>
      <c r="F25" s="1169"/>
      <c r="G25" s="1169"/>
      <c r="H25" s="1169"/>
      <c r="I25" s="1169"/>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70"/>
      <c r="AJ25" s="341"/>
      <c r="AK25" s="341"/>
      <c r="AL25" s="341"/>
      <c r="AM25" s="341"/>
      <c r="AN25" s="341"/>
      <c r="AO25" s="341"/>
    </row>
    <row r="26" spans="1:41" ht="15.75" customHeight="1" x14ac:dyDescent="0.15">
      <c r="B26" s="1171"/>
      <c r="C26" s="1172"/>
      <c r="D26" s="1172"/>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1172"/>
      <c r="AE26" s="1172"/>
      <c r="AF26" s="1172"/>
      <c r="AG26" s="1172"/>
      <c r="AH26" s="1172"/>
      <c r="AI26" s="1173"/>
      <c r="AJ26" s="66"/>
      <c r="AK26" s="66"/>
      <c r="AL26" s="66"/>
      <c r="AM26" s="66"/>
      <c r="AN26" s="66"/>
      <c r="AO26" s="66"/>
    </row>
    <row r="27" spans="1:41" ht="15.75" customHeight="1" x14ac:dyDescent="0.15">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41" ht="15" customHeight="1" x14ac:dyDescent="0.15">
      <c r="A28" s="1" t="s">
        <v>25</v>
      </c>
    </row>
    <row r="29" spans="1:41" ht="15" customHeight="1" x14ac:dyDescent="0.15">
      <c r="B29" s="1158" t="s">
        <v>26</v>
      </c>
      <c r="C29" s="1159"/>
      <c r="D29" s="1159"/>
      <c r="E29" s="1159"/>
      <c r="F29" s="1159"/>
      <c r="G29" s="1159"/>
      <c r="H29" s="1159"/>
      <c r="I29" s="1159"/>
      <c r="J29" s="1159"/>
      <c r="K29" s="1159"/>
      <c r="L29" s="1159"/>
      <c r="M29" s="1159"/>
      <c r="N29" s="1159"/>
      <c r="O29" s="1160"/>
      <c r="P29" s="1183" t="s">
        <v>27</v>
      </c>
      <c r="Q29" s="1184"/>
      <c r="R29" s="1184"/>
      <c r="S29" s="1184"/>
      <c r="T29" s="1184"/>
      <c r="U29" s="1184"/>
      <c r="V29" s="1184"/>
      <c r="W29" s="1184"/>
      <c r="X29" s="1184"/>
      <c r="Y29" s="1184"/>
      <c r="Z29" s="1184"/>
      <c r="AA29" s="1184"/>
      <c r="AB29" s="1184"/>
      <c r="AC29" s="1184"/>
      <c r="AD29" s="1184"/>
      <c r="AE29" s="1184"/>
      <c r="AF29" s="1184"/>
      <c r="AG29" s="1184"/>
      <c r="AH29" s="1184"/>
      <c r="AI29" s="1185"/>
      <c r="AJ29" s="472"/>
      <c r="AK29" s="472"/>
      <c r="AL29" s="472"/>
      <c r="AM29" s="472"/>
      <c r="AN29" s="472"/>
    </row>
    <row r="30" spans="1:41" ht="15" customHeight="1" x14ac:dyDescent="0.15">
      <c r="B30" s="1161"/>
      <c r="C30" s="1162"/>
      <c r="D30" s="1162"/>
      <c r="E30" s="1162"/>
      <c r="F30" s="1162"/>
      <c r="G30" s="1162"/>
      <c r="H30" s="1162"/>
      <c r="I30" s="1162"/>
      <c r="J30" s="1162"/>
      <c r="K30" s="1162"/>
      <c r="L30" s="1162"/>
      <c r="M30" s="1162"/>
      <c r="N30" s="1162"/>
      <c r="O30" s="1163"/>
      <c r="P30" s="1180" t="s">
        <v>333</v>
      </c>
      <c r="Q30" s="1181"/>
      <c r="R30" s="1181"/>
      <c r="S30" s="1181"/>
      <c r="T30" s="1181"/>
      <c r="U30" s="1181"/>
      <c r="V30" s="1181"/>
      <c r="W30" s="1181"/>
      <c r="X30" s="1181"/>
      <c r="Y30" s="1182"/>
      <c r="Z30" s="1180" t="s">
        <v>334</v>
      </c>
      <c r="AA30" s="1181"/>
      <c r="AB30" s="1181"/>
      <c r="AC30" s="1181"/>
      <c r="AD30" s="1181"/>
      <c r="AE30" s="1181"/>
      <c r="AF30" s="1181"/>
      <c r="AG30" s="1181"/>
      <c r="AH30" s="1181"/>
      <c r="AI30" s="1182"/>
      <c r="AJ30" s="472"/>
      <c r="AK30" s="472"/>
      <c r="AL30" s="472"/>
      <c r="AM30" s="472"/>
      <c r="AN30" s="472"/>
    </row>
    <row r="31" spans="1:41" ht="15" customHeight="1" x14ac:dyDescent="0.15">
      <c r="B31" s="1177" t="s">
        <v>123</v>
      </c>
      <c r="C31" s="1178"/>
      <c r="D31" s="1178"/>
      <c r="E31" s="1178"/>
      <c r="F31" s="1178"/>
      <c r="G31" s="1178"/>
      <c r="H31" s="1178"/>
      <c r="I31" s="1178"/>
      <c r="J31" s="1178"/>
      <c r="K31" s="1178"/>
      <c r="L31" s="1178"/>
      <c r="M31" s="1178"/>
      <c r="N31" s="1178"/>
      <c r="O31" s="1179"/>
      <c r="P31" s="1188" t="s">
        <v>122</v>
      </c>
      <c r="Q31" s="1189"/>
      <c r="R31" s="1189"/>
      <c r="S31" s="1189"/>
      <c r="T31" s="1189"/>
      <c r="U31" s="1189"/>
      <c r="V31" s="1189"/>
      <c r="W31" s="1189"/>
      <c r="X31" s="1189"/>
      <c r="Y31" s="1190"/>
      <c r="Z31" s="1188" t="s">
        <v>122</v>
      </c>
      <c r="AA31" s="1189"/>
      <c r="AB31" s="1189"/>
      <c r="AC31" s="1189"/>
      <c r="AD31" s="1189"/>
      <c r="AE31" s="1189"/>
      <c r="AF31" s="1189"/>
      <c r="AG31" s="1189"/>
      <c r="AH31" s="1189"/>
      <c r="AI31" s="1190"/>
      <c r="AJ31" s="180"/>
      <c r="AK31" s="180"/>
      <c r="AL31" s="180"/>
      <c r="AM31" s="180"/>
      <c r="AN31" s="180"/>
    </row>
    <row r="32" spans="1:41" ht="15" customHeight="1" x14ac:dyDescent="0.15">
      <c r="B32" s="3"/>
      <c r="C32" s="1169">
        <f>入力用シート!I30</f>
        <v>0</v>
      </c>
      <c r="D32" s="1169"/>
      <c r="E32" s="1169"/>
      <c r="F32" s="1169"/>
      <c r="G32" s="1169"/>
      <c r="H32" s="1169"/>
      <c r="I32" s="1169"/>
      <c r="J32" s="1169"/>
      <c r="K32" s="1169"/>
      <c r="L32" s="1169"/>
      <c r="M32" s="1169"/>
      <c r="N32" s="1169"/>
      <c r="O32" s="1170"/>
      <c r="P32" s="529" t="s">
        <v>390</v>
      </c>
      <c r="Q32" s="1381">
        <f>IF(入力用シート!CJ23="",入力用シート!AZ19,入力用シート!CJ23)</f>
        <v>0</v>
      </c>
      <c r="R32" s="1381"/>
      <c r="S32" s="1381"/>
      <c r="T32" s="1381"/>
      <c r="U32" s="1381"/>
      <c r="V32" s="1381"/>
      <c r="W32" s="524" t="s">
        <v>391</v>
      </c>
      <c r="X32" s="530"/>
      <c r="Y32" s="526"/>
      <c r="Z32" s="523" t="s">
        <v>390</v>
      </c>
      <c r="AA32" s="1381">
        <f>IF(入力用シート!CX23="",入力用シート!BN19,入力用シート!CX23)</f>
        <v>0</v>
      </c>
      <c r="AB32" s="1381"/>
      <c r="AC32" s="1381"/>
      <c r="AD32" s="1381"/>
      <c r="AE32" s="1381"/>
      <c r="AF32" s="1381"/>
      <c r="AG32" s="524" t="s">
        <v>391</v>
      </c>
      <c r="AH32" s="524"/>
      <c r="AI32" s="528"/>
      <c r="AJ32" s="180"/>
      <c r="AK32" s="180"/>
      <c r="AL32" s="180"/>
      <c r="AM32" s="180"/>
      <c r="AN32" s="180"/>
    </row>
    <row r="33" spans="1:40" ht="15" customHeight="1" x14ac:dyDescent="0.15">
      <c r="B33" s="42"/>
      <c r="C33" s="1169"/>
      <c r="D33" s="1169"/>
      <c r="E33" s="1169"/>
      <c r="F33" s="1169"/>
      <c r="G33" s="1169"/>
      <c r="H33" s="1169"/>
      <c r="I33" s="1169"/>
      <c r="J33" s="1169"/>
      <c r="K33" s="1169"/>
      <c r="L33" s="1169"/>
      <c r="M33" s="1169"/>
      <c r="N33" s="1169"/>
      <c r="O33" s="1170"/>
      <c r="P33" s="531"/>
      <c r="Q33" s="1382">
        <f>入力用シート!EO27</f>
        <v>0</v>
      </c>
      <c r="R33" s="1382"/>
      <c r="S33" s="1382"/>
      <c r="T33" s="1382"/>
      <c r="U33" s="1382"/>
      <c r="V33" s="1382"/>
      <c r="W33" s="532" t="s">
        <v>209</v>
      </c>
      <c r="X33" s="530"/>
      <c r="Y33" s="533"/>
      <c r="Z33" s="532"/>
      <c r="AA33" s="1382">
        <f>入力用シート!FD27</f>
        <v>0</v>
      </c>
      <c r="AB33" s="1382"/>
      <c r="AC33" s="1382"/>
      <c r="AD33" s="1382"/>
      <c r="AE33" s="1382"/>
      <c r="AF33" s="1382"/>
      <c r="AG33" s="534" t="s">
        <v>209</v>
      </c>
      <c r="AH33" s="532"/>
      <c r="AI33" s="533"/>
      <c r="AJ33" s="51"/>
      <c r="AK33" s="51"/>
      <c r="AL33" s="51"/>
      <c r="AM33" s="51"/>
      <c r="AN33" s="51"/>
    </row>
    <row r="34" spans="1:40" ht="15" customHeight="1" x14ac:dyDescent="0.15">
      <c r="B34" s="42"/>
      <c r="C34" s="420"/>
      <c r="D34" s="420"/>
      <c r="E34" s="420"/>
      <c r="F34" s="420"/>
      <c r="G34" s="420"/>
      <c r="H34" s="420"/>
      <c r="I34" s="420"/>
      <c r="J34" s="420"/>
      <c r="K34" s="420"/>
      <c r="L34" s="420"/>
      <c r="M34" s="420"/>
      <c r="N34" s="420"/>
      <c r="O34" s="521"/>
      <c r="P34" s="531"/>
      <c r="Q34" s="535"/>
      <c r="R34" s="535"/>
      <c r="S34" s="536"/>
      <c r="T34" s="536"/>
      <c r="U34" s="536"/>
      <c r="V34" s="536"/>
      <c r="W34" s="536"/>
      <c r="X34" s="536"/>
      <c r="Y34" s="537"/>
      <c r="Z34" s="536"/>
      <c r="AA34" s="536"/>
      <c r="AB34" s="536"/>
      <c r="AC34" s="536"/>
      <c r="AD34" s="536"/>
      <c r="AE34" s="536"/>
      <c r="AF34" s="536"/>
      <c r="AG34" s="536"/>
      <c r="AH34" s="536"/>
      <c r="AI34" s="537"/>
      <c r="AJ34" s="51"/>
      <c r="AK34" s="51"/>
      <c r="AL34" s="51"/>
      <c r="AM34" s="51"/>
      <c r="AN34" s="51"/>
    </row>
    <row r="35" spans="1:40" ht="15" customHeight="1" x14ac:dyDescent="0.15">
      <c r="B35" s="1174" t="s">
        <v>125</v>
      </c>
      <c r="C35" s="1175"/>
      <c r="D35" s="1175"/>
      <c r="E35" s="1175"/>
      <c r="F35" s="1175"/>
      <c r="G35" s="1175"/>
      <c r="H35" s="1175"/>
      <c r="I35" s="1175"/>
      <c r="J35" s="1175"/>
      <c r="K35" s="1175"/>
      <c r="L35" s="1175"/>
      <c r="M35" s="1175"/>
      <c r="N35" s="1175"/>
      <c r="O35" s="1176"/>
      <c r="P35" s="1383" t="s">
        <v>124</v>
      </c>
      <c r="Q35" s="1384"/>
      <c r="R35" s="1384"/>
      <c r="S35" s="1384"/>
      <c r="T35" s="1384"/>
      <c r="U35" s="1384"/>
      <c r="V35" s="1384"/>
      <c r="W35" s="1384"/>
      <c r="X35" s="1384"/>
      <c r="Y35" s="1385"/>
      <c r="Z35" s="1383" t="s">
        <v>124</v>
      </c>
      <c r="AA35" s="1384"/>
      <c r="AB35" s="1384"/>
      <c r="AC35" s="1384"/>
      <c r="AD35" s="1384"/>
      <c r="AE35" s="1384"/>
      <c r="AF35" s="1384"/>
      <c r="AG35" s="1384"/>
      <c r="AH35" s="1384"/>
      <c r="AI35" s="1385"/>
      <c r="AJ35" s="180"/>
      <c r="AK35" s="180"/>
      <c r="AL35" s="180"/>
      <c r="AM35" s="180"/>
      <c r="AN35" s="180"/>
    </row>
    <row r="36" spans="1:40" ht="15" customHeight="1" x14ac:dyDescent="0.15">
      <c r="B36" s="502"/>
      <c r="C36" s="1169">
        <f>入力用シート!I31</f>
        <v>0</v>
      </c>
      <c r="D36" s="1169"/>
      <c r="E36" s="1169"/>
      <c r="F36" s="1169"/>
      <c r="G36" s="1169"/>
      <c r="H36" s="1169"/>
      <c r="I36" s="1169"/>
      <c r="J36" s="1169"/>
      <c r="K36" s="1169"/>
      <c r="L36" s="1169"/>
      <c r="M36" s="1169"/>
      <c r="N36" s="1169"/>
      <c r="O36" s="1170"/>
      <c r="P36" s="525" t="s">
        <v>390</v>
      </c>
      <c r="Q36" s="1382">
        <f>IF(入力用シート!CJ24="",入力用シート!AZ20,入力用シート!CJ24)</f>
        <v>0</v>
      </c>
      <c r="R36" s="1382"/>
      <c r="S36" s="1382"/>
      <c r="T36" s="1382"/>
      <c r="U36" s="1382"/>
      <c r="V36" s="1382"/>
      <c r="W36" s="558" t="s">
        <v>360</v>
      </c>
      <c r="X36" s="538"/>
      <c r="Y36" s="527"/>
      <c r="Z36" s="525" t="s">
        <v>390</v>
      </c>
      <c r="AA36" s="1382">
        <f>IF(入力用シート!CX24="",入力用シート!BN20,入力用シート!CX24)</f>
        <v>0</v>
      </c>
      <c r="AB36" s="1382"/>
      <c r="AC36" s="1382"/>
      <c r="AD36" s="1382"/>
      <c r="AE36" s="1382"/>
      <c r="AF36" s="1382"/>
      <c r="AG36" s="558" t="s">
        <v>392</v>
      </c>
      <c r="AH36" s="525"/>
      <c r="AI36" s="527"/>
      <c r="AJ36" s="180"/>
      <c r="AK36" s="180"/>
      <c r="AL36" s="180"/>
      <c r="AM36" s="180"/>
      <c r="AN36" s="180"/>
    </row>
    <row r="37" spans="1:40" ht="15" customHeight="1" x14ac:dyDescent="0.15">
      <c r="B37" s="42"/>
      <c r="C37" s="1169"/>
      <c r="D37" s="1169"/>
      <c r="E37" s="1169"/>
      <c r="F37" s="1169"/>
      <c r="G37" s="1169"/>
      <c r="H37" s="1169"/>
      <c r="I37" s="1169"/>
      <c r="J37" s="1169"/>
      <c r="K37" s="1169"/>
      <c r="L37" s="1169"/>
      <c r="M37" s="1169"/>
      <c r="N37" s="1169"/>
      <c r="O37" s="1170"/>
      <c r="P37" s="504"/>
      <c r="Q37" s="1386">
        <f>入力用シート!EO28</f>
        <v>0</v>
      </c>
      <c r="R37" s="1386"/>
      <c r="S37" s="1386"/>
      <c r="T37" s="1386"/>
      <c r="U37" s="1386"/>
      <c r="V37" s="1386"/>
      <c r="W37" s="180" t="s">
        <v>210</v>
      </c>
      <c r="Y37" s="520"/>
      <c r="Z37" s="180"/>
      <c r="AA37" s="1382">
        <f>入力用シート!FD28</f>
        <v>0</v>
      </c>
      <c r="AB37" s="1382"/>
      <c r="AC37" s="1382"/>
      <c r="AD37" s="1382"/>
      <c r="AE37" s="1382"/>
      <c r="AF37" s="1382"/>
      <c r="AG37" s="180" t="s">
        <v>210</v>
      </c>
      <c r="AH37" s="180"/>
      <c r="AI37" s="520"/>
      <c r="AJ37" s="51"/>
      <c r="AK37" s="51"/>
      <c r="AL37" s="51"/>
      <c r="AM37" s="51"/>
      <c r="AN37" s="51"/>
    </row>
    <row r="38" spans="1:40" ht="15" customHeight="1" x14ac:dyDescent="0.15">
      <c r="B38" s="52"/>
      <c r="C38" s="398"/>
      <c r="D38" s="398"/>
      <c r="E38" s="398"/>
      <c r="F38" s="398"/>
      <c r="G38" s="398"/>
      <c r="H38" s="398"/>
      <c r="I38" s="398"/>
      <c r="J38" s="398"/>
      <c r="K38" s="398"/>
      <c r="L38" s="398"/>
      <c r="M38" s="398"/>
      <c r="N38" s="398"/>
      <c r="O38" s="522"/>
      <c r="P38" s="397"/>
      <c r="Q38" s="398"/>
      <c r="R38" s="398"/>
      <c r="S38" s="54"/>
      <c r="T38" s="54"/>
      <c r="U38" s="54"/>
      <c r="V38" s="54"/>
      <c r="W38" s="54"/>
      <c r="X38" s="54"/>
      <c r="Y38" s="55"/>
      <c r="Z38" s="54"/>
      <c r="AA38" s="54"/>
      <c r="AB38" s="54"/>
      <c r="AC38" s="54"/>
      <c r="AD38" s="54"/>
      <c r="AE38" s="54"/>
      <c r="AF38" s="54"/>
      <c r="AG38" s="54"/>
      <c r="AH38" s="54"/>
      <c r="AI38" s="55"/>
      <c r="AJ38" s="51"/>
      <c r="AK38" s="51"/>
      <c r="AL38" s="51"/>
      <c r="AM38" s="51"/>
      <c r="AN38" s="51"/>
    </row>
    <row r="39" spans="1:40" ht="15" customHeight="1" x14ac:dyDescent="0.15">
      <c r="B39" s="1188"/>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90"/>
      <c r="AJ39" s="474"/>
      <c r="AK39" s="474"/>
      <c r="AL39" s="474"/>
      <c r="AM39" s="474"/>
      <c r="AN39" s="474"/>
    </row>
    <row r="40" spans="1:40" ht="15" customHeight="1" x14ac:dyDescent="0.15">
      <c r="B40" s="1188" t="s">
        <v>123</v>
      </c>
      <c r="C40" s="1189"/>
      <c r="D40" s="1189"/>
      <c r="E40" s="1189"/>
      <c r="F40" s="1189"/>
      <c r="G40" s="1189"/>
      <c r="H40" s="1189"/>
      <c r="I40" s="1189"/>
      <c r="J40" s="1189"/>
      <c r="K40" s="1189"/>
      <c r="L40" s="1189"/>
      <c r="M40" s="1189"/>
      <c r="N40" s="1189"/>
      <c r="O40" s="1189"/>
      <c r="P40" s="1189"/>
      <c r="Q40" s="1189"/>
      <c r="R40" s="1189"/>
      <c r="S40" s="1189"/>
      <c r="T40" s="1189"/>
      <c r="U40" s="1189"/>
      <c r="V40" s="1189"/>
      <c r="W40" s="1189"/>
      <c r="X40" s="1189"/>
      <c r="Y40" s="1189"/>
      <c r="Z40" s="1189"/>
      <c r="AA40" s="1189"/>
      <c r="AB40" s="1189"/>
      <c r="AC40" s="1189"/>
      <c r="AD40" s="1189"/>
      <c r="AE40" s="1189"/>
      <c r="AF40" s="1189"/>
      <c r="AG40" s="1189"/>
      <c r="AH40" s="1189"/>
      <c r="AI40" s="1190"/>
      <c r="AJ40" s="474"/>
      <c r="AK40" s="474"/>
      <c r="AL40" s="474"/>
      <c r="AM40" s="474"/>
      <c r="AN40" s="474"/>
    </row>
    <row r="41" spans="1:40" ht="15" customHeight="1" x14ac:dyDescent="0.15">
      <c r="B41" s="42"/>
      <c r="C41" s="1212">
        <f>入力用シート!I36</f>
        <v>0</v>
      </c>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2"/>
      <c r="AI41" s="1213"/>
      <c r="AJ41" s="12"/>
      <c r="AK41" s="12"/>
      <c r="AL41" s="12"/>
      <c r="AM41" s="12"/>
      <c r="AN41" s="12"/>
    </row>
    <row r="42" spans="1:40" ht="15" customHeight="1" x14ac:dyDescent="0.15">
      <c r="B42" s="3"/>
      <c r="C42" s="1212"/>
      <c r="D42" s="1212"/>
      <c r="E42" s="1212"/>
      <c r="F42" s="1212"/>
      <c r="G42" s="1212"/>
      <c r="H42" s="1212"/>
      <c r="I42" s="1212"/>
      <c r="J42" s="1212"/>
      <c r="K42" s="1212"/>
      <c r="L42" s="1212"/>
      <c r="M42" s="1212"/>
      <c r="N42" s="1212"/>
      <c r="O42" s="1212"/>
      <c r="P42" s="1212"/>
      <c r="Q42" s="1212"/>
      <c r="R42" s="1212"/>
      <c r="S42" s="1212"/>
      <c r="T42" s="1212"/>
      <c r="U42" s="1212"/>
      <c r="V42" s="1212"/>
      <c r="W42" s="1212"/>
      <c r="X42" s="1212"/>
      <c r="Y42" s="1212"/>
      <c r="Z42" s="1212"/>
      <c r="AA42" s="1212"/>
      <c r="AB42" s="1212"/>
      <c r="AC42" s="1212"/>
      <c r="AD42" s="1212"/>
      <c r="AE42" s="1212"/>
      <c r="AF42" s="1212"/>
      <c r="AG42" s="1212"/>
      <c r="AH42" s="1212"/>
      <c r="AI42" s="1213"/>
      <c r="AJ42" s="12"/>
      <c r="AK42" s="12"/>
      <c r="AL42" s="12"/>
      <c r="AM42" s="12"/>
      <c r="AN42" s="12"/>
    </row>
    <row r="43" spans="1:40" ht="15" customHeight="1" x14ac:dyDescent="0.15">
      <c r="B43" s="1214" t="s">
        <v>125</v>
      </c>
      <c r="C43" s="1215"/>
      <c r="D43" s="1215"/>
      <c r="E43" s="1215"/>
      <c r="F43" s="1215"/>
      <c r="G43" s="1215"/>
      <c r="H43" s="1215"/>
      <c r="I43" s="1215"/>
      <c r="J43" s="1215"/>
      <c r="K43" s="1215"/>
      <c r="L43" s="1215"/>
      <c r="M43" s="1215"/>
      <c r="N43" s="1215"/>
      <c r="O43" s="1215"/>
      <c r="P43" s="1215"/>
      <c r="Q43" s="1215"/>
      <c r="R43" s="1215"/>
      <c r="S43" s="1215"/>
      <c r="T43" s="1215"/>
      <c r="U43" s="1215"/>
      <c r="V43" s="1215"/>
      <c r="W43" s="1215"/>
      <c r="X43" s="1215"/>
      <c r="Y43" s="1215"/>
      <c r="Z43" s="1215"/>
      <c r="AA43" s="1215"/>
      <c r="AB43" s="1215"/>
      <c r="AC43" s="1215"/>
      <c r="AD43" s="1215"/>
      <c r="AE43" s="1215"/>
      <c r="AF43" s="1215"/>
      <c r="AG43" s="1215"/>
      <c r="AH43" s="1215"/>
      <c r="AI43" s="1216"/>
      <c r="AJ43" s="12"/>
      <c r="AK43" s="12"/>
      <c r="AL43" s="12"/>
      <c r="AM43" s="12"/>
      <c r="AN43" s="12"/>
    </row>
    <row r="44" spans="1:40" ht="15" customHeight="1" x14ac:dyDescent="0.15">
      <c r="B44" s="42"/>
      <c r="C44" s="1212">
        <f>入力用シート!I37</f>
        <v>0</v>
      </c>
      <c r="D44" s="1212"/>
      <c r="E44" s="1212"/>
      <c r="F44" s="1212"/>
      <c r="G44" s="1212"/>
      <c r="H44" s="1212"/>
      <c r="I44" s="1212"/>
      <c r="J44" s="1212"/>
      <c r="K44" s="1212"/>
      <c r="L44" s="1212"/>
      <c r="M44" s="1212"/>
      <c r="N44" s="1212"/>
      <c r="O44" s="1212"/>
      <c r="P44" s="1212"/>
      <c r="Q44" s="1212"/>
      <c r="R44" s="1212"/>
      <c r="S44" s="1212"/>
      <c r="T44" s="1212"/>
      <c r="U44" s="1212"/>
      <c r="V44" s="1212"/>
      <c r="W44" s="1212"/>
      <c r="X44" s="1212"/>
      <c r="Y44" s="1212"/>
      <c r="Z44" s="1212"/>
      <c r="AA44" s="1212"/>
      <c r="AB44" s="1212"/>
      <c r="AC44" s="1212"/>
      <c r="AD44" s="1212"/>
      <c r="AE44" s="1212"/>
      <c r="AF44" s="1212"/>
      <c r="AG44" s="1212"/>
      <c r="AH44" s="1212"/>
      <c r="AI44" s="1213"/>
      <c r="AJ44" s="12"/>
      <c r="AK44" s="12"/>
      <c r="AL44" s="12"/>
      <c r="AM44" s="12"/>
      <c r="AN44" s="12"/>
    </row>
    <row r="45" spans="1:40" ht="15" customHeight="1" x14ac:dyDescent="0.15">
      <c r="B45" s="8"/>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c r="AD45" s="1217"/>
      <c r="AE45" s="1217"/>
      <c r="AF45" s="1217"/>
      <c r="AG45" s="1217"/>
      <c r="AH45" s="1217"/>
      <c r="AI45" s="1218"/>
      <c r="AJ45" s="12"/>
      <c r="AK45" s="12"/>
      <c r="AL45" s="12"/>
      <c r="AM45" s="12"/>
      <c r="AN45" s="12"/>
    </row>
    <row r="46" spans="1:40" ht="15.75" customHeight="1" x14ac:dyDescent="0.15"/>
    <row r="47" spans="1:40" ht="15.75" customHeight="1" x14ac:dyDescent="0.15">
      <c r="A47" s="1" t="s">
        <v>393</v>
      </c>
    </row>
    <row r="48" spans="1:40" ht="15.75" customHeight="1" x14ac:dyDescent="0.15">
      <c r="A48" s="1" t="s">
        <v>220</v>
      </c>
    </row>
    <row r="49" spans="1:40" ht="15.75" customHeight="1" x14ac:dyDescent="0.15">
      <c r="B49" s="1387">
        <f>入力用シート!EA35</f>
        <v>0</v>
      </c>
      <c r="C49" s="1388"/>
      <c r="D49" s="1388"/>
      <c r="E49" s="1388"/>
      <c r="F49" s="1388"/>
      <c r="G49" s="1388"/>
      <c r="H49" s="1388"/>
      <c r="I49" s="1388"/>
      <c r="J49" s="1388"/>
      <c r="K49" s="1388"/>
      <c r="L49" s="1388"/>
      <c r="M49" s="1388"/>
      <c r="N49" s="1388"/>
      <c r="O49" s="1388"/>
      <c r="P49" s="1388"/>
      <c r="Q49" s="1388"/>
      <c r="R49" s="1388"/>
      <c r="S49" s="1388"/>
      <c r="T49" s="1388"/>
      <c r="U49" s="1388"/>
      <c r="V49" s="1388"/>
      <c r="W49" s="1388"/>
      <c r="X49" s="1388"/>
      <c r="Y49" s="1388"/>
      <c r="Z49" s="1388"/>
      <c r="AA49" s="1388"/>
      <c r="AB49" s="1388"/>
      <c r="AC49" s="1388"/>
      <c r="AD49" s="1388"/>
      <c r="AE49" s="1388"/>
      <c r="AF49" s="1388"/>
      <c r="AG49" s="1388"/>
      <c r="AH49" s="1388"/>
      <c r="AI49" s="1389"/>
      <c r="AJ49" s="12"/>
      <c r="AK49" s="12"/>
      <c r="AL49" s="12"/>
      <c r="AM49" s="12"/>
      <c r="AN49" s="12"/>
    </row>
    <row r="50" spans="1:40" ht="15.75" customHeight="1" x14ac:dyDescent="0.15">
      <c r="B50" s="1390"/>
      <c r="C50" s="1391"/>
      <c r="D50" s="1391"/>
      <c r="E50" s="1391"/>
      <c r="F50" s="1391"/>
      <c r="G50" s="1391"/>
      <c r="H50" s="1391"/>
      <c r="I50" s="1391"/>
      <c r="J50" s="1391"/>
      <c r="K50" s="1391"/>
      <c r="L50" s="1391"/>
      <c r="M50" s="1391"/>
      <c r="N50" s="1391"/>
      <c r="O50" s="1391"/>
      <c r="P50" s="1391"/>
      <c r="Q50" s="1391"/>
      <c r="R50" s="1391"/>
      <c r="S50" s="1391"/>
      <c r="T50" s="1391"/>
      <c r="U50" s="1391"/>
      <c r="V50" s="1391"/>
      <c r="W50" s="1391"/>
      <c r="X50" s="1391"/>
      <c r="Y50" s="1391"/>
      <c r="Z50" s="1391"/>
      <c r="AA50" s="1391"/>
      <c r="AB50" s="1391"/>
      <c r="AC50" s="1391"/>
      <c r="AD50" s="1391"/>
      <c r="AE50" s="1391"/>
      <c r="AF50" s="1391"/>
      <c r="AG50" s="1391"/>
      <c r="AH50" s="1391"/>
      <c r="AI50" s="1392"/>
      <c r="AJ50" s="12"/>
      <c r="AK50" s="12"/>
      <c r="AL50" s="12"/>
      <c r="AM50" s="12"/>
      <c r="AN50" s="12"/>
    </row>
    <row r="51" spans="1:40" ht="15.75" customHeight="1" x14ac:dyDescent="0.15">
      <c r="B51" s="1390"/>
      <c r="C51" s="1391"/>
      <c r="D51" s="1391"/>
      <c r="E51" s="1391"/>
      <c r="F51" s="1391"/>
      <c r="G51" s="1391"/>
      <c r="H51" s="1391"/>
      <c r="I51" s="1391"/>
      <c r="J51" s="1391"/>
      <c r="K51" s="1391"/>
      <c r="L51" s="1391"/>
      <c r="M51" s="1391"/>
      <c r="N51" s="1391"/>
      <c r="O51" s="1391"/>
      <c r="P51" s="1391"/>
      <c r="Q51" s="1391"/>
      <c r="R51" s="1391"/>
      <c r="S51" s="1391"/>
      <c r="T51" s="1391"/>
      <c r="U51" s="1391"/>
      <c r="V51" s="1391"/>
      <c r="W51" s="1391"/>
      <c r="X51" s="1391"/>
      <c r="Y51" s="1391"/>
      <c r="Z51" s="1391"/>
      <c r="AA51" s="1391"/>
      <c r="AB51" s="1391"/>
      <c r="AC51" s="1391"/>
      <c r="AD51" s="1391"/>
      <c r="AE51" s="1391"/>
      <c r="AF51" s="1391"/>
      <c r="AG51" s="1391"/>
      <c r="AH51" s="1391"/>
      <c r="AI51" s="1392"/>
      <c r="AJ51" s="12"/>
      <c r="AK51" s="12"/>
      <c r="AL51" s="12"/>
      <c r="AM51" s="12"/>
      <c r="AN51" s="12"/>
    </row>
    <row r="52" spans="1:40" ht="15.75" customHeight="1" x14ac:dyDescent="0.15">
      <c r="B52" s="1393"/>
      <c r="C52" s="1394"/>
      <c r="D52" s="1394"/>
      <c r="E52" s="1394"/>
      <c r="F52" s="1394"/>
      <c r="G52" s="1394"/>
      <c r="H52" s="1394"/>
      <c r="I52" s="1394"/>
      <c r="J52" s="1394"/>
      <c r="K52" s="1394"/>
      <c r="L52" s="1394"/>
      <c r="M52" s="1394"/>
      <c r="N52" s="1394"/>
      <c r="O52" s="1394"/>
      <c r="P52" s="1394"/>
      <c r="Q52" s="1394"/>
      <c r="R52" s="1394"/>
      <c r="S52" s="1394"/>
      <c r="T52" s="1394"/>
      <c r="U52" s="1394"/>
      <c r="V52" s="1394"/>
      <c r="W52" s="1394"/>
      <c r="X52" s="1394"/>
      <c r="Y52" s="1394"/>
      <c r="Z52" s="1394"/>
      <c r="AA52" s="1394"/>
      <c r="AB52" s="1394"/>
      <c r="AC52" s="1394"/>
      <c r="AD52" s="1394"/>
      <c r="AE52" s="1394"/>
      <c r="AF52" s="1394"/>
      <c r="AG52" s="1394"/>
      <c r="AH52" s="1394"/>
      <c r="AI52" s="1395"/>
      <c r="AJ52" s="12"/>
      <c r="AK52" s="12"/>
      <c r="AL52" s="12"/>
      <c r="AM52" s="12"/>
      <c r="AN52" s="12"/>
    </row>
    <row r="53" spans="1:40" ht="15.75" customHeight="1" x14ac:dyDescent="0.15"/>
    <row r="54" spans="1:40" ht="15.75" customHeight="1" x14ac:dyDescent="0.15">
      <c r="A54" s="1" t="s">
        <v>126</v>
      </c>
    </row>
    <row r="55" spans="1:40" ht="15.75" customHeight="1" x14ac:dyDescent="0.15">
      <c r="B55" s="1387">
        <f>入力用シート!EA39</f>
        <v>0</v>
      </c>
      <c r="C55" s="1388"/>
      <c r="D55" s="1388"/>
      <c r="E55" s="1388"/>
      <c r="F55" s="1388"/>
      <c r="G55" s="1388"/>
      <c r="H55" s="1388"/>
      <c r="I55" s="1388"/>
      <c r="J55" s="1388"/>
      <c r="K55" s="1388"/>
      <c r="L55" s="1388"/>
      <c r="M55" s="1388"/>
      <c r="N55" s="1388"/>
      <c r="O55" s="1388"/>
      <c r="P55" s="1388"/>
      <c r="Q55" s="1388"/>
      <c r="R55" s="1388"/>
      <c r="S55" s="1388"/>
      <c r="T55" s="1388"/>
      <c r="U55" s="1388"/>
      <c r="V55" s="1388"/>
      <c r="W55" s="1388"/>
      <c r="X55" s="1388"/>
      <c r="Y55" s="1388"/>
      <c r="Z55" s="1388"/>
      <c r="AA55" s="1388"/>
      <c r="AB55" s="1388"/>
      <c r="AC55" s="1388"/>
      <c r="AD55" s="1388"/>
      <c r="AE55" s="1388"/>
      <c r="AF55" s="1388"/>
      <c r="AG55" s="1388"/>
      <c r="AH55" s="1388"/>
      <c r="AI55" s="1389"/>
      <c r="AJ55" s="12"/>
      <c r="AK55" s="12"/>
      <c r="AL55" s="12"/>
      <c r="AM55" s="12"/>
      <c r="AN55" s="12"/>
    </row>
    <row r="56" spans="1:40" ht="15.75" customHeight="1" x14ac:dyDescent="0.15">
      <c r="B56" s="1390"/>
      <c r="C56" s="1391"/>
      <c r="D56" s="1391"/>
      <c r="E56" s="1391"/>
      <c r="F56" s="1391"/>
      <c r="G56" s="1391"/>
      <c r="H56" s="1391"/>
      <c r="I56" s="1391"/>
      <c r="J56" s="1391"/>
      <c r="K56" s="1391"/>
      <c r="L56" s="1391"/>
      <c r="M56" s="1391"/>
      <c r="N56" s="1391"/>
      <c r="O56" s="1391"/>
      <c r="P56" s="1391"/>
      <c r="Q56" s="1391"/>
      <c r="R56" s="1391"/>
      <c r="S56" s="1391"/>
      <c r="T56" s="1391"/>
      <c r="U56" s="1391"/>
      <c r="V56" s="1391"/>
      <c r="W56" s="1391"/>
      <c r="X56" s="1391"/>
      <c r="Y56" s="1391"/>
      <c r="Z56" s="1391"/>
      <c r="AA56" s="1391"/>
      <c r="AB56" s="1391"/>
      <c r="AC56" s="1391"/>
      <c r="AD56" s="1391"/>
      <c r="AE56" s="1391"/>
      <c r="AF56" s="1391"/>
      <c r="AG56" s="1391"/>
      <c r="AH56" s="1391"/>
      <c r="AI56" s="1392"/>
      <c r="AJ56" s="12"/>
      <c r="AK56" s="12"/>
      <c r="AL56" s="12"/>
      <c r="AM56" s="12"/>
      <c r="AN56" s="12"/>
    </row>
    <row r="57" spans="1:40" ht="15.75" customHeight="1" x14ac:dyDescent="0.15">
      <c r="B57" s="1390"/>
      <c r="C57" s="1391"/>
      <c r="D57" s="1391"/>
      <c r="E57" s="1391"/>
      <c r="F57" s="1391"/>
      <c r="G57" s="1391"/>
      <c r="H57" s="1391"/>
      <c r="I57" s="1391"/>
      <c r="J57" s="1391"/>
      <c r="K57" s="1391"/>
      <c r="L57" s="1391"/>
      <c r="M57" s="1391"/>
      <c r="N57" s="1391"/>
      <c r="O57" s="1391"/>
      <c r="P57" s="1391"/>
      <c r="Q57" s="1391"/>
      <c r="R57" s="1391"/>
      <c r="S57" s="1391"/>
      <c r="T57" s="1391"/>
      <c r="U57" s="1391"/>
      <c r="V57" s="1391"/>
      <c r="W57" s="1391"/>
      <c r="X57" s="1391"/>
      <c r="Y57" s="1391"/>
      <c r="Z57" s="1391"/>
      <c r="AA57" s="1391"/>
      <c r="AB57" s="1391"/>
      <c r="AC57" s="1391"/>
      <c r="AD57" s="1391"/>
      <c r="AE57" s="1391"/>
      <c r="AF57" s="1391"/>
      <c r="AG57" s="1391"/>
      <c r="AH57" s="1391"/>
      <c r="AI57" s="1392"/>
      <c r="AJ57" s="12"/>
      <c r="AK57" s="12"/>
      <c r="AL57" s="12"/>
      <c r="AM57" s="12"/>
      <c r="AN57" s="12"/>
    </row>
    <row r="58" spans="1:40" ht="15.75" customHeight="1" x14ac:dyDescent="0.15">
      <c r="B58" s="1393"/>
      <c r="C58" s="1394"/>
      <c r="D58" s="1394"/>
      <c r="E58" s="1394"/>
      <c r="F58" s="1394"/>
      <c r="G58" s="1394"/>
      <c r="H58" s="1394"/>
      <c r="I58" s="1394"/>
      <c r="J58" s="1394"/>
      <c r="K58" s="1394"/>
      <c r="L58" s="1394"/>
      <c r="M58" s="1394"/>
      <c r="N58" s="1394"/>
      <c r="O58" s="1394"/>
      <c r="P58" s="1394"/>
      <c r="Q58" s="1394"/>
      <c r="R58" s="1394"/>
      <c r="S58" s="1394"/>
      <c r="T58" s="1394"/>
      <c r="U58" s="1394"/>
      <c r="V58" s="1394"/>
      <c r="W58" s="1394"/>
      <c r="X58" s="1394"/>
      <c r="Y58" s="1394"/>
      <c r="Z58" s="1394"/>
      <c r="AA58" s="1394"/>
      <c r="AB58" s="1394"/>
      <c r="AC58" s="1394"/>
      <c r="AD58" s="1394"/>
      <c r="AE58" s="1394"/>
      <c r="AF58" s="1394"/>
      <c r="AG58" s="1394"/>
      <c r="AH58" s="1394"/>
      <c r="AI58" s="1395"/>
      <c r="AJ58" s="12"/>
      <c r="AK58" s="12"/>
      <c r="AL58" s="12"/>
      <c r="AM58" s="12"/>
      <c r="AN58" s="12"/>
    </row>
    <row r="59" spans="1:40" ht="15.75" customHeight="1" x14ac:dyDescent="0.15"/>
    <row r="60" spans="1:40" ht="15.75" customHeight="1" x14ac:dyDescent="0.15">
      <c r="A60" s="1" t="s">
        <v>285</v>
      </c>
    </row>
    <row r="61" spans="1:40" ht="15.75" customHeight="1" x14ac:dyDescent="0.15">
      <c r="B61" s="1387">
        <f>入力用シート!EA43</f>
        <v>0</v>
      </c>
      <c r="C61" s="1388"/>
      <c r="D61" s="1388"/>
      <c r="E61" s="1388"/>
      <c r="F61" s="1388"/>
      <c r="G61" s="1388"/>
      <c r="H61" s="1388"/>
      <c r="I61" s="1388"/>
      <c r="J61" s="1388"/>
      <c r="K61" s="1388"/>
      <c r="L61" s="1388"/>
      <c r="M61" s="1388"/>
      <c r="N61" s="1388"/>
      <c r="O61" s="1388"/>
      <c r="P61" s="1388"/>
      <c r="Q61" s="1388"/>
      <c r="R61" s="1388"/>
      <c r="S61" s="1388"/>
      <c r="T61" s="1388"/>
      <c r="U61" s="1388"/>
      <c r="V61" s="1388"/>
      <c r="W61" s="1388"/>
      <c r="X61" s="1388"/>
      <c r="Y61" s="1388"/>
      <c r="Z61" s="1388"/>
      <c r="AA61" s="1388"/>
      <c r="AB61" s="1388"/>
      <c r="AC61" s="1388"/>
      <c r="AD61" s="1388"/>
      <c r="AE61" s="1388"/>
      <c r="AF61" s="1388"/>
      <c r="AG61" s="1388"/>
      <c r="AH61" s="1388"/>
      <c r="AI61" s="1389"/>
      <c r="AJ61" s="12"/>
      <c r="AK61" s="12"/>
      <c r="AL61" s="12"/>
      <c r="AM61" s="12"/>
      <c r="AN61" s="12"/>
    </row>
    <row r="62" spans="1:40" ht="15.75" customHeight="1" x14ac:dyDescent="0.15">
      <c r="B62" s="1390"/>
      <c r="C62" s="1391"/>
      <c r="D62" s="1391"/>
      <c r="E62" s="1391"/>
      <c r="F62" s="1391"/>
      <c r="G62" s="1391"/>
      <c r="H62" s="1391"/>
      <c r="I62" s="1391"/>
      <c r="J62" s="1391"/>
      <c r="K62" s="1391"/>
      <c r="L62" s="1391"/>
      <c r="M62" s="1391"/>
      <c r="N62" s="1391"/>
      <c r="O62" s="1391"/>
      <c r="P62" s="1391"/>
      <c r="Q62" s="1391"/>
      <c r="R62" s="1391"/>
      <c r="S62" s="1391"/>
      <c r="T62" s="1391"/>
      <c r="U62" s="1391"/>
      <c r="V62" s="1391"/>
      <c r="W62" s="1391"/>
      <c r="X62" s="1391"/>
      <c r="Y62" s="1391"/>
      <c r="Z62" s="1391"/>
      <c r="AA62" s="1391"/>
      <c r="AB62" s="1391"/>
      <c r="AC62" s="1391"/>
      <c r="AD62" s="1391"/>
      <c r="AE62" s="1391"/>
      <c r="AF62" s="1391"/>
      <c r="AG62" s="1391"/>
      <c r="AH62" s="1391"/>
      <c r="AI62" s="1392"/>
      <c r="AJ62" s="12"/>
      <c r="AK62" s="12"/>
      <c r="AL62" s="12"/>
      <c r="AM62" s="12"/>
      <c r="AN62" s="12"/>
    </row>
    <row r="63" spans="1:40" ht="15.75" customHeight="1" x14ac:dyDescent="0.15">
      <c r="B63" s="1390"/>
      <c r="C63" s="1391"/>
      <c r="D63" s="1391"/>
      <c r="E63" s="1391"/>
      <c r="F63" s="1391"/>
      <c r="G63" s="1391"/>
      <c r="H63" s="1391"/>
      <c r="I63" s="1391"/>
      <c r="J63" s="1391"/>
      <c r="K63" s="1391"/>
      <c r="L63" s="1391"/>
      <c r="M63" s="1391"/>
      <c r="N63" s="1391"/>
      <c r="O63" s="1391"/>
      <c r="P63" s="1391"/>
      <c r="Q63" s="1391"/>
      <c r="R63" s="1391"/>
      <c r="S63" s="1391"/>
      <c r="T63" s="1391"/>
      <c r="U63" s="1391"/>
      <c r="V63" s="1391"/>
      <c r="W63" s="1391"/>
      <c r="X63" s="1391"/>
      <c r="Y63" s="1391"/>
      <c r="Z63" s="1391"/>
      <c r="AA63" s="1391"/>
      <c r="AB63" s="1391"/>
      <c r="AC63" s="1391"/>
      <c r="AD63" s="1391"/>
      <c r="AE63" s="1391"/>
      <c r="AF63" s="1391"/>
      <c r="AG63" s="1391"/>
      <c r="AH63" s="1391"/>
      <c r="AI63" s="1392"/>
      <c r="AJ63" s="12"/>
      <c r="AK63" s="12"/>
      <c r="AL63" s="12"/>
      <c r="AM63" s="12"/>
      <c r="AN63" s="12"/>
    </row>
    <row r="64" spans="1:40" ht="15.75" customHeight="1" x14ac:dyDescent="0.15">
      <c r="B64" s="1393"/>
      <c r="C64" s="1394"/>
      <c r="D64" s="1394"/>
      <c r="E64" s="1394"/>
      <c r="F64" s="1394"/>
      <c r="G64" s="1394"/>
      <c r="H64" s="1394"/>
      <c r="I64" s="1394"/>
      <c r="J64" s="1394"/>
      <c r="K64" s="1394"/>
      <c r="L64" s="1394"/>
      <c r="M64" s="1394"/>
      <c r="N64" s="1394"/>
      <c r="O64" s="1394"/>
      <c r="P64" s="1394"/>
      <c r="Q64" s="1394"/>
      <c r="R64" s="1394"/>
      <c r="S64" s="1394"/>
      <c r="T64" s="1394"/>
      <c r="U64" s="1394"/>
      <c r="V64" s="1394"/>
      <c r="W64" s="1394"/>
      <c r="X64" s="1394"/>
      <c r="Y64" s="1394"/>
      <c r="Z64" s="1394"/>
      <c r="AA64" s="1394"/>
      <c r="AB64" s="1394"/>
      <c r="AC64" s="1394"/>
      <c r="AD64" s="1394"/>
      <c r="AE64" s="1394"/>
      <c r="AF64" s="1394"/>
      <c r="AG64" s="1394"/>
      <c r="AH64" s="1394"/>
      <c r="AI64" s="1395"/>
      <c r="AJ64" s="12"/>
      <c r="AK64" s="12"/>
      <c r="AL64" s="12"/>
      <c r="AM64" s="12"/>
      <c r="AN64" s="12"/>
    </row>
    <row r="65" spans="1:40" ht="15.75" customHeight="1" x14ac:dyDescent="0.15"/>
    <row r="66" spans="1:40" ht="15.75" customHeight="1" x14ac:dyDescent="0.15">
      <c r="A66" s="1" t="s">
        <v>127</v>
      </c>
    </row>
    <row r="67" spans="1:40" ht="15.75" customHeight="1" x14ac:dyDescent="0.15">
      <c r="B67" s="1387">
        <f>入力用シート!EA47</f>
        <v>0</v>
      </c>
      <c r="C67" s="1388"/>
      <c r="D67" s="1388"/>
      <c r="E67" s="1388"/>
      <c r="F67" s="1388"/>
      <c r="G67" s="1388"/>
      <c r="H67" s="1388"/>
      <c r="I67" s="1388"/>
      <c r="J67" s="1388"/>
      <c r="K67" s="1388"/>
      <c r="L67" s="1388"/>
      <c r="M67" s="1388"/>
      <c r="N67" s="1388"/>
      <c r="O67" s="1388"/>
      <c r="P67" s="1388"/>
      <c r="Q67" s="1388"/>
      <c r="R67" s="1388"/>
      <c r="S67" s="1388"/>
      <c r="T67" s="1388"/>
      <c r="U67" s="1388"/>
      <c r="V67" s="1388"/>
      <c r="W67" s="1388"/>
      <c r="X67" s="1388"/>
      <c r="Y67" s="1388"/>
      <c r="Z67" s="1388"/>
      <c r="AA67" s="1388"/>
      <c r="AB67" s="1388"/>
      <c r="AC67" s="1388"/>
      <c r="AD67" s="1388"/>
      <c r="AE67" s="1388"/>
      <c r="AF67" s="1388"/>
      <c r="AG67" s="1388"/>
      <c r="AH67" s="1388"/>
      <c r="AI67" s="1389"/>
      <c r="AJ67" s="12"/>
      <c r="AK67" s="12"/>
      <c r="AL67" s="12"/>
      <c r="AM67" s="12"/>
      <c r="AN67" s="12"/>
    </row>
    <row r="68" spans="1:40" ht="15.75" customHeight="1" x14ac:dyDescent="0.15">
      <c r="B68" s="1390"/>
      <c r="C68" s="1391"/>
      <c r="D68" s="1391"/>
      <c r="E68" s="1391"/>
      <c r="F68" s="1391"/>
      <c r="G68" s="1391"/>
      <c r="H68" s="1391"/>
      <c r="I68" s="1391"/>
      <c r="J68" s="1391"/>
      <c r="K68" s="1391"/>
      <c r="L68" s="1391"/>
      <c r="M68" s="1391"/>
      <c r="N68" s="1391"/>
      <c r="O68" s="1391"/>
      <c r="P68" s="1391"/>
      <c r="Q68" s="1391"/>
      <c r="R68" s="1391"/>
      <c r="S68" s="1391"/>
      <c r="T68" s="1391"/>
      <c r="U68" s="1391"/>
      <c r="V68" s="1391"/>
      <c r="W68" s="1391"/>
      <c r="X68" s="1391"/>
      <c r="Y68" s="1391"/>
      <c r="Z68" s="1391"/>
      <c r="AA68" s="1391"/>
      <c r="AB68" s="1391"/>
      <c r="AC68" s="1391"/>
      <c r="AD68" s="1391"/>
      <c r="AE68" s="1391"/>
      <c r="AF68" s="1391"/>
      <c r="AG68" s="1391"/>
      <c r="AH68" s="1391"/>
      <c r="AI68" s="1392"/>
      <c r="AJ68" s="12"/>
      <c r="AK68" s="12"/>
      <c r="AL68" s="12"/>
      <c r="AM68" s="12"/>
      <c r="AN68" s="12"/>
    </row>
    <row r="69" spans="1:40" ht="15.75" customHeight="1" x14ac:dyDescent="0.15">
      <c r="B69" s="1390"/>
      <c r="C69" s="1391"/>
      <c r="D69" s="1391"/>
      <c r="E69" s="1391"/>
      <c r="F69" s="1391"/>
      <c r="G69" s="1391"/>
      <c r="H69" s="1391"/>
      <c r="I69" s="1391"/>
      <c r="J69" s="1391"/>
      <c r="K69" s="1391"/>
      <c r="L69" s="1391"/>
      <c r="M69" s="1391"/>
      <c r="N69" s="1391"/>
      <c r="O69" s="1391"/>
      <c r="P69" s="1391"/>
      <c r="Q69" s="1391"/>
      <c r="R69" s="1391"/>
      <c r="S69" s="1391"/>
      <c r="T69" s="1391"/>
      <c r="U69" s="1391"/>
      <c r="V69" s="1391"/>
      <c r="W69" s="1391"/>
      <c r="X69" s="1391"/>
      <c r="Y69" s="1391"/>
      <c r="Z69" s="1391"/>
      <c r="AA69" s="1391"/>
      <c r="AB69" s="1391"/>
      <c r="AC69" s="1391"/>
      <c r="AD69" s="1391"/>
      <c r="AE69" s="1391"/>
      <c r="AF69" s="1391"/>
      <c r="AG69" s="1391"/>
      <c r="AH69" s="1391"/>
      <c r="AI69" s="1392"/>
      <c r="AJ69" s="12"/>
      <c r="AK69" s="12"/>
      <c r="AL69" s="12"/>
      <c r="AM69" s="12"/>
      <c r="AN69" s="12"/>
    </row>
    <row r="70" spans="1:40" ht="15.75" customHeight="1" x14ac:dyDescent="0.15">
      <c r="B70" s="1393"/>
      <c r="C70" s="1394"/>
      <c r="D70" s="1394"/>
      <c r="E70" s="1394"/>
      <c r="F70" s="1394"/>
      <c r="G70" s="1394"/>
      <c r="H70" s="1394"/>
      <c r="I70" s="1394"/>
      <c r="J70" s="1394"/>
      <c r="K70" s="1394"/>
      <c r="L70" s="1394"/>
      <c r="M70" s="1394"/>
      <c r="N70" s="1394"/>
      <c r="O70" s="1394"/>
      <c r="P70" s="1394"/>
      <c r="Q70" s="1394"/>
      <c r="R70" s="1394"/>
      <c r="S70" s="1394"/>
      <c r="T70" s="1394"/>
      <c r="U70" s="1394"/>
      <c r="V70" s="1394"/>
      <c r="W70" s="1394"/>
      <c r="X70" s="1394"/>
      <c r="Y70" s="1394"/>
      <c r="Z70" s="1394"/>
      <c r="AA70" s="1394"/>
      <c r="AB70" s="1394"/>
      <c r="AC70" s="1394"/>
      <c r="AD70" s="1394"/>
      <c r="AE70" s="1394"/>
      <c r="AF70" s="1394"/>
      <c r="AG70" s="1394"/>
      <c r="AH70" s="1394"/>
      <c r="AI70" s="1395"/>
      <c r="AJ70" s="12"/>
      <c r="AK70" s="12"/>
      <c r="AL70" s="12"/>
      <c r="AM70" s="12"/>
      <c r="AN70" s="12"/>
    </row>
    <row r="71" spans="1:40" ht="15.75" customHeight="1" x14ac:dyDescent="0.15">
      <c r="A71" s="1" t="s">
        <v>34</v>
      </c>
    </row>
    <row r="72" spans="1:40" ht="15.75" customHeight="1" x14ac:dyDescent="0.15">
      <c r="A72" s="1" t="s">
        <v>187</v>
      </c>
    </row>
    <row r="73" spans="1:40" ht="15.75" customHeight="1" x14ac:dyDescent="0.15">
      <c r="B73" s="1211" t="s">
        <v>36</v>
      </c>
      <c r="C73" s="1211"/>
      <c r="D73" s="1211"/>
      <c r="E73" s="1211"/>
      <c r="F73" s="1211"/>
      <c r="G73" s="1211"/>
      <c r="H73" s="1211"/>
      <c r="I73" s="1211"/>
      <c r="J73" s="1211"/>
      <c r="K73" s="1211" t="s">
        <v>37</v>
      </c>
      <c r="L73" s="1211"/>
      <c r="M73" s="1211"/>
      <c r="N73" s="1211"/>
      <c r="O73" s="1211"/>
      <c r="P73" s="1211"/>
      <c r="Q73" s="1211"/>
      <c r="R73" s="1211"/>
      <c r="S73" s="1211" t="s">
        <v>38</v>
      </c>
      <c r="T73" s="1211"/>
      <c r="U73" s="1211"/>
      <c r="V73" s="1211"/>
      <c r="W73" s="1211"/>
      <c r="X73" s="1211"/>
      <c r="Y73" s="1211"/>
      <c r="Z73" s="1211"/>
      <c r="AA73" s="1211"/>
      <c r="AB73" s="1211"/>
      <c r="AC73" s="1211"/>
      <c r="AD73" s="1211"/>
      <c r="AE73" s="1211"/>
      <c r="AF73" s="1211"/>
      <c r="AG73" s="1211"/>
      <c r="AH73" s="1211"/>
      <c r="AI73" s="1211"/>
    </row>
    <row r="74" spans="1:40" ht="15.75" customHeight="1" x14ac:dyDescent="0.15">
      <c r="B74" s="487"/>
      <c r="C74" s="488"/>
      <c r="D74" s="488"/>
      <c r="E74" s="488"/>
      <c r="F74" s="488"/>
      <c r="G74" s="488"/>
      <c r="H74" s="488"/>
      <c r="I74" s="488"/>
      <c r="J74" s="22"/>
      <c r="K74" s="471"/>
      <c r="L74" s="471"/>
      <c r="M74" s="471"/>
      <c r="N74" s="471"/>
      <c r="Q74" s="485"/>
      <c r="R74" s="475" t="s">
        <v>203</v>
      </c>
      <c r="S74" s="484"/>
      <c r="T74" s="485"/>
      <c r="U74" s="485"/>
      <c r="V74" s="485"/>
      <c r="W74" s="485"/>
      <c r="X74" s="485"/>
      <c r="Y74" s="485"/>
      <c r="Z74" s="485"/>
      <c r="AA74" s="485"/>
      <c r="AB74" s="485"/>
      <c r="AC74" s="485"/>
      <c r="AD74" s="485"/>
      <c r="AE74" s="485"/>
      <c r="AF74" s="485"/>
      <c r="AG74" s="485"/>
      <c r="AH74" s="485"/>
      <c r="AI74" s="486"/>
    </row>
    <row r="75" spans="1:40" ht="15.75" customHeight="1" x14ac:dyDescent="0.15">
      <c r="B75" s="1290" t="str">
        <f>入力用シート!EA54</f>
        <v/>
      </c>
      <c r="C75" s="1291"/>
      <c r="D75" s="1291"/>
      <c r="E75" s="1291"/>
      <c r="F75" s="1291"/>
      <c r="G75" s="1291"/>
      <c r="H75" s="1291"/>
      <c r="I75" s="1291"/>
      <c r="J75" s="1292"/>
      <c r="K75" s="1270" t="str">
        <f>IF(入力用シート!CC30="",入力用シート!AS26,入力用シート!CC30)</f>
        <v/>
      </c>
      <c r="L75" s="1271"/>
      <c r="M75" s="1271"/>
      <c r="N75" s="1271"/>
      <c r="O75" s="1271"/>
      <c r="P75" s="1271"/>
      <c r="Q75" s="1271"/>
      <c r="R75" s="1272"/>
      <c r="S75" s="399"/>
      <c r="T75" s="400"/>
      <c r="U75" s="400"/>
      <c r="V75" s="400"/>
      <c r="W75" s="400"/>
      <c r="X75" s="400"/>
      <c r="Y75" s="400"/>
      <c r="Z75" s="400"/>
      <c r="AA75" s="400"/>
      <c r="AB75" s="400"/>
      <c r="AC75" s="400"/>
      <c r="AD75" s="400"/>
      <c r="AE75" s="400"/>
      <c r="AF75" s="400"/>
      <c r="AG75" s="400"/>
      <c r="AH75" s="400"/>
      <c r="AI75" s="401"/>
    </row>
    <row r="76" spans="1:40" ht="15.75" customHeight="1" x14ac:dyDescent="0.15">
      <c r="B76" s="479"/>
      <c r="C76" s="480"/>
      <c r="D76" s="480"/>
      <c r="E76" s="480"/>
      <c r="F76" s="480"/>
      <c r="G76" s="480"/>
      <c r="H76" s="480"/>
      <c r="I76" s="480"/>
      <c r="J76" s="24"/>
      <c r="K76" s="1244" t="str">
        <f>入力用シート!EH54</f>
        <v/>
      </c>
      <c r="L76" s="1245"/>
      <c r="M76" s="1245"/>
      <c r="N76" s="1245"/>
      <c r="O76" s="1245"/>
      <c r="P76" s="1245"/>
      <c r="Q76" s="1245"/>
      <c r="R76" s="1246"/>
      <c r="S76" s="1287" t="str">
        <f>入力用シート!EO54</f>
        <v/>
      </c>
      <c r="T76" s="1288"/>
      <c r="U76" s="1288"/>
      <c r="V76" s="1288"/>
      <c r="W76" s="1288"/>
      <c r="X76" s="1288"/>
      <c r="Y76" s="1288"/>
      <c r="Z76" s="1288"/>
      <c r="AA76" s="1288"/>
      <c r="AB76" s="1288"/>
      <c r="AC76" s="1288"/>
      <c r="AD76" s="1288"/>
      <c r="AE76" s="1288"/>
      <c r="AF76" s="1288"/>
      <c r="AG76" s="1288"/>
      <c r="AH76" s="1288"/>
      <c r="AI76" s="1289"/>
    </row>
    <row r="77" spans="1:40" ht="15.75" customHeight="1" x14ac:dyDescent="0.15">
      <c r="B77" s="1290" t="str">
        <f>入力用シート!EA55</f>
        <v/>
      </c>
      <c r="C77" s="1291"/>
      <c r="D77" s="1291"/>
      <c r="E77" s="1291"/>
      <c r="F77" s="1291"/>
      <c r="G77" s="1291"/>
      <c r="H77" s="1291"/>
      <c r="I77" s="1291"/>
      <c r="J77" s="1292"/>
      <c r="K77" s="1270" t="str">
        <f>IF(入力用シート!CC31="",入力用シート!AS27,入力用シート!CC31)</f>
        <v/>
      </c>
      <c r="L77" s="1271"/>
      <c r="M77" s="1271"/>
      <c r="N77" s="1271"/>
      <c r="O77" s="1271"/>
      <c r="P77" s="1271"/>
      <c r="Q77" s="1271"/>
      <c r="R77" s="1272"/>
      <c r="S77" s="399"/>
      <c r="T77" s="400"/>
      <c r="U77" s="400"/>
      <c r="V77" s="400"/>
      <c r="W77" s="400"/>
      <c r="X77" s="400"/>
      <c r="Y77" s="400"/>
      <c r="Z77" s="400"/>
      <c r="AA77" s="400"/>
      <c r="AB77" s="400"/>
      <c r="AC77" s="400"/>
      <c r="AD77" s="400"/>
      <c r="AE77" s="400"/>
      <c r="AF77" s="400"/>
      <c r="AG77" s="400"/>
      <c r="AH77" s="400"/>
      <c r="AI77" s="401"/>
    </row>
    <row r="78" spans="1:40" ht="15.75" customHeight="1" x14ac:dyDescent="0.15">
      <c r="B78" s="479"/>
      <c r="C78" s="480"/>
      <c r="D78" s="480"/>
      <c r="E78" s="480"/>
      <c r="F78" s="480"/>
      <c r="G78" s="480"/>
      <c r="H78" s="480"/>
      <c r="I78" s="480"/>
      <c r="J78" s="24"/>
      <c r="K78" s="1244" t="str">
        <f>入力用シート!EH55</f>
        <v/>
      </c>
      <c r="L78" s="1245"/>
      <c r="M78" s="1245"/>
      <c r="N78" s="1245"/>
      <c r="O78" s="1245"/>
      <c r="P78" s="1245"/>
      <c r="Q78" s="1245"/>
      <c r="R78" s="1246"/>
      <c r="S78" s="1287" t="str">
        <f>入力用シート!EO55</f>
        <v/>
      </c>
      <c r="T78" s="1288"/>
      <c r="U78" s="1288"/>
      <c r="V78" s="1288"/>
      <c r="W78" s="1288"/>
      <c r="X78" s="1288"/>
      <c r="Y78" s="1288"/>
      <c r="Z78" s="1288"/>
      <c r="AA78" s="1288"/>
      <c r="AB78" s="1288"/>
      <c r="AC78" s="1288"/>
      <c r="AD78" s="1288"/>
      <c r="AE78" s="1288"/>
      <c r="AF78" s="1288"/>
      <c r="AG78" s="1288"/>
      <c r="AH78" s="1288"/>
      <c r="AI78" s="1289"/>
    </row>
    <row r="79" spans="1:40" ht="15.75" customHeight="1" x14ac:dyDescent="0.15">
      <c r="B79" s="1290" t="str">
        <f>入力用シート!EA56</f>
        <v/>
      </c>
      <c r="C79" s="1291"/>
      <c r="D79" s="1291"/>
      <c r="E79" s="1291"/>
      <c r="F79" s="1291"/>
      <c r="G79" s="1291"/>
      <c r="H79" s="1291"/>
      <c r="I79" s="1291"/>
      <c r="J79" s="1292"/>
      <c r="K79" s="1270" t="str">
        <f>IF(入力用シート!CC32="",入力用シート!AS28,入力用シート!CC32)</f>
        <v/>
      </c>
      <c r="L79" s="1271"/>
      <c r="M79" s="1271"/>
      <c r="N79" s="1271"/>
      <c r="O79" s="1271"/>
      <c r="P79" s="1271"/>
      <c r="Q79" s="1271"/>
      <c r="R79" s="1272"/>
      <c r="S79" s="399"/>
      <c r="T79" s="400"/>
      <c r="U79" s="400"/>
      <c r="V79" s="400"/>
      <c r="W79" s="400"/>
      <c r="X79" s="400"/>
      <c r="Y79" s="400"/>
      <c r="Z79" s="400"/>
      <c r="AA79" s="400"/>
      <c r="AB79" s="400"/>
      <c r="AC79" s="400"/>
      <c r="AD79" s="400"/>
      <c r="AE79" s="400"/>
      <c r="AF79" s="400"/>
      <c r="AG79" s="400"/>
      <c r="AH79" s="400"/>
      <c r="AI79" s="401"/>
    </row>
    <row r="80" spans="1:40" ht="15.75" customHeight="1" x14ac:dyDescent="0.15">
      <c r="B80" s="479"/>
      <c r="C80" s="480"/>
      <c r="D80" s="480"/>
      <c r="E80" s="480"/>
      <c r="F80" s="480"/>
      <c r="G80" s="480"/>
      <c r="H80" s="480"/>
      <c r="I80" s="480"/>
      <c r="J80" s="24"/>
      <c r="K80" s="1244" t="str">
        <f>入力用シート!EH56</f>
        <v/>
      </c>
      <c r="L80" s="1245"/>
      <c r="M80" s="1245"/>
      <c r="N80" s="1245"/>
      <c r="O80" s="1245"/>
      <c r="P80" s="1245"/>
      <c r="Q80" s="1245"/>
      <c r="R80" s="1246"/>
      <c r="S80" s="1287" t="str">
        <f>入力用シート!EO56</f>
        <v/>
      </c>
      <c r="T80" s="1288"/>
      <c r="U80" s="1288"/>
      <c r="V80" s="1288"/>
      <c r="W80" s="1288"/>
      <c r="X80" s="1288"/>
      <c r="Y80" s="1288"/>
      <c r="Z80" s="1288"/>
      <c r="AA80" s="1288"/>
      <c r="AB80" s="1288"/>
      <c r="AC80" s="1288"/>
      <c r="AD80" s="1288"/>
      <c r="AE80" s="1288"/>
      <c r="AF80" s="1288"/>
      <c r="AG80" s="1288"/>
      <c r="AH80" s="1288"/>
      <c r="AI80" s="1289"/>
    </row>
    <row r="81" spans="1:41" ht="15.75" customHeight="1" x14ac:dyDescent="0.15">
      <c r="B81" s="1290" t="str">
        <f>入力用シート!EA57</f>
        <v/>
      </c>
      <c r="C81" s="1291"/>
      <c r="D81" s="1291"/>
      <c r="E81" s="1291"/>
      <c r="F81" s="1291"/>
      <c r="G81" s="1291"/>
      <c r="H81" s="1291"/>
      <c r="I81" s="1291"/>
      <c r="J81" s="1292"/>
      <c r="K81" s="1270" t="str">
        <f>IF(入力用シート!CC33="",入力用シート!AS29,入力用シート!CC33)</f>
        <v/>
      </c>
      <c r="L81" s="1271"/>
      <c r="M81" s="1271"/>
      <c r="N81" s="1271"/>
      <c r="O81" s="1271"/>
      <c r="P81" s="1271"/>
      <c r="Q81" s="1271"/>
      <c r="R81" s="1272"/>
      <c r="S81" s="476"/>
      <c r="T81" s="477"/>
      <c r="U81" s="477"/>
      <c r="V81" s="477"/>
      <c r="W81" s="477"/>
      <c r="X81" s="477"/>
      <c r="Y81" s="477"/>
      <c r="Z81" s="477"/>
      <c r="AA81" s="477"/>
      <c r="AB81" s="477"/>
      <c r="AC81" s="477"/>
      <c r="AD81" s="477"/>
      <c r="AE81" s="477"/>
      <c r="AF81" s="477"/>
      <c r="AG81" s="477"/>
      <c r="AH81" s="477"/>
      <c r="AI81" s="478"/>
    </row>
    <row r="82" spans="1:41" ht="15.75" customHeight="1" x14ac:dyDescent="0.15">
      <c r="B82" s="479"/>
      <c r="C82" s="480"/>
      <c r="D82" s="480"/>
      <c r="E82" s="480"/>
      <c r="F82" s="480"/>
      <c r="G82" s="480"/>
      <c r="H82" s="480"/>
      <c r="I82" s="480"/>
      <c r="J82" s="24"/>
      <c r="K82" s="1244" t="str">
        <f>入力用シート!EH57</f>
        <v/>
      </c>
      <c r="L82" s="1245"/>
      <c r="M82" s="1245"/>
      <c r="N82" s="1245"/>
      <c r="O82" s="1245"/>
      <c r="P82" s="1245"/>
      <c r="Q82" s="1245"/>
      <c r="R82" s="1246"/>
      <c r="S82" s="1287" t="str">
        <f>入力用シート!EO57</f>
        <v/>
      </c>
      <c r="T82" s="1288"/>
      <c r="U82" s="1288"/>
      <c r="V82" s="1288"/>
      <c r="W82" s="1288"/>
      <c r="X82" s="1288"/>
      <c r="Y82" s="1288"/>
      <c r="Z82" s="1288"/>
      <c r="AA82" s="1288"/>
      <c r="AB82" s="1288"/>
      <c r="AC82" s="1288"/>
      <c r="AD82" s="1288"/>
      <c r="AE82" s="1288"/>
      <c r="AF82" s="1288"/>
      <c r="AG82" s="1288"/>
      <c r="AH82" s="1288"/>
      <c r="AI82" s="1289"/>
    </row>
    <row r="83" spans="1:41" ht="15.75" customHeight="1" x14ac:dyDescent="0.15">
      <c r="B83" s="1290" t="str">
        <f>入力用シート!EA58</f>
        <v/>
      </c>
      <c r="C83" s="1291"/>
      <c r="D83" s="1291"/>
      <c r="E83" s="1291"/>
      <c r="F83" s="1291"/>
      <c r="G83" s="1291"/>
      <c r="H83" s="1291"/>
      <c r="I83" s="1291"/>
      <c r="J83" s="1292"/>
      <c r="K83" s="1270" t="str">
        <f>IF(入力用シート!CC34="",入力用シート!AS30,入力用シート!CC34)</f>
        <v/>
      </c>
      <c r="L83" s="1271"/>
      <c r="M83" s="1271"/>
      <c r="N83" s="1271"/>
      <c r="O83" s="1271"/>
      <c r="P83" s="1271"/>
      <c r="Q83" s="1271"/>
      <c r="R83" s="1272"/>
      <c r="S83" s="476"/>
      <c r="T83" s="477"/>
      <c r="U83" s="477"/>
      <c r="V83" s="477"/>
      <c r="W83" s="477"/>
      <c r="X83" s="477"/>
      <c r="Y83" s="477"/>
      <c r="Z83" s="477"/>
      <c r="AA83" s="477"/>
      <c r="AB83" s="477"/>
      <c r="AC83" s="477"/>
      <c r="AD83" s="477"/>
      <c r="AE83" s="477"/>
      <c r="AF83" s="477"/>
      <c r="AG83" s="477"/>
      <c r="AH83" s="477"/>
      <c r="AI83" s="478"/>
    </row>
    <row r="84" spans="1:41" ht="15.75" customHeight="1" x14ac:dyDescent="0.15">
      <c r="B84" s="479"/>
      <c r="C84" s="480"/>
      <c r="D84" s="480"/>
      <c r="E84" s="480"/>
      <c r="F84" s="480"/>
      <c r="G84" s="480"/>
      <c r="H84" s="480"/>
      <c r="I84" s="480"/>
      <c r="J84" s="24"/>
      <c r="K84" s="1244" t="str">
        <f>入力用シート!EH58</f>
        <v/>
      </c>
      <c r="L84" s="1245"/>
      <c r="M84" s="1245"/>
      <c r="N84" s="1245"/>
      <c r="O84" s="1245"/>
      <c r="P84" s="1245"/>
      <c r="Q84" s="1245"/>
      <c r="R84" s="1246"/>
      <c r="S84" s="1287" t="str">
        <f>入力用シート!EO58</f>
        <v/>
      </c>
      <c r="T84" s="1288"/>
      <c r="U84" s="1288"/>
      <c r="V84" s="1288"/>
      <c r="W84" s="1288"/>
      <c r="X84" s="1288"/>
      <c r="Y84" s="1288"/>
      <c r="Z84" s="1288"/>
      <c r="AA84" s="1288"/>
      <c r="AB84" s="1288"/>
      <c r="AC84" s="1288"/>
      <c r="AD84" s="1288"/>
      <c r="AE84" s="1288"/>
      <c r="AF84" s="1288"/>
      <c r="AG84" s="1288"/>
      <c r="AH84" s="1288"/>
      <c r="AI84" s="1289"/>
    </row>
    <row r="85" spans="1:41" ht="15.75" customHeight="1" x14ac:dyDescent="0.15">
      <c r="B85" s="1290" t="str">
        <f>入力用シート!EA59</f>
        <v/>
      </c>
      <c r="C85" s="1291"/>
      <c r="D85" s="1291"/>
      <c r="E85" s="1291"/>
      <c r="F85" s="1291"/>
      <c r="G85" s="1291"/>
      <c r="H85" s="1291"/>
      <c r="I85" s="1291"/>
      <c r="J85" s="1292"/>
      <c r="K85" s="1270" t="str">
        <f>IF(入力用シート!CC35="",入力用シート!AS31,入力用シート!CC35)</f>
        <v/>
      </c>
      <c r="L85" s="1271"/>
      <c r="M85" s="1271"/>
      <c r="N85" s="1271"/>
      <c r="O85" s="1271"/>
      <c r="P85" s="1271"/>
      <c r="Q85" s="1271"/>
      <c r="R85" s="1272"/>
      <c r="S85" s="476"/>
      <c r="T85" s="477"/>
      <c r="U85" s="477"/>
      <c r="V85" s="477"/>
      <c r="W85" s="477"/>
      <c r="X85" s="477"/>
      <c r="Y85" s="477"/>
      <c r="Z85" s="477"/>
      <c r="AA85" s="477"/>
      <c r="AB85" s="477"/>
      <c r="AC85" s="477"/>
      <c r="AD85" s="477"/>
      <c r="AE85" s="477"/>
      <c r="AF85" s="477"/>
      <c r="AG85" s="477"/>
      <c r="AH85" s="477"/>
      <c r="AI85" s="478"/>
    </row>
    <row r="86" spans="1:41" ht="15.75" customHeight="1" x14ac:dyDescent="0.15">
      <c r="B86" s="479"/>
      <c r="C86" s="480"/>
      <c r="D86" s="480"/>
      <c r="E86" s="480"/>
      <c r="F86" s="480"/>
      <c r="G86" s="480"/>
      <c r="H86" s="480"/>
      <c r="I86" s="480"/>
      <c r="J86" s="24"/>
      <c r="K86" s="1244" t="str">
        <f>入力用シート!EH59</f>
        <v/>
      </c>
      <c r="L86" s="1245"/>
      <c r="M86" s="1245"/>
      <c r="N86" s="1245"/>
      <c r="O86" s="1245"/>
      <c r="P86" s="1245"/>
      <c r="Q86" s="1245"/>
      <c r="R86" s="1246"/>
      <c r="S86" s="1287" t="str">
        <f>入力用シート!EO59</f>
        <v/>
      </c>
      <c r="T86" s="1288"/>
      <c r="U86" s="1288"/>
      <c r="V86" s="1288"/>
      <c r="W86" s="1288"/>
      <c r="X86" s="1288"/>
      <c r="Y86" s="1288"/>
      <c r="Z86" s="1288"/>
      <c r="AA86" s="1288"/>
      <c r="AB86" s="1288"/>
      <c r="AC86" s="1288"/>
      <c r="AD86" s="1288"/>
      <c r="AE86" s="1288"/>
      <c r="AF86" s="1288"/>
      <c r="AG86" s="1288"/>
      <c r="AH86" s="1288"/>
      <c r="AI86" s="1289"/>
    </row>
    <row r="87" spans="1:41" ht="15.75" customHeight="1" x14ac:dyDescent="0.15">
      <c r="B87" s="1290" t="str">
        <f>入力用シート!EA60</f>
        <v/>
      </c>
      <c r="C87" s="1291"/>
      <c r="D87" s="1291"/>
      <c r="E87" s="1291"/>
      <c r="F87" s="1291"/>
      <c r="G87" s="1291"/>
      <c r="H87" s="1291"/>
      <c r="I87" s="1291"/>
      <c r="J87" s="1292"/>
      <c r="K87" s="1270" t="str">
        <f>IF(入力用シート!CC36="",入力用シート!AS32,入力用シート!CC36)</f>
        <v/>
      </c>
      <c r="L87" s="1271"/>
      <c r="M87" s="1271"/>
      <c r="N87" s="1271"/>
      <c r="O87" s="1271"/>
      <c r="P87" s="1271"/>
      <c r="Q87" s="1271"/>
      <c r="R87" s="1272"/>
      <c r="S87" s="476"/>
      <c r="T87" s="477"/>
      <c r="U87" s="477"/>
      <c r="V87" s="477"/>
      <c r="W87" s="477"/>
      <c r="X87" s="477"/>
      <c r="Y87" s="477"/>
      <c r="Z87" s="477"/>
      <c r="AA87" s="477"/>
      <c r="AB87" s="477"/>
      <c r="AC87" s="477"/>
      <c r="AD87" s="477"/>
      <c r="AE87" s="477"/>
      <c r="AF87" s="477"/>
      <c r="AG87" s="477"/>
      <c r="AH87" s="477"/>
      <c r="AI87" s="478"/>
    </row>
    <row r="88" spans="1:41" ht="15.75" customHeight="1" x14ac:dyDescent="0.15">
      <c r="B88" s="479"/>
      <c r="C88" s="480"/>
      <c r="D88" s="480"/>
      <c r="E88" s="480"/>
      <c r="F88" s="480"/>
      <c r="G88" s="480"/>
      <c r="H88" s="480"/>
      <c r="I88" s="480"/>
      <c r="J88" s="24"/>
      <c r="K88" s="1244" t="str">
        <f>入力用シート!EH60</f>
        <v/>
      </c>
      <c r="L88" s="1245"/>
      <c r="M88" s="1245"/>
      <c r="N88" s="1245"/>
      <c r="O88" s="1245"/>
      <c r="P88" s="1245"/>
      <c r="Q88" s="1245"/>
      <c r="R88" s="1246"/>
      <c r="S88" s="1287" t="str">
        <f>入力用シート!EO60</f>
        <v/>
      </c>
      <c r="T88" s="1288"/>
      <c r="U88" s="1288"/>
      <c r="V88" s="1288"/>
      <c r="W88" s="1288"/>
      <c r="X88" s="1288"/>
      <c r="Y88" s="1288"/>
      <c r="Z88" s="1288"/>
      <c r="AA88" s="1288"/>
      <c r="AB88" s="1288"/>
      <c r="AC88" s="1288"/>
      <c r="AD88" s="1288"/>
      <c r="AE88" s="1288"/>
      <c r="AF88" s="1288"/>
      <c r="AG88" s="1288"/>
      <c r="AH88" s="1288"/>
      <c r="AI88" s="1289"/>
    </row>
    <row r="89" spans="1:41" ht="15.75" customHeight="1" x14ac:dyDescent="0.15">
      <c r="B89" s="1222" t="s">
        <v>63</v>
      </c>
      <c r="C89" s="1223"/>
      <c r="D89" s="1223"/>
      <c r="E89" s="1223"/>
      <c r="F89" s="1223"/>
      <c r="G89" s="1223"/>
      <c r="H89" s="1223"/>
      <c r="I89" s="1223"/>
      <c r="J89" s="1224"/>
      <c r="K89" s="1276">
        <f>IF(入力用シート!CC37="",入力用シート!AS33,入力用シート!CC37)</f>
        <v>0</v>
      </c>
      <c r="L89" s="1277"/>
      <c r="M89" s="1277"/>
      <c r="N89" s="1277"/>
      <c r="O89" s="1277"/>
      <c r="P89" s="1277"/>
      <c r="Q89" s="1277"/>
      <c r="R89" s="1278"/>
      <c r="S89" s="346"/>
      <c r="T89" s="347"/>
      <c r="U89" s="347"/>
      <c r="V89" s="347"/>
      <c r="W89" s="347"/>
      <c r="X89" s="347"/>
      <c r="Y89" s="347"/>
      <c r="Z89" s="347"/>
      <c r="AA89" s="347"/>
      <c r="AB89" s="347"/>
      <c r="AC89" s="347"/>
      <c r="AD89" s="347"/>
      <c r="AE89" s="347"/>
      <c r="AF89" s="347"/>
      <c r="AG89" s="347"/>
      <c r="AH89" s="347"/>
      <c r="AI89" s="348"/>
    </row>
    <row r="90" spans="1:41" ht="15.75" customHeight="1" x14ac:dyDescent="0.15">
      <c r="B90" s="1231"/>
      <c r="C90" s="1232"/>
      <c r="D90" s="1232"/>
      <c r="E90" s="1232"/>
      <c r="F90" s="1232"/>
      <c r="G90" s="1232"/>
      <c r="H90" s="1232"/>
      <c r="I90" s="1232"/>
      <c r="J90" s="1233"/>
      <c r="K90" s="1273">
        <f>入力用シート!EH61</f>
        <v>0</v>
      </c>
      <c r="L90" s="1274"/>
      <c r="M90" s="1274"/>
      <c r="N90" s="1274"/>
      <c r="O90" s="1274"/>
      <c r="P90" s="1274"/>
      <c r="Q90" s="1274"/>
      <c r="R90" s="1275"/>
      <c r="S90" s="343"/>
      <c r="T90" s="344"/>
      <c r="U90" s="344"/>
      <c r="V90" s="344"/>
      <c r="W90" s="344"/>
      <c r="X90" s="344"/>
      <c r="Y90" s="344"/>
      <c r="Z90" s="344"/>
      <c r="AA90" s="344"/>
      <c r="AB90" s="344"/>
      <c r="AC90" s="344"/>
      <c r="AD90" s="344"/>
      <c r="AE90" s="344"/>
      <c r="AF90" s="344"/>
      <c r="AG90" s="344"/>
      <c r="AH90" s="344"/>
      <c r="AI90" s="345"/>
    </row>
    <row r="91" spans="1:41" ht="15.75" customHeight="1" x14ac:dyDescent="0.15"/>
    <row r="92" spans="1:41" ht="15.75" customHeight="1" x14ac:dyDescent="0.15">
      <c r="A92" s="1" t="s">
        <v>292</v>
      </c>
    </row>
    <row r="93" spans="1:41" ht="13.5" customHeight="1" x14ac:dyDescent="0.15">
      <c r="B93" s="1222" t="s">
        <v>39</v>
      </c>
      <c r="C93" s="1223"/>
      <c r="D93" s="1223"/>
      <c r="E93" s="1223"/>
      <c r="F93" s="1223"/>
      <c r="G93" s="1224"/>
      <c r="H93" s="1222" t="s">
        <v>38</v>
      </c>
      <c r="I93" s="1223"/>
      <c r="J93" s="1223"/>
      <c r="K93" s="1223"/>
      <c r="L93" s="1223"/>
      <c r="M93" s="1223"/>
      <c r="N93" s="1223"/>
      <c r="O93" s="1223"/>
      <c r="P93" s="1223"/>
      <c r="Q93" s="1224"/>
      <c r="R93" s="1158" t="s">
        <v>40</v>
      </c>
      <c r="S93" s="1159"/>
      <c r="T93" s="1159"/>
      <c r="U93" s="1159"/>
      <c r="V93" s="1159"/>
      <c r="W93" s="1159"/>
      <c r="X93" s="1160"/>
      <c r="Y93" s="1158" t="s">
        <v>41</v>
      </c>
      <c r="Z93" s="1159"/>
      <c r="AA93" s="1159"/>
      <c r="AB93" s="1159"/>
      <c r="AC93" s="1159"/>
      <c r="AD93" s="1159"/>
      <c r="AE93" s="1160"/>
      <c r="AF93" s="1222" t="s">
        <v>31</v>
      </c>
      <c r="AG93" s="1223"/>
      <c r="AH93" s="1223"/>
      <c r="AI93" s="1224"/>
      <c r="AJ93" s="64"/>
      <c r="AK93" s="64"/>
      <c r="AL93" s="64"/>
      <c r="AM93" s="64"/>
      <c r="AN93" s="64"/>
      <c r="AO93" s="64"/>
    </row>
    <row r="94" spans="1:41" ht="13.5" customHeight="1" x14ac:dyDescent="0.15">
      <c r="B94" s="1225"/>
      <c r="C94" s="1226"/>
      <c r="D94" s="1226"/>
      <c r="E94" s="1226"/>
      <c r="F94" s="1226"/>
      <c r="G94" s="1226"/>
      <c r="H94" s="1222" t="s">
        <v>30</v>
      </c>
      <c r="I94" s="1223"/>
      <c r="J94" s="1224"/>
      <c r="K94" s="1158" t="s">
        <v>68</v>
      </c>
      <c r="L94" s="1159"/>
      <c r="M94" s="1160"/>
      <c r="N94" s="1237" t="s">
        <v>218</v>
      </c>
      <c r="O94" s="1238"/>
      <c r="P94" s="1238"/>
      <c r="Q94" s="1307"/>
      <c r="R94" s="1234"/>
      <c r="S94" s="1235"/>
      <c r="T94" s="1235"/>
      <c r="U94" s="1235"/>
      <c r="V94" s="1235"/>
      <c r="W94" s="1235"/>
      <c r="X94" s="1236"/>
      <c r="Y94" s="1234"/>
      <c r="Z94" s="1235"/>
      <c r="AA94" s="1235"/>
      <c r="AB94" s="1235"/>
      <c r="AC94" s="1235"/>
      <c r="AD94" s="1235"/>
      <c r="AE94" s="1236"/>
      <c r="AF94" s="1225"/>
      <c r="AG94" s="1226"/>
      <c r="AH94" s="1226"/>
      <c r="AI94" s="1227"/>
      <c r="AJ94" s="64"/>
      <c r="AK94" s="64"/>
      <c r="AL94" s="64"/>
      <c r="AM94" s="64"/>
      <c r="AN94" s="64"/>
      <c r="AO94" s="64"/>
    </row>
    <row r="95" spans="1:41" ht="13.5" customHeight="1" x14ac:dyDescent="0.15">
      <c r="B95" s="1225"/>
      <c r="C95" s="1226"/>
      <c r="D95" s="1226"/>
      <c r="E95" s="1226"/>
      <c r="F95" s="1226"/>
      <c r="G95" s="1226"/>
      <c r="H95" s="1231"/>
      <c r="I95" s="1232"/>
      <c r="J95" s="1233"/>
      <c r="K95" s="1161"/>
      <c r="L95" s="1162"/>
      <c r="M95" s="1163"/>
      <c r="N95" s="1308"/>
      <c r="O95" s="1309"/>
      <c r="P95" s="1309"/>
      <c r="Q95" s="1310"/>
      <c r="R95" s="1161"/>
      <c r="S95" s="1162"/>
      <c r="T95" s="1162"/>
      <c r="U95" s="1162"/>
      <c r="V95" s="1162"/>
      <c r="W95" s="1162"/>
      <c r="X95" s="1163"/>
      <c r="Y95" s="1161"/>
      <c r="Z95" s="1162"/>
      <c r="AA95" s="1162"/>
      <c r="AB95" s="1162"/>
      <c r="AC95" s="1162"/>
      <c r="AD95" s="1162"/>
      <c r="AE95" s="1163"/>
      <c r="AF95" s="1225"/>
      <c r="AG95" s="1226"/>
      <c r="AH95" s="1226"/>
      <c r="AI95" s="1227"/>
      <c r="AJ95" s="64"/>
      <c r="AK95" s="64"/>
      <c r="AL95" s="64"/>
      <c r="AM95" s="64"/>
      <c r="AN95" s="64"/>
      <c r="AO95" s="64"/>
    </row>
    <row r="96" spans="1:41" ht="13.5" customHeight="1" x14ac:dyDescent="0.15">
      <c r="B96" s="61"/>
      <c r="C96" s="62"/>
      <c r="D96" s="62"/>
      <c r="E96" s="62"/>
      <c r="F96" s="62"/>
      <c r="G96" s="62"/>
      <c r="H96" s="363"/>
      <c r="I96" s="364"/>
      <c r="J96" s="32" t="s">
        <v>154</v>
      </c>
      <c r="K96" s="23"/>
      <c r="L96" s="366"/>
      <c r="M96" s="369" t="s">
        <v>154</v>
      </c>
      <c r="N96" s="363"/>
      <c r="O96" s="21"/>
      <c r="Q96" s="32" t="s">
        <v>154</v>
      </c>
      <c r="R96" s="363"/>
      <c r="S96" s="364"/>
      <c r="T96" s="364"/>
      <c r="U96" s="21"/>
      <c r="V96" s="364"/>
      <c r="W96" s="364"/>
      <c r="X96" s="32" t="s">
        <v>23</v>
      </c>
      <c r="Y96" s="366"/>
      <c r="Z96" s="12"/>
      <c r="AA96" s="366"/>
      <c r="AB96" s="366"/>
      <c r="AC96" s="366"/>
      <c r="AD96" s="366"/>
      <c r="AE96" s="368" t="s">
        <v>23</v>
      </c>
      <c r="AF96" s="61"/>
      <c r="AG96" s="62"/>
      <c r="AH96" s="62"/>
      <c r="AI96" s="63"/>
      <c r="AJ96" s="64"/>
      <c r="AK96" s="64"/>
      <c r="AL96" s="64"/>
      <c r="AM96" s="64"/>
      <c r="AN96" s="64"/>
      <c r="AO96" s="64"/>
    </row>
    <row r="97" spans="2:41" ht="13.5" customHeight="1" x14ac:dyDescent="0.15">
      <c r="B97" s="1290" t="str">
        <f>入力用シート!EA68</f>
        <v/>
      </c>
      <c r="C97" s="1291"/>
      <c r="D97" s="1291"/>
      <c r="E97" s="1291"/>
      <c r="F97" s="1291"/>
      <c r="G97" s="1292"/>
      <c r="H97" s="1270" t="str">
        <f>IF(入力用シート!CB44="",入力用シート!AR40,入力用シート!CB44)</f>
        <v/>
      </c>
      <c r="I97" s="1271"/>
      <c r="J97" s="1272"/>
      <c r="K97" s="1270" t="str">
        <f>IF(入力用シート!CF44="",入力用シート!AV40,入力用シート!CF44)</f>
        <v/>
      </c>
      <c r="L97" s="1271"/>
      <c r="M97" s="1272"/>
      <c r="N97" s="1270" t="str">
        <f>IF(入力用シート!CJ44="",入力用シート!AZ40,入力用シート!CJ44)</f>
        <v/>
      </c>
      <c r="O97" s="1271"/>
      <c r="P97" s="1271"/>
      <c r="Q97" s="1272"/>
      <c r="R97" s="1270" t="str">
        <f>IF(入力用シート!CP44="",入力用シート!BF40,入力用シート!CP44)</f>
        <v/>
      </c>
      <c r="S97" s="1271"/>
      <c r="T97" s="1271"/>
      <c r="U97" s="1271"/>
      <c r="V97" s="1271"/>
      <c r="W97" s="1271"/>
      <c r="X97" s="1272"/>
      <c r="Y97" s="1270" t="str">
        <f>IF(入力用シート!CU44="",入力用シート!BK40,入力用シート!CU44)</f>
        <v/>
      </c>
      <c r="Z97" s="1271"/>
      <c r="AA97" s="1271"/>
      <c r="AB97" s="1271"/>
      <c r="AC97" s="1271"/>
      <c r="AD97" s="1271"/>
      <c r="AE97" s="1272"/>
      <c r="AF97" s="240"/>
      <c r="AG97" s="241"/>
      <c r="AH97" s="241"/>
      <c r="AI97" s="242"/>
      <c r="AJ97" s="12"/>
      <c r="AK97" s="12"/>
      <c r="AL97" s="12"/>
      <c r="AM97" s="12"/>
      <c r="AN97" s="12"/>
      <c r="AO97" s="12"/>
    </row>
    <row r="98" spans="2:41" ht="13.5" customHeight="1" x14ac:dyDescent="0.15">
      <c r="B98" s="444"/>
      <c r="C98" s="445"/>
      <c r="D98" s="445"/>
      <c r="E98" s="445"/>
      <c r="F98" s="445"/>
      <c r="G98" s="446"/>
      <c r="H98" s="1322" t="str">
        <f>入力用シート!EG68</f>
        <v/>
      </c>
      <c r="I98" s="1323"/>
      <c r="J98" s="1324"/>
      <c r="K98" s="1322" t="str">
        <f>入力用シート!EK68</f>
        <v/>
      </c>
      <c r="L98" s="1323"/>
      <c r="M98" s="1324"/>
      <c r="N98" s="1322" t="str">
        <f>入力用シート!EO68</f>
        <v/>
      </c>
      <c r="O98" s="1323"/>
      <c r="P98" s="1323"/>
      <c r="Q98" s="1324"/>
      <c r="R98" s="1322" t="str">
        <f>入力用シート!EU68</f>
        <v/>
      </c>
      <c r="S98" s="1323"/>
      <c r="T98" s="1323"/>
      <c r="U98" s="1323"/>
      <c r="V98" s="1323"/>
      <c r="W98" s="1323"/>
      <c r="X98" s="1324"/>
      <c r="Y98" s="1322" t="str">
        <f>入力用シート!EZ68</f>
        <v/>
      </c>
      <c r="Z98" s="1323"/>
      <c r="AA98" s="1323"/>
      <c r="AB98" s="1323"/>
      <c r="AC98" s="1323"/>
      <c r="AD98" s="1323"/>
      <c r="AE98" s="1324"/>
      <c r="AF98" s="1287" t="str">
        <f>入力用シート!FE68</f>
        <v/>
      </c>
      <c r="AG98" s="1288"/>
      <c r="AH98" s="1288"/>
      <c r="AI98" s="1289"/>
      <c r="AJ98" s="12"/>
      <c r="AK98" s="12"/>
      <c r="AL98" s="12"/>
      <c r="AM98" s="12"/>
      <c r="AN98" s="12"/>
      <c r="AO98" s="12"/>
    </row>
    <row r="99" spans="2:41" ht="13.5" customHeight="1" x14ac:dyDescent="0.15">
      <c r="B99" s="1290" t="str">
        <f>入力用シート!EA69</f>
        <v/>
      </c>
      <c r="C99" s="1291"/>
      <c r="D99" s="1291"/>
      <c r="E99" s="1291"/>
      <c r="F99" s="1291"/>
      <c r="G99" s="1292"/>
      <c r="H99" s="1270" t="str">
        <f>IF(入力用シート!CB45="",入力用シート!AR41,入力用シート!CB45)</f>
        <v/>
      </c>
      <c r="I99" s="1271"/>
      <c r="J99" s="1272"/>
      <c r="K99" s="1270" t="str">
        <f>IF(入力用シート!CF45="",入力用シート!AV41,入力用シート!CF45)</f>
        <v/>
      </c>
      <c r="L99" s="1271"/>
      <c r="M99" s="1272"/>
      <c r="N99" s="1270" t="str">
        <f>IF(入力用シート!CJ45="",入力用シート!AZ41,入力用シート!CJ45)</f>
        <v/>
      </c>
      <c r="O99" s="1271"/>
      <c r="P99" s="1271"/>
      <c r="Q99" s="1272"/>
      <c r="R99" s="1270" t="str">
        <f>IF(入力用シート!CP45="",入力用シート!BF41,入力用シート!CP45)</f>
        <v/>
      </c>
      <c r="S99" s="1271"/>
      <c r="T99" s="1271"/>
      <c r="U99" s="1271"/>
      <c r="V99" s="1271"/>
      <c r="W99" s="1271"/>
      <c r="X99" s="1272"/>
      <c r="Y99" s="1270" t="str">
        <f>IF(入力用シート!CU45="",入力用シート!BK41,入力用シート!CU45)</f>
        <v/>
      </c>
      <c r="Z99" s="1271"/>
      <c r="AA99" s="1271"/>
      <c r="AB99" s="1271"/>
      <c r="AC99" s="1271"/>
      <c r="AD99" s="1271"/>
      <c r="AE99" s="1272"/>
      <c r="AF99" s="441"/>
      <c r="AG99" s="442"/>
      <c r="AH99" s="442"/>
      <c r="AI99" s="443"/>
      <c r="AJ99" s="12"/>
      <c r="AK99" s="12"/>
      <c r="AL99" s="12"/>
      <c r="AM99" s="12"/>
      <c r="AN99" s="12"/>
      <c r="AO99" s="12"/>
    </row>
    <row r="100" spans="2:41" ht="13.5" customHeight="1" x14ac:dyDescent="0.15">
      <c r="B100" s="444"/>
      <c r="C100" s="445"/>
      <c r="D100" s="445"/>
      <c r="E100" s="445"/>
      <c r="F100" s="445"/>
      <c r="G100" s="446"/>
      <c r="H100" s="1322" t="str">
        <f>入力用シート!EG69</f>
        <v/>
      </c>
      <c r="I100" s="1323"/>
      <c r="J100" s="1324"/>
      <c r="K100" s="1322" t="str">
        <f>入力用シート!EK69</f>
        <v/>
      </c>
      <c r="L100" s="1323"/>
      <c r="M100" s="1324"/>
      <c r="N100" s="1322" t="str">
        <f>入力用シート!EO69</f>
        <v/>
      </c>
      <c r="O100" s="1323"/>
      <c r="P100" s="1323"/>
      <c r="Q100" s="1324"/>
      <c r="R100" s="1322" t="str">
        <f>入力用シート!EU69</f>
        <v/>
      </c>
      <c r="S100" s="1323"/>
      <c r="T100" s="1323"/>
      <c r="U100" s="1323"/>
      <c r="V100" s="1323"/>
      <c r="W100" s="1323"/>
      <c r="X100" s="1324"/>
      <c r="Y100" s="1322" t="str">
        <f>入力用シート!EZ69</f>
        <v/>
      </c>
      <c r="Z100" s="1323"/>
      <c r="AA100" s="1323"/>
      <c r="AB100" s="1323"/>
      <c r="AC100" s="1323"/>
      <c r="AD100" s="1323"/>
      <c r="AE100" s="1324"/>
      <c r="AF100" s="1287" t="str">
        <f>入力用シート!FE69</f>
        <v/>
      </c>
      <c r="AG100" s="1288"/>
      <c r="AH100" s="1288"/>
      <c r="AI100" s="1289"/>
      <c r="AJ100" s="12"/>
      <c r="AK100" s="12"/>
      <c r="AL100" s="12"/>
      <c r="AM100" s="12"/>
      <c r="AN100" s="12"/>
      <c r="AO100" s="12"/>
    </row>
    <row r="101" spans="2:41" ht="13.5" customHeight="1" x14ac:dyDescent="0.15">
      <c r="B101" s="1290" t="str">
        <f>入力用シート!EA70</f>
        <v/>
      </c>
      <c r="C101" s="1291"/>
      <c r="D101" s="1291"/>
      <c r="E101" s="1291"/>
      <c r="F101" s="1291"/>
      <c r="G101" s="1292"/>
      <c r="H101" s="1270" t="str">
        <f>IF(入力用シート!CB46="",入力用シート!AR42,入力用シート!CB46)</f>
        <v/>
      </c>
      <c r="I101" s="1271"/>
      <c r="J101" s="1272"/>
      <c r="K101" s="1270" t="str">
        <f>IF(入力用シート!CF46="",入力用シート!AV42,入力用シート!CF46)</f>
        <v/>
      </c>
      <c r="L101" s="1271"/>
      <c r="M101" s="1272"/>
      <c r="N101" s="1270" t="str">
        <f>IF(入力用シート!CJ46="",入力用シート!AZ42,入力用シート!CJ46)</f>
        <v/>
      </c>
      <c r="O101" s="1271"/>
      <c r="P101" s="1271"/>
      <c r="Q101" s="1272"/>
      <c r="R101" s="1270" t="str">
        <f>IF(入力用シート!CP46="",入力用シート!BF42,入力用シート!CP46)</f>
        <v/>
      </c>
      <c r="S101" s="1271"/>
      <c r="T101" s="1271"/>
      <c r="U101" s="1271"/>
      <c r="V101" s="1271"/>
      <c r="W101" s="1271"/>
      <c r="X101" s="1272"/>
      <c r="Y101" s="1270" t="str">
        <f>IF(入力用シート!CU46="",入力用シート!BK42,入力用シート!CU46)</f>
        <v/>
      </c>
      <c r="Z101" s="1271"/>
      <c r="AA101" s="1271"/>
      <c r="AB101" s="1271"/>
      <c r="AC101" s="1271"/>
      <c r="AD101" s="1271"/>
      <c r="AE101" s="1272"/>
      <c r="AF101" s="441"/>
      <c r="AG101" s="442"/>
      <c r="AH101" s="442"/>
      <c r="AI101" s="443"/>
      <c r="AJ101" s="12"/>
      <c r="AK101" s="12"/>
      <c r="AL101" s="12"/>
      <c r="AM101" s="12"/>
      <c r="AN101" s="12"/>
      <c r="AO101" s="12"/>
    </row>
    <row r="102" spans="2:41" ht="13.5" customHeight="1" x14ac:dyDescent="0.15">
      <c r="B102" s="444"/>
      <c r="C102" s="445"/>
      <c r="D102" s="445"/>
      <c r="E102" s="445"/>
      <c r="F102" s="445"/>
      <c r="G102" s="446"/>
      <c r="H102" s="1322" t="str">
        <f>入力用シート!EG70</f>
        <v/>
      </c>
      <c r="I102" s="1323"/>
      <c r="J102" s="1324"/>
      <c r="K102" s="1322" t="str">
        <f>入力用シート!EK70</f>
        <v/>
      </c>
      <c r="L102" s="1323"/>
      <c r="M102" s="1324"/>
      <c r="N102" s="1322" t="str">
        <f>入力用シート!EO70</f>
        <v/>
      </c>
      <c r="O102" s="1323"/>
      <c r="P102" s="1323"/>
      <c r="Q102" s="1324"/>
      <c r="R102" s="1322" t="str">
        <f>入力用シート!EU70</f>
        <v/>
      </c>
      <c r="S102" s="1323"/>
      <c r="T102" s="1323"/>
      <c r="U102" s="1323"/>
      <c r="V102" s="1323"/>
      <c r="W102" s="1323"/>
      <c r="X102" s="1324"/>
      <c r="Y102" s="1322" t="str">
        <f>入力用シート!EZ70</f>
        <v/>
      </c>
      <c r="Z102" s="1323"/>
      <c r="AA102" s="1323"/>
      <c r="AB102" s="1323"/>
      <c r="AC102" s="1323"/>
      <c r="AD102" s="1323"/>
      <c r="AE102" s="1324"/>
      <c r="AF102" s="1287" t="str">
        <f>入力用シート!FE70</f>
        <v/>
      </c>
      <c r="AG102" s="1288"/>
      <c r="AH102" s="1288"/>
      <c r="AI102" s="1289"/>
      <c r="AJ102" s="12"/>
      <c r="AK102" s="12"/>
      <c r="AL102" s="12"/>
      <c r="AM102" s="12"/>
      <c r="AN102" s="12"/>
      <c r="AO102" s="12"/>
    </row>
    <row r="103" spans="2:41" ht="13.5" customHeight="1" x14ac:dyDescent="0.15">
      <c r="B103" s="1290" t="str">
        <f>入力用シート!EA71</f>
        <v/>
      </c>
      <c r="C103" s="1291"/>
      <c r="D103" s="1291"/>
      <c r="E103" s="1291"/>
      <c r="F103" s="1291"/>
      <c r="G103" s="1292"/>
      <c r="H103" s="1270" t="str">
        <f>IF(入力用シート!CB47="",入力用シート!AR43,入力用シート!CB47)</f>
        <v/>
      </c>
      <c r="I103" s="1271"/>
      <c r="J103" s="1272"/>
      <c r="K103" s="1270" t="str">
        <f>IF(入力用シート!CF47="",入力用シート!AV43,入力用シート!CF47)</f>
        <v/>
      </c>
      <c r="L103" s="1271"/>
      <c r="M103" s="1272"/>
      <c r="N103" s="1270" t="str">
        <f>IF(入力用シート!CJ47="",入力用シート!AZ43,入力用シート!CJ47)</f>
        <v/>
      </c>
      <c r="O103" s="1271"/>
      <c r="P103" s="1271"/>
      <c r="Q103" s="1272"/>
      <c r="R103" s="1270" t="str">
        <f>IF(入力用シート!CP47="",入力用シート!BF43,入力用シート!CP47)</f>
        <v/>
      </c>
      <c r="S103" s="1271"/>
      <c r="T103" s="1271"/>
      <c r="U103" s="1271"/>
      <c r="V103" s="1271"/>
      <c r="W103" s="1271"/>
      <c r="X103" s="1272"/>
      <c r="Y103" s="1270" t="str">
        <f>IF(入力用シート!CU47="",入力用シート!BK43,入力用シート!CU47)</f>
        <v/>
      </c>
      <c r="Z103" s="1271"/>
      <c r="AA103" s="1271"/>
      <c r="AB103" s="1271"/>
      <c r="AC103" s="1271"/>
      <c r="AD103" s="1271"/>
      <c r="AE103" s="1272"/>
      <c r="AF103" s="441"/>
      <c r="AG103" s="442"/>
      <c r="AH103" s="442"/>
      <c r="AI103" s="443"/>
      <c r="AJ103" s="12"/>
      <c r="AK103" s="12"/>
      <c r="AL103" s="12"/>
      <c r="AM103" s="12"/>
      <c r="AN103" s="12"/>
      <c r="AO103" s="12"/>
    </row>
    <row r="104" spans="2:41" ht="13.5" customHeight="1" x14ac:dyDescent="0.15">
      <c r="B104" s="444"/>
      <c r="C104" s="445"/>
      <c r="D104" s="445"/>
      <c r="E104" s="445"/>
      <c r="F104" s="445"/>
      <c r="G104" s="446"/>
      <c r="H104" s="1322" t="str">
        <f>入力用シート!EG71</f>
        <v/>
      </c>
      <c r="I104" s="1323"/>
      <c r="J104" s="1324"/>
      <c r="K104" s="1322" t="str">
        <f>入力用シート!EK71</f>
        <v/>
      </c>
      <c r="L104" s="1323"/>
      <c r="M104" s="1324"/>
      <c r="N104" s="1322" t="str">
        <f>入力用シート!EO71</f>
        <v/>
      </c>
      <c r="O104" s="1323"/>
      <c r="P104" s="1323"/>
      <c r="Q104" s="1324"/>
      <c r="R104" s="1322" t="str">
        <f>入力用シート!EU71</f>
        <v/>
      </c>
      <c r="S104" s="1323"/>
      <c r="T104" s="1323"/>
      <c r="U104" s="1323"/>
      <c r="V104" s="1323"/>
      <c r="W104" s="1323"/>
      <c r="X104" s="1324"/>
      <c r="Y104" s="1322" t="str">
        <f>入力用シート!EZ71</f>
        <v/>
      </c>
      <c r="Z104" s="1323"/>
      <c r="AA104" s="1323"/>
      <c r="AB104" s="1323"/>
      <c r="AC104" s="1323"/>
      <c r="AD104" s="1323"/>
      <c r="AE104" s="1324"/>
      <c r="AF104" s="1287" t="str">
        <f>入力用シート!FE71</f>
        <v/>
      </c>
      <c r="AG104" s="1288"/>
      <c r="AH104" s="1288"/>
      <c r="AI104" s="1289"/>
      <c r="AJ104" s="12"/>
      <c r="AK104" s="12"/>
      <c r="AL104" s="12"/>
      <c r="AM104" s="12"/>
      <c r="AN104" s="12"/>
      <c r="AO104" s="12"/>
    </row>
    <row r="105" spans="2:41" ht="13.5" customHeight="1" x14ac:dyDescent="0.15">
      <c r="B105" s="1290" t="str">
        <f>入力用シート!EA72</f>
        <v/>
      </c>
      <c r="C105" s="1291"/>
      <c r="D105" s="1291"/>
      <c r="E105" s="1291"/>
      <c r="F105" s="1291"/>
      <c r="G105" s="1292"/>
      <c r="H105" s="1270" t="str">
        <f>IF(入力用シート!CB48="",入力用シート!AR44,入力用シート!CB48)</f>
        <v/>
      </c>
      <c r="I105" s="1271"/>
      <c r="J105" s="1272"/>
      <c r="K105" s="1270" t="str">
        <f>IF(入力用シート!CF48="",入力用シート!AV44,入力用シート!CF48)</f>
        <v/>
      </c>
      <c r="L105" s="1271"/>
      <c r="M105" s="1272"/>
      <c r="N105" s="1270" t="str">
        <f>IF(入力用シート!CJ48="",入力用シート!AZ44,入力用シート!CJ48)</f>
        <v/>
      </c>
      <c r="O105" s="1271"/>
      <c r="P105" s="1271"/>
      <c r="Q105" s="1272"/>
      <c r="R105" s="1270" t="str">
        <f>IF(入力用シート!CP48="",入力用シート!BF44,入力用シート!CP48)</f>
        <v/>
      </c>
      <c r="S105" s="1271"/>
      <c r="T105" s="1271"/>
      <c r="U105" s="1271"/>
      <c r="V105" s="1271"/>
      <c r="W105" s="1271"/>
      <c r="X105" s="1272"/>
      <c r="Y105" s="1270" t="str">
        <f>IF(入力用シート!CU48="",入力用シート!BK44,入力用シート!CU48)</f>
        <v/>
      </c>
      <c r="Z105" s="1271"/>
      <c r="AA105" s="1271"/>
      <c r="AB105" s="1271"/>
      <c r="AC105" s="1271"/>
      <c r="AD105" s="1271"/>
      <c r="AE105" s="1272"/>
      <c r="AF105" s="441"/>
      <c r="AG105" s="442"/>
      <c r="AH105" s="442"/>
      <c r="AI105" s="443"/>
      <c r="AJ105" s="12"/>
      <c r="AK105" s="12"/>
      <c r="AL105" s="12"/>
      <c r="AM105" s="12"/>
      <c r="AN105" s="12"/>
      <c r="AO105" s="12"/>
    </row>
    <row r="106" spans="2:41" ht="13.5" customHeight="1" x14ac:dyDescent="0.15">
      <c r="B106" s="444"/>
      <c r="C106" s="445"/>
      <c r="D106" s="445"/>
      <c r="E106" s="445"/>
      <c r="F106" s="445"/>
      <c r="G106" s="446"/>
      <c r="H106" s="1322" t="str">
        <f>入力用シート!EG72</f>
        <v/>
      </c>
      <c r="I106" s="1323"/>
      <c r="J106" s="1324"/>
      <c r="K106" s="1322" t="str">
        <f>入力用シート!EK72</f>
        <v/>
      </c>
      <c r="L106" s="1323"/>
      <c r="M106" s="1324"/>
      <c r="N106" s="1322" t="str">
        <f>入力用シート!EO72</f>
        <v/>
      </c>
      <c r="O106" s="1323"/>
      <c r="P106" s="1323"/>
      <c r="Q106" s="1324"/>
      <c r="R106" s="1322" t="str">
        <f>入力用シート!EU72</f>
        <v/>
      </c>
      <c r="S106" s="1323"/>
      <c r="T106" s="1323"/>
      <c r="U106" s="1323"/>
      <c r="V106" s="1323"/>
      <c r="W106" s="1323"/>
      <c r="X106" s="1324"/>
      <c r="Y106" s="1322" t="str">
        <f>入力用シート!EZ72</f>
        <v/>
      </c>
      <c r="Z106" s="1323"/>
      <c r="AA106" s="1323"/>
      <c r="AB106" s="1323"/>
      <c r="AC106" s="1323"/>
      <c r="AD106" s="1323"/>
      <c r="AE106" s="1324"/>
      <c r="AF106" s="1287" t="str">
        <f>入力用シート!FE72</f>
        <v/>
      </c>
      <c r="AG106" s="1288"/>
      <c r="AH106" s="1288"/>
      <c r="AI106" s="1289"/>
      <c r="AJ106" s="12"/>
      <c r="AK106" s="12"/>
      <c r="AL106" s="12"/>
      <c r="AM106" s="12"/>
      <c r="AN106" s="12"/>
      <c r="AO106" s="12"/>
    </row>
    <row r="107" spans="2:41" ht="13.5" customHeight="1" x14ac:dyDescent="0.15">
      <c r="B107" s="1290" t="str">
        <f>入力用シート!EA73</f>
        <v/>
      </c>
      <c r="C107" s="1291"/>
      <c r="D107" s="1291"/>
      <c r="E107" s="1291"/>
      <c r="F107" s="1291"/>
      <c r="G107" s="1292"/>
      <c r="H107" s="1270" t="str">
        <f>IF(入力用シート!CB49="",入力用シート!AR45,入力用シート!CB49)</f>
        <v/>
      </c>
      <c r="I107" s="1271"/>
      <c r="J107" s="1272"/>
      <c r="K107" s="1270" t="str">
        <f>IF(入力用シート!CF49="",入力用シート!AV45,入力用シート!CF49)</f>
        <v/>
      </c>
      <c r="L107" s="1271"/>
      <c r="M107" s="1272"/>
      <c r="N107" s="1270" t="str">
        <f>IF(入力用シート!CJ49="",入力用シート!AZ45,入力用シート!CJ49)</f>
        <v/>
      </c>
      <c r="O107" s="1271"/>
      <c r="P107" s="1271"/>
      <c r="Q107" s="1272"/>
      <c r="R107" s="1270" t="str">
        <f>IF(入力用シート!CP49="",入力用シート!BF45,入力用シート!CP49)</f>
        <v/>
      </c>
      <c r="S107" s="1271"/>
      <c r="T107" s="1271"/>
      <c r="U107" s="1271"/>
      <c r="V107" s="1271"/>
      <c r="W107" s="1271"/>
      <c r="X107" s="1272"/>
      <c r="Y107" s="1270" t="str">
        <f>IF(入力用シート!CU49="",入力用シート!BK45,入力用シート!CU49)</f>
        <v/>
      </c>
      <c r="Z107" s="1271"/>
      <c r="AA107" s="1271"/>
      <c r="AB107" s="1271"/>
      <c r="AC107" s="1271"/>
      <c r="AD107" s="1271"/>
      <c r="AE107" s="1272"/>
      <c r="AF107" s="441"/>
      <c r="AG107" s="442"/>
      <c r="AH107" s="442"/>
      <c r="AI107" s="443"/>
      <c r="AJ107" s="12"/>
      <c r="AK107" s="12"/>
      <c r="AL107" s="12"/>
      <c r="AM107" s="12"/>
      <c r="AN107" s="12"/>
      <c r="AO107" s="12"/>
    </row>
    <row r="108" spans="2:41" ht="13.5" customHeight="1" x14ac:dyDescent="0.15">
      <c r="B108" s="444"/>
      <c r="C108" s="445"/>
      <c r="D108" s="445"/>
      <c r="E108" s="445"/>
      <c r="F108" s="445"/>
      <c r="G108" s="446"/>
      <c r="H108" s="1322" t="str">
        <f>入力用シート!EG73</f>
        <v/>
      </c>
      <c r="I108" s="1323"/>
      <c r="J108" s="1324"/>
      <c r="K108" s="1322" t="str">
        <f>入力用シート!EK73</f>
        <v/>
      </c>
      <c r="L108" s="1323"/>
      <c r="M108" s="1324"/>
      <c r="N108" s="1322" t="str">
        <f>入力用シート!EO73</f>
        <v/>
      </c>
      <c r="O108" s="1323"/>
      <c r="P108" s="1323"/>
      <c r="Q108" s="1324"/>
      <c r="R108" s="1322" t="str">
        <f>入力用シート!EU73</f>
        <v/>
      </c>
      <c r="S108" s="1323"/>
      <c r="T108" s="1323"/>
      <c r="U108" s="1323"/>
      <c r="V108" s="1323"/>
      <c r="W108" s="1323"/>
      <c r="X108" s="1324"/>
      <c r="Y108" s="1322" t="str">
        <f>入力用シート!EZ73</f>
        <v/>
      </c>
      <c r="Z108" s="1323"/>
      <c r="AA108" s="1323"/>
      <c r="AB108" s="1323"/>
      <c r="AC108" s="1323"/>
      <c r="AD108" s="1323"/>
      <c r="AE108" s="1324"/>
      <c r="AF108" s="1287" t="str">
        <f>入力用シート!FE73</f>
        <v/>
      </c>
      <c r="AG108" s="1288"/>
      <c r="AH108" s="1288"/>
      <c r="AI108" s="1289"/>
      <c r="AJ108" s="12"/>
      <c r="AK108" s="12"/>
      <c r="AL108" s="12"/>
      <c r="AM108" s="12"/>
      <c r="AN108" s="12"/>
      <c r="AO108" s="12"/>
    </row>
    <row r="109" spans="2:41" ht="13.5" customHeight="1" x14ac:dyDescent="0.15">
      <c r="B109" s="1290" t="str">
        <f>入力用シート!EA74</f>
        <v/>
      </c>
      <c r="C109" s="1291"/>
      <c r="D109" s="1291"/>
      <c r="E109" s="1291"/>
      <c r="F109" s="1291"/>
      <c r="G109" s="1292"/>
      <c r="H109" s="1270" t="str">
        <f>IF(入力用シート!CB50="",入力用シート!AR46,入力用シート!CB50)</f>
        <v/>
      </c>
      <c r="I109" s="1271"/>
      <c r="J109" s="1272"/>
      <c r="K109" s="1270" t="str">
        <f>IF(入力用シート!CF50="",入力用シート!AV46,入力用シート!CF50)</f>
        <v/>
      </c>
      <c r="L109" s="1271"/>
      <c r="M109" s="1272"/>
      <c r="N109" s="1270" t="str">
        <f>IF(入力用シート!CJ50="",入力用シート!AZ46,入力用シート!CJ50)</f>
        <v/>
      </c>
      <c r="O109" s="1271"/>
      <c r="P109" s="1271"/>
      <c r="Q109" s="1272"/>
      <c r="R109" s="1270" t="str">
        <f>IF(入力用シート!CP50="",入力用シート!BF46,入力用シート!CP50)</f>
        <v/>
      </c>
      <c r="S109" s="1271"/>
      <c r="T109" s="1271"/>
      <c r="U109" s="1271"/>
      <c r="V109" s="1271"/>
      <c r="W109" s="1271"/>
      <c r="X109" s="1272"/>
      <c r="Y109" s="1270" t="str">
        <f>IF(入力用シート!CU50="",入力用シート!BK46,入力用シート!CU50)</f>
        <v/>
      </c>
      <c r="Z109" s="1271"/>
      <c r="AA109" s="1271"/>
      <c r="AB109" s="1271"/>
      <c r="AC109" s="1271"/>
      <c r="AD109" s="1271"/>
      <c r="AE109" s="1272"/>
      <c r="AF109" s="441"/>
      <c r="AG109" s="442"/>
      <c r="AH109" s="442"/>
      <c r="AI109" s="443"/>
      <c r="AJ109" s="12"/>
      <c r="AK109" s="12"/>
      <c r="AL109" s="12"/>
      <c r="AM109" s="12"/>
      <c r="AN109" s="12"/>
      <c r="AO109" s="12"/>
    </row>
    <row r="110" spans="2:41" ht="13.5" customHeight="1" x14ac:dyDescent="0.15">
      <c r="B110" s="444"/>
      <c r="C110" s="445"/>
      <c r="D110" s="445"/>
      <c r="E110" s="445"/>
      <c r="F110" s="445"/>
      <c r="G110" s="446"/>
      <c r="H110" s="1322" t="str">
        <f>入力用シート!EG74</f>
        <v/>
      </c>
      <c r="I110" s="1323"/>
      <c r="J110" s="1324"/>
      <c r="K110" s="1322" t="str">
        <f>入力用シート!EK74</f>
        <v/>
      </c>
      <c r="L110" s="1323"/>
      <c r="M110" s="1324"/>
      <c r="N110" s="1322" t="str">
        <f>入力用シート!EO74</f>
        <v/>
      </c>
      <c r="O110" s="1323"/>
      <c r="P110" s="1323"/>
      <c r="Q110" s="1324"/>
      <c r="R110" s="1322" t="str">
        <f>入力用シート!EU74</f>
        <v/>
      </c>
      <c r="S110" s="1323"/>
      <c r="T110" s="1323"/>
      <c r="U110" s="1323"/>
      <c r="V110" s="1323"/>
      <c r="W110" s="1323"/>
      <c r="X110" s="1324"/>
      <c r="Y110" s="1322" t="str">
        <f>入力用シート!EZ74</f>
        <v/>
      </c>
      <c r="Z110" s="1323"/>
      <c r="AA110" s="1323"/>
      <c r="AB110" s="1323"/>
      <c r="AC110" s="1323"/>
      <c r="AD110" s="1323"/>
      <c r="AE110" s="1324"/>
      <c r="AF110" s="1287" t="str">
        <f>入力用シート!FE74</f>
        <v/>
      </c>
      <c r="AG110" s="1288"/>
      <c r="AH110" s="1288"/>
      <c r="AI110" s="1289"/>
      <c r="AJ110" s="12"/>
      <c r="AK110" s="12"/>
      <c r="AL110" s="12"/>
      <c r="AM110" s="12"/>
      <c r="AN110" s="12"/>
      <c r="AO110" s="12"/>
    </row>
    <row r="111" spans="2:41" ht="13.5" customHeight="1" x14ac:dyDescent="0.15">
      <c r="B111" s="1290" t="str">
        <f>入力用シート!EA75</f>
        <v/>
      </c>
      <c r="C111" s="1291"/>
      <c r="D111" s="1291"/>
      <c r="E111" s="1291"/>
      <c r="F111" s="1291"/>
      <c r="G111" s="1292"/>
      <c r="H111" s="1270" t="str">
        <f>IF(入力用シート!CB51="",入力用シート!AR47,入力用シート!CB51)</f>
        <v/>
      </c>
      <c r="I111" s="1271"/>
      <c r="J111" s="1272"/>
      <c r="K111" s="1270" t="str">
        <f>IF(入力用シート!CF51="",入力用シート!AV47,入力用シート!CF51)</f>
        <v/>
      </c>
      <c r="L111" s="1271"/>
      <c r="M111" s="1272"/>
      <c r="N111" s="1270" t="str">
        <f>IF(入力用シート!CJ51="",入力用シート!AZ47,入力用シート!CJ51)</f>
        <v/>
      </c>
      <c r="O111" s="1271"/>
      <c r="P111" s="1271"/>
      <c r="Q111" s="1272"/>
      <c r="R111" s="1270" t="str">
        <f>IF(入力用シート!CP51="",入力用シート!BF47,入力用シート!CP51)</f>
        <v/>
      </c>
      <c r="S111" s="1271"/>
      <c r="T111" s="1271"/>
      <c r="U111" s="1271"/>
      <c r="V111" s="1271"/>
      <c r="W111" s="1271"/>
      <c r="X111" s="1272"/>
      <c r="Y111" s="1270" t="str">
        <f>IF(入力用シート!CU51="",入力用シート!BK47,入力用シート!CU51)</f>
        <v/>
      </c>
      <c r="Z111" s="1271"/>
      <c r="AA111" s="1271"/>
      <c r="AB111" s="1271"/>
      <c r="AC111" s="1271"/>
      <c r="AD111" s="1271"/>
      <c r="AE111" s="1272"/>
      <c r="AF111" s="441"/>
      <c r="AG111" s="442"/>
      <c r="AH111" s="442"/>
      <c r="AI111" s="443"/>
      <c r="AJ111" s="12"/>
      <c r="AK111" s="12"/>
      <c r="AL111" s="12"/>
      <c r="AM111" s="12"/>
      <c r="AN111" s="12"/>
      <c r="AO111" s="12"/>
    </row>
    <row r="112" spans="2:41" ht="13.5" customHeight="1" x14ac:dyDescent="0.15">
      <c r="B112" s="444"/>
      <c r="C112" s="445"/>
      <c r="D112" s="445"/>
      <c r="E112" s="445"/>
      <c r="F112" s="445"/>
      <c r="G112" s="446"/>
      <c r="H112" s="1322" t="str">
        <f>入力用シート!EG75</f>
        <v/>
      </c>
      <c r="I112" s="1323"/>
      <c r="J112" s="1324"/>
      <c r="K112" s="1322" t="str">
        <f>入力用シート!EK75</f>
        <v/>
      </c>
      <c r="L112" s="1323"/>
      <c r="M112" s="1324"/>
      <c r="N112" s="1322" t="str">
        <f>入力用シート!EO75</f>
        <v/>
      </c>
      <c r="O112" s="1323"/>
      <c r="P112" s="1323"/>
      <c r="Q112" s="1324"/>
      <c r="R112" s="1322" t="str">
        <f>入力用シート!EU75</f>
        <v/>
      </c>
      <c r="S112" s="1323"/>
      <c r="T112" s="1323"/>
      <c r="U112" s="1323"/>
      <c r="V112" s="1323"/>
      <c r="W112" s="1323"/>
      <c r="X112" s="1324"/>
      <c r="Y112" s="1322" t="str">
        <f>入力用シート!EZ75</f>
        <v/>
      </c>
      <c r="Z112" s="1323"/>
      <c r="AA112" s="1323"/>
      <c r="AB112" s="1323"/>
      <c r="AC112" s="1323"/>
      <c r="AD112" s="1323"/>
      <c r="AE112" s="1324"/>
      <c r="AF112" s="1287" t="str">
        <f>入力用シート!FE75</f>
        <v/>
      </c>
      <c r="AG112" s="1288"/>
      <c r="AH112" s="1288"/>
      <c r="AI112" s="1289"/>
      <c r="AJ112" s="12"/>
      <c r="AK112" s="12"/>
      <c r="AL112" s="12"/>
      <c r="AM112" s="12"/>
      <c r="AN112" s="12"/>
      <c r="AO112" s="12"/>
    </row>
    <row r="113" spans="2:43" ht="13.5" customHeight="1" x14ac:dyDescent="0.15">
      <c r="B113" s="1290" t="str">
        <f>入力用シート!EA76</f>
        <v/>
      </c>
      <c r="C113" s="1291"/>
      <c r="D113" s="1291"/>
      <c r="E113" s="1291"/>
      <c r="F113" s="1291"/>
      <c r="G113" s="1292"/>
      <c r="H113" s="1270" t="str">
        <f>IF(入力用シート!CB52="",入力用シート!AR48,入力用シート!CB52)</f>
        <v/>
      </c>
      <c r="I113" s="1271"/>
      <c r="J113" s="1272"/>
      <c r="K113" s="1270" t="str">
        <f>IF(入力用シート!CF52="",入力用シート!AV48,入力用シート!CF52)</f>
        <v/>
      </c>
      <c r="L113" s="1271"/>
      <c r="M113" s="1272"/>
      <c r="N113" s="1270" t="str">
        <f>IF(入力用シート!CJ52="",入力用シート!AZ48,入力用シート!CJ52)</f>
        <v/>
      </c>
      <c r="O113" s="1271"/>
      <c r="P113" s="1271"/>
      <c r="Q113" s="1272"/>
      <c r="R113" s="1270" t="str">
        <f>IF(入力用シート!CP52="",入力用シート!BF48,入力用シート!CP52)</f>
        <v/>
      </c>
      <c r="S113" s="1271"/>
      <c r="T113" s="1271"/>
      <c r="U113" s="1271"/>
      <c r="V113" s="1271"/>
      <c r="W113" s="1271"/>
      <c r="X113" s="1272"/>
      <c r="Y113" s="1270" t="str">
        <f>IF(入力用シート!CU52="",入力用シート!BK48,入力用シート!CU52)</f>
        <v/>
      </c>
      <c r="Z113" s="1271"/>
      <c r="AA113" s="1271"/>
      <c r="AB113" s="1271"/>
      <c r="AC113" s="1271"/>
      <c r="AD113" s="1271"/>
      <c r="AE113" s="1272"/>
      <c r="AF113" s="441"/>
      <c r="AG113" s="442"/>
      <c r="AH113" s="442"/>
      <c r="AI113" s="443"/>
      <c r="AJ113" s="12"/>
      <c r="AK113" s="12"/>
      <c r="AL113" s="12"/>
      <c r="AM113" s="12"/>
      <c r="AN113" s="12"/>
      <c r="AO113" s="12"/>
    </row>
    <row r="114" spans="2:43" ht="13.5" customHeight="1" x14ac:dyDescent="0.15">
      <c r="B114" s="444"/>
      <c r="C114" s="445"/>
      <c r="D114" s="445"/>
      <c r="E114" s="445"/>
      <c r="F114" s="445"/>
      <c r="G114" s="446"/>
      <c r="H114" s="1322" t="str">
        <f>入力用シート!EG76</f>
        <v/>
      </c>
      <c r="I114" s="1323"/>
      <c r="J114" s="1324"/>
      <c r="K114" s="1322" t="str">
        <f>入力用シート!EK76</f>
        <v/>
      </c>
      <c r="L114" s="1323"/>
      <c r="M114" s="1324"/>
      <c r="N114" s="1322" t="str">
        <f>入力用シート!EO76</f>
        <v/>
      </c>
      <c r="O114" s="1323"/>
      <c r="P114" s="1323"/>
      <c r="Q114" s="1324"/>
      <c r="R114" s="1322" t="str">
        <f>入力用シート!EU76</f>
        <v/>
      </c>
      <c r="S114" s="1323"/>
      <c r="T114" s="1323"/>
      <c r="U114" s="1323"/>
      <c r="V114" s="1323"/>
      <c r="W114" s="1323"/>
      <c r="X114" s="1324"/>
      <c r="Y114" s="1322" t="str">
        <f>入力用シート!EZ76</f>
        <v/>
      </c>
      <c r="Z114" s="1323"/>
      <c r="AA114" s="1323"/>
      <c r="AB114" s="1323"/>
      <c r="AC114" s="1323"/>
      <c r="AD114" s="1323"/>
      <c r="AE114" s="1324"/>
      <c r="AF114" s="1287" t="str">
        <f>入力用シート!FE76</f>
        <v/>
      </c>
      <c r="AG114" s="1288"/>
      <c r="AH114" s="1288"/>
      <c r="AI114" s="1289"/>
      <c r="AJ114" s="12"/>
      <c r="AK114" s="12"/>
      <c r="AL114" s="12"/>
      <c r="AM114" s="12"/>
      <c r="AN114" s="12"/>
      <c r="AO114" s="12"/>
    </row>
    <row r="115" spans="2:43" ht="13.5" customHeight="1" x14ac:dyDescent="0.15">
      <c r="B115" s="1290" t="str">
        <f>入力用シート!EA77</f>
        <v/>
      </c>
      <c r="C115" s="1291"/>
      <c r="D115" s="1291"/>
      <c r="E115" s="1291"/>
      <c r="F115" s="1291"/>
      <c r="G115" s="1292"/>
      <c r="H115" s="1270" t="str">
        <f>IF(入力用シート!CB53="",入力用シート!AR49,入力用シート!CB53)</f>
        <v/>
      </c>
      <c r="I115" s="1271"/>
      <c r="J115" s="1272"/>
      <c r="K115" s="1270" t="str">
        <f>IF(入力用シート!CF53="",入力用シート!AV49,入力用シート!CF53)</f>
        <v/>
      </c>
      <c r="L115" s="1271"/>
      <c r="M115" s="1272"/>
      <c r="N115" s="1270" t="str">
        <f>IF(入力用シート!CJ53="",入力用シート!AZ49,入力用シート!CJ53)</f>
        <v/>
      </c>
      <c r="O115" s="1271"/>
      <c r="P115" s="1271"/>
      <c r="Q115" s="1272"/>
      <c r="R115" s="1270" t="str">
        <f>IF(入力用シート!CP53="",入力用シート!BF49,入力用シート!CP53)</f>
        <v/>
      </c>
      <c r="S115" s="1271"/>
      <c r="T115" s="1271"/>
      <c r="U115" s="1271"/>
      <c r="V115" s="1271"/>
      <c r="W115" s="1271"/>
      <c r="X115" s="1272"/>
      <c r="Y115" s="1270" t="str">
        <f>IF(入力用シート!CU53="",入力用シート!BK49,入力用シート!CU53)</f>
        <v/>
      </c>
      <c r="Z115" s="1271"/>
      <c r="AA115" s="1271"/>
      <c r="AB115" s="1271"/>
      <c r="AC115" s="1271"/>
      <c r="AD115" s="1271"/>
      <c r="AE115" s="1272"/>
      <c r="AF115" s="441"/>
      <c r="AG115" s="442"/>
      <c r="AH115" s="442"/>
      <c r="AI115" s="443"/>
      <c r="AJ115" s="12"/>
      <c r="AK115" s="12"/>
      <c r="AL115" s="12"/>
      <c r="AM115" s="12"/>
      <c r="AN115" s="12"/>
      <c r="AO115" s="12"/>
    </row>
    <row r="116" spans="2:43" ht="13.5" customHeight="1" x14ac:dyDescent="0.15">
      <c r="B116" s="444"/>
      <c r="C116" s="445"/>
      <c r="D116" s="445"/>
      <c r="E116" s="445"/>
      <c r="F116" s="445"/>
      <c r="G116" s="446"/>
      <c r="H116" s="1322" t="str">
        <f>入力用シート!EG77</f>
        <v/>
      </c>
      <c r="I116" s="1323"/>
      <c r="J116" s="1324"/>
      <c r="K116" s="1322" t="str">
        <f>入力用シート!EK77</f>
        <v/>
      </c>
      <c r="L116" s="1323"/>
      <c r="M116" s="1324"/>
      <c r="N116" s="1322" t="str">
        <f>入力用シート!EO77</f>
        <v/>
      </c>
      <c r="O116" s="1323"/>
      <c r="P116" s="1323"/>
      <c r="Q116" s="1324"/>
      <c r="R116" s="1322" t="str">
        <f>入力用シート!EU77</f>
        <v/>
      </c>
      <c r="S116" s="1323"/>
      <c r="T116" s="1323"/>
      <c r="U116" s="1323"/>
      <c r="V116" s="1323"/>
      <c r="W116" s="1323"/>
      <c r="X116" s="1324"/>
      <c r="Y116" s="1322" t="str">
        <f>入力用シート!EZ77</f>
        <v/>
      </c>
      <c r="Z116" s="1323"/>
      <c r="AA116" s="1323"/>
      <c r="AB116" s="1323"/>
      <c r="AC116" s="1323"/>
      <c r="AD116" s="1323"/>
      <c r="AE116" s="1324"/>
      <c r="AF116" s="1287" t="str">
        <f>入力用シート!FE77</f>
        <v/>
      </c>
      <c r="AG116" s="1288"/>
      <c r="AH116" s="1288"/>
      <c r="AI116" s="1289"/>
      <c r="AJ116" s="12"/>
      <c r="AK116" s="12"/>
      <c r="AL116" s="12"/>
      <c r="AM116" s="12"/>
      <c r="AN116" s="12"/>
      <c r="AO116" s="12"/>
    </row>
    <row r="117" spans="2:43" ht="13.5" customHeight="1" x14ac:dyDescent="0.15">
      <c r="B117" s="1290" t="str">
        <f>入力用シート!EA78</f>
        <v/>
      </c>
      <c r="C117" s="1291"/>
      <c r="D117" s="1291"/>
      <c r="E117" s="1291"/>
      <c r="F117" s="1291"/>
      <c r="G117" s="1292"/>
      <c r="H117" s="1270" t="str">
        <f>IF(入力用シート!CB54="",入力用シート!AR50,入力用シート!CB54)</f>
        <v/>
      </c>
      <c r="I117" s="1271"/>
      <c r="J117" s="1272"/>
      <c r="K117" s="1270" t="str">
        <f>IF(入力用シート!CF54="",入力用シート!AV50,入力用シート!CF54)</f>
        <v/>
      </c>
      <c r="L117" s="1271"/>
      <c r="M117" s="1272"/>
      <c r="N117" s="1270" t="str">
        <f>IF(入力用シート!CJ54="",入力用シート!AZ50,入力用シート!CJ54)</f>
        <v/>
      </c>
      <c r="O117" s="1271"/>
      <c r="P117" s="1271"/>
      <c r="Q117" s="1272"/>
      <c r="R117" s="1270" t="str">
        <f>IF(入力用シート!CP54="",入力用シート!BF50,入力用シート!CP54)</f>
        <v/>
      </c>
      <c r="S117" s="1271"/>
      <c r="T117" s="1271"/>
      <c r="U117" s="1271"/>
      <c r="V117" s="1271"/>
      <c r="W117" s="1271"/>
      <c r="X117" s="1272"/>
      <c r="Y117" s="1270" t="str">
        <f>IF(入力用シート!CU54="",入力用シート!BK50,入力用シート!CU54)</f>
        <v/>
      </c>
      <c r="Z117" s="1271"/>
      <c r="AA117" s="1271"/>
      <c r="AB117" s="1271"/>
      <c r="AC117" s="1271"/>
      <c r="AD117" s="1271"/>
      <c r="AE117" s="1272"/>
      <c r="AF117" s="441"/>
      <c r="AG117" s="442"/>
      <c r="AH117" s="442"/>
      <c r="AI117" s="443"/>
      <c r="AJ117" s="12"/>
      <c r="AK117" s="12"/>
      <c r="AM117" s="12"/>
      <c r="AN117" s="12"/>
      <c r="AO117" s="12"/>
      <c r="AQ117" s="12"/>
    </row>
    <row r="118" spans="2:43" ht="13.5" customHeight="1" x14ac:dyDescent="0.15">
      <c r="B118" s="444"/>
      <c r="C118" s="445"/>
      <c r="D118" s="445"/>
      <c r="E118" s="445"/>
      <c r="F118" s="445"/>
      <c r="G118" s="446"/>
      <c r="H118" s="1322" t="str">
        <f>入力用シート!EG78</f>
        <v/>
      </c>
      <c r="I118" s="1323"/>
      <c r="J118" s="1324"/>
      <c r="K118" s="1322" t="str">
        <f>入力用シート!EK78</f>
        <v/>
      </c>
      <c r="L118" s="1323"/>
      <c r="M118" s="1324"/>
      <c r="N118" s="1322" t="str">
        <f>入力用シート!EO78</f>
        <v/>
      </c>
      <c r="O118" s="1323"/>
      <c r="P118" s="1323"/>
      <c r="Q118" s="1324"/>
      <c r="R118" s="1322" t="str">
        <f>入力用シート!EU78</f>
        <v/>
      </c>
      <c r="S118" s="1323"/>
      <c r="T118" s="1323"/>
      <c r="U118" s="1323"/>
      <c r="V118" s="1323"/>
      <c r="W118" s="1323"/>
      <c r="X118" s="1324"/>
      <c r="Y118" s="1322" t="str">
        <f>入力用シート!EZ78</f>
        <v/>
      </c>
      <c r="Z118" s="1323"/>
      <c r="AA118" s="1323"/>
      <c r="AB118" s="1323"/>
      <c r="AC118" s="1323"/>
      <c r="AD118" s="1323"/>
      <c r="AE118" s="1324"/>
      <c r="AF118" s="1287" t="str">
        <f>入力用シート!FE78</f>
        <v/>
      </c>
      <c r="AG118" s="1288"/>
      <c r="AH118" s="1288"/>
      <c r="AI118" s="1289"/>
      <c r="AJ118" s="12"/>
      <c r="AK118" s="12"/>
      <c r="AM118" s="12"/>
      <c r="AN118" s="12"/>
      <c r="AO118" s="12"/>
      <c r="AQ118" s="12"/>
    </row>
    <row r="119" spans="2:43" ht="13.5" customHeight="1" x14ac:dyDescent="0.15">
      <c r="B119" s="1290" t="str">
        <f>入力用シート!EA79</f>
        <v/>
      </c>
      <c r="C119" s="1291"/>
      <c r="D119" s="1291"/>
      <c r="E119" s="1291"/>
      <c r="F119" s="1291"/>
      <c r="G119" s="1292"/>
      <c r="H119" s="1270" t="str">
        <f>IF(入力用シート!CB55="",入力用シート!AR51,入力用シート!CB55)</f>
        <v/>
      </c>
      <c r="I119" s="1271"/>
      <c r="J119" s="1272"/>
      <c r="K119" s="1270" t="str">
        <f>IF(入力用シート!CF55="",入力用シート!AV51,入力用シート!CF55)</f>
        <v/>
      </c>
      <c r="L119" s="1271"/>
      <c r="M119" s="1272"/>
      <c r="N119" s="1270" t="str">
        <f>IF(入力用シート!CJ55="",入力用シート!AZ51,入力用シート!CJ55)</f>
        <v/>
      </c>
      <c r="O119" s="1271"/>
      <c r="P119" s="1271"/>
      <c r="Q119" s="1272"/>
      <c r="R119" s="1270" t="str">
        <f>IF(入力用シート!CP55="",入力用シート!BF51,入力用シート!CP55)</f>
        <v/>
      </c>
      <c r="S119" s="1271"/>
      <c r="T119" s="1271"/>
      <c r="U119" s="1271"/>
      <c r="V119" s="1271"/>
      <c r="W119" s="1271"/>
      <c r="X119" s="1272"/>
      <c r="Y119" s="1270" t="str">
        <f>IF(入力用シート!CU55="",入力用シート!BK51,入力用シート!CU55)</f>
        <v/>
      </c>
      <c r="Z119" s="1271"/>
      <c r="AA119" s="1271"/>
      <c r="AB119" s="1271"/>
      <c r="AC119" s="1271"/>
      <c r="AD119" s="1271"/>
      <c r="AE119" s="1272"/>
      <c r="AF119" s="441"/>
      <c r="AG119" s="442"/>
      <c r="AH119" s="442"/>
      <c r="AI119" s="443"/>
      <c r="AJ119" s="12"/>
      <c r="AK119" s="12"/>
      <c r="AL119" s="12"/>
      <c r="AM119" s="12"/>
      <c r="AN119" s="12"/>
      <c r="AO119" s="12"/>
    </row>
    <row r="120" spans="2:43" ht="13.5" customHeight="1" x14ac:dyDescent="0.15">
      <c r="B120" s="444"/>
      <c r="C120" s="445"/>
      <c r="D120" s="445"/>
      <c r="E120" s="445"/>
      <c r="F120" s="445"/>
      <c r="G120" s="446"/>
      <c r="H120" s="1322" t="str">
        <f>入力用シート!EG79</f>
        <v/>
      </c>
      <c r="I120" s="1323"/>
      <c r="J120" s="1324"/>
      <c r="K120" s="1322" t="str">
        <f>入力用シート!EK79</f>
        <v/>
      </c>
      <c r="L120" s="1323"/>
      <c r="M120" s="1324"/>
      <c r="N120" s="1322" t="str">
        <f>入力用シート!EO79</f>
        <v/>
      </c>
      <c r="O120" s="1323"/>
      <c r="P120" s="1323"/>
      <c r="Q120" s="1324"/>
      <c r="R120" s="1322" t="str">
        <f>入力用シート!EU79</f>
        <v/>
      </c>
      <c r="S120" s="1323"/>
      <c r="T120" s="1323"/>
      <c r="U120" s="1323"/>
      <c r="V120" s="1323"/>
      <c r="W120" s="1323"/>
      <c r="X120" s="1324"/>
      <c r="Y120" s="1322" t="str">
        <f>入力用シート!EZ79</f>
        <v/>
      </c>
      <c r="Z120" s="1323"/>
      <c r="AA120" s="1323"/>
      <c r="AB120" s="1323"/>
      <c r="AC120" s="1323"/>
      <c r="AD120" s="1323"/>
      <c r="AE120" s="1324"/>
      <c r="AF120" s="1287" t="str">
        <f>入力用シート!FE79</f>
        <v/>
      </c>
      <c r="AG120" s="1288"/>
      <c r="AH120" s="1288"/>
      <c r="AI120" s="1289"/>
      <c r="AJ120" s="12"/>
      <c r="AK120" s="12"/>
      <c r="AL120" s="12"/>
      <c r="AM120" s="12"/>
      <c r="AN120" s="12"/>
      <c r="AO120" s="12"/>
    </row>
    <row r="121" spans="2:43" ht="13.5" customHeight="1" x14ac:dyDescent="0.15">
      <c r="B121" s="1290" t="str">
        <f>入力用シート!EA80</f>
        <v/>
      </c>
      <c r="C121" s="1291"/>
      <c r="D121" s="1291"/>
      <c r="E121" s="1291"/>
      <c r="F121" s="1291"/>
      <c r="G121" s="1292"/>
      <c r="H121" s="1270" t="str">
        <f>IF(入力用シート!CB56="",入力用シート!AR52,入力用シート!CB56)</f>
        <v/>
      </c>
      <c r="I121" s="1271"/>
      <c r="J121" s="1272"/>
      <c r="K121" s="1270" t="str">
        <f>IF(入力用シート!CF56="",入力用シート!AV52,入力用シート!CF56)</f>
        <v/>
      </c>
      <c r="L121" s="1271"/>
      <c r="M121" s="1272"/>
      <c r="N121" s="1270" t="str">
        <f>IF(入力用シート!CJ56="",入力用シート!AZ52,入力用シート!CJ56)</f>
        <v/>
      </c>
      <c r="O121" s="1271"/>
      <c r="P121" s="1271"/>
      <c r="Q121" s="1272"/>
      <c r="R121" s="1270" t="str">
        <f>IF(入力用シート!CP56="",入力用シート!BF52,入力用シート!CP56)</f>
        <v/>
      </c>
      <c r="S121" s="1271"/>
      <c r="T121" s="1271"/>
      <c r="U121" s="1271"/>
      <c r="V121" s="1271"/>
      <c r="W121" s="1271"/>
      <c r="X121" s="1272"/>
      <c r="Y121" s="1270" t="str">
        <f>IF(入力用シート!CU56="",入力用シート!BK52,入力用シート!CU56)</f>
        <v/>
      </c>
      <c r="Z121" s="1271"/>
      <c r="AA121" s="1271"/>
      <c r="AB121" s="1271"/>
      <c r="AC121" s="1271"/>
      <c r="AD121" s="1271"/>
      <c r="AE121" s="1272"/>
      <c r="AF121" s="441"/>
      <c r="AG121" s="442"/>
      <c r="AH121" s="442"/>
      <c r="AI121" s="443"/>
      <c r="AJ121" s="12"/>
      <c r="AL121" s="12"/>
      <c r="AM121" s="12"/>
      <c r="AN121" s="12"/>
      <c r="AO121" s="12"/>
    </row>
    <row r="122" spans="2:43" ht="13.5" customHeight="1" x14ac:dyDescent="0.15">
      <c r="B122" s="444"/>
      <c r="C122" s="445"/>
      <c r="D122" s="445"/>
      <c r="E122" s="445"/>
      <c r="F122" s="445"/>
      <c r="G122" s="446"/>
      <c r="H122" s="1322" t="str">
        <f>入力用シート!EG80</f>
        <v/>
      </c>
      <c r="I122" s="1323"/>
      <c r="J122" s="1324"/>
      <c r="K122" s="1322" t="str">
        <f>入力用シート!EK80</f>
        <v/>
      </c>
      <c r="L122" s="1323"/>
      <c r="M122" s="1324"/>
      <c r="N122" s="1322" t="str">
        <f>入力用シート!EO80</f>
        <v/>
      </c>
      <c r="O122" s="1323"/>
      <c r="P122" s="1323"/>
      <c r="Q122" s="1324"/>
      <c r="R122" s="1322" t="str">
        <f>入力用シート!EU80</f>
        <v/>
      </c>
      <c r="S122" s="1323"/>
      <c r="T122" s="1323"/>
      <c r="U122" s="1323"/>
      <c r="V122" s="1323"/>
      <c r="W122" s="1323"/>
      <c r="X122" s="1324"/>
      <c r="Y122" s="1322" t="str">
        <f>入力用シート!EZ80</f>
        <v/>
      </c>
      <c r="Z122" s="1323"/>
      <c r="AA122" s="1323"/>
      <c r="AB122" s="1323"/>
      <c r="AC122" s="1323"/>
      <c r="AD122" s="1323"/>
      <c r="AE122" s="1324"/>
      <c r="AF122" s="1287" t="str">
        <f>入力用シート!FE80</f>
        <v/>
      </c>
      <c r="AG122" s="1288"/>
      <c r="AH122" s="1288"/>
      <c r="AI122" s="1289"/>
      <c r="AJ122" s="12"/>
      <c r="AL122" s="12"/>
      <c r="AM122" s="12"/>
      <c r="AN122" s="12"/>
      <c r="AO122" s="12"/>
    </row>
    <row r="123" spans="2:43" ht="13.5" customHeight="1" x14ac:dyDescent="0.15">
      <c r="B123" s="1290" t="str">
        <f>入力用シート!EA81</f>
        <v/>
      </c>
      <c r="C123" s="1291"/>
      <c r="D123" s="1291"/>
      <c r="E123" s="1291"/>
      <c r="F123" s="1291"/>
      <c r="G123" s="1292"/>
      <c r="H123" s="1270" t="str">
        <f>IF(入力用シート!CB57="",入力用シート!AR53,入力用シート!CB57)</f>
        <v/>
      </c>
      <c r="I123" s="1271"/>
      <c r="J123" s="1272"/>
      <c r="K123" s="1270" t="str">
        <f>IF(入力用シート!CF57="",入力用シート!AV53,入力用シート!CF57)</f>
        <v/>
      </c>
      <c r="L123" s="1271"/>
      <c r="M123" s="1272"/>
      <c r="N123" s="1270" t="str">
        <f>IF(入力用シート!CJ57="",入力用シート!AZ53,入力用シート!CJ57)</f>
        <v/>
      </c>
      <c r="O123" s="1271"/>
      <c r="P123" s="1271"/>
      <c r="Q123" s="1272"/>
      <c r="R123" s="1270" t="str">
        <f>IF(入力用シート!CP57="",入力用シート!BF53,入力用シート!CP57)</f>
        <v/>
      </c>
      <c r="S123" s="1271"/>
      <c r="T123" s="1271"/>
      <c r="U123" s="1271"/>
      <c r="V123" s="1271"/>
      <c r="W123" s="1271"/>
      <c r="X123" s="1272"/>
      <c r="Y123" s="1270" t="str">
        <f>IF(入力用シート!CU57="",入力用シート!BK53,入力用シート!CU57)</f>
        <v/>
      </c>
      <c r="Z123" s="1271"/>
      <c r="AA123" s="1271"/>
      <c r="AB123" s="1271"/>
      <c r="AC123" s="1271"/>
      <c r="AD123" s="1271"/>
      <c r="AE123" s="1272"/>
      <c r="AF123" s="441"/>
      <c r="AG123" s="442"/>
      <c r="AH123" s="442"/>
      <c r="AI123" s="443"/>
      <c r="AJ123" s="12"/>
      <c r="AK123" s="12"/>
      <c r="AL123" s="12"/>
      <c r="AM123" s="12"/>
      <c r="AN123" s="12"/>
      <c r="AO123" s="12"/>
    </row>
    <row r="124" spans="2:43" ht="13.5" customHeight="1" x14ac:dyDescent="0.15">
      <c r="B124" s="444"/>
      <c r="C124" s="445"/>
      <c r="D124" s="445"/>
      <c r="E124" s="445"/>
      <c r="F124" s="445"/>
      <c r="G124" s="446"/>
      <c r="H124" s="1322" t="str">
        <f>入力用シート!EG81</f>
        <v/>
      </c>
      <c r="I124" s="1323"/>
      <c r="J124" s="1324"/>
      <c r="K124" s="1322" t="str">
        <f>入力用シート!EK81</f>
        <v/>
      </c>
      <c r="L124" s="1323"/>
      <c r="M124" s="1324"/>
      <c r="N124" s="1322" t="str">
        <f>入力用シート!EO81</f>
        <v/>
      </c>
      <c r="O124" s="1323"/>
      <c r="P124" s="1323"/>
      <c r="Q124" s="1324"/>
      <c r="R124" s="1322" t="str">
        <f>入力用シート!EU81</f>
        <v/>
      </c>
      <c r="S124" s="1323"/>
      <c r="T124" s="1323"/>
      <c r="U124" s="1323"/>
      <c r="V124" s="1323"/>
      <c r="W124" s="1323"/>
      <c r="X124" s="1324"/>
      <c r="Y124" s="1322" t="str">
        <f>入力用シート!EZ81</f>
        <v/>
      </c>
      <c r="Z124" s="1323"/>
      <c r="AA124" s="1323"/>
      <c r="AB124" s="1323"/>
      <c r="AC124" s="1323"/>
      <c r="AD124" s="1323"/>
      <c r="AE124" s="1324"/>
      <c r="AF124" s="1287" t="str">
        <f>入力用シート!FE81</f>
        <v/>
      </c>
      <c r="AG124" s="1288"/>
      <c r="AH124" s="1288"/>
      <c r="AI124" s="1289"/>
      <c r="AJ124" s="12"/>
      <c r="AK124" s="12"/>
      <c r="AL124" s="12"/>
      <c r="AM124" s="12"/>
      <c r="AN124" s="12"/>
      <c r="AO124" s="12"/>
    </row>
    <row r="125" spans="2:43" ht="13.5" customHeight="1" x14ac:dyDescent="0.15">
      <c r="B125" s="1290" t="str">
        <f>入力用シート!EA82</f>
        <v/>
      </c>
      <c r="C125" s="1291"/>
      <c r="D125" s="1291"/>
      <c r="E125" s="1291"/>
      <c r="F125" s="1291"/>
      <c r="G125" s="1292"/>
      <c r="H125" s="1270" t="str">
        <f>IF(入力用シート!CB58="",入力用シート!AR54,入力用シート!CB58)</f>
        <v/>
      </c>
      <c r="I125" s="1271"/>
      <c r="J125" s="1272"/>
      <c r="K125" s="1270" t="str">
        <f>IF(入力用シート!CF58="",入力用シート!AV54,入力用シート!CF58)</f>
        <v/>
      </c>
      <c r="L125" s="1271"/>
      <c r="M125" s="1272"/>
      <c r="N125" s="1270" t="str">
        <f>IF(入力用シート!CJ58="",入力用シート!AZ54,入力用シート!CJ58)</f>
        <v/>
      </c>
      <c r="O125" s="1271"/>
      <c r="P125" s="1271"/>
      <c r="Q125" s="1272"/>
      <c r="R125" s="1270" t="str">
        <f>IF(入力用シート!CP58="",入力用シート!BF54,入力用シート!CP58)</f>
        <v/>
      </c>
      <c r="S125" s="1271"/>
      <c r="T125" s="1271"/>
      <c r="U125" s="1271"/>
      <c r="V125" s="1271"/>
      <c r="W125" s="1271"/>
      <c r="X125" s="1272"/>
      <c r="Y125" s="1270" t="str">
        <f>IF(入力用シート!CU58="",入力用シート!BK54,入力用シート!CU58)</f>
        <v/>
      </c>
      <c r="Z125" s="1271"/>
      <c r="AA125" s="1271"/>
      <c r="AB125" s="1271"/>
      <c r="AC125" s="1271"/>
      <c r="AD125" s="1271"/>
      <c r="AE125" s="1272"/>
      <c r="AF125" s="441"/>
      <c r="AG125" s="442"/>
      <c r="AH125" s="442"/>
      <c r="AI125" s="443"/>
      <c r="AJ125" s="12"/>
      <c r="AK125" s="12"/>
      <c r="AL125" s="12"/>
      <c r="AM125" s="12"/>
      <c r="AN125" s="12"/>
      <c r="AO125" s="12"/>
    </row>
    <row r="126" spans="2:43" ht="13.5" customHeight="1" x14ac:dyDescent="0.15">
      <c r="B126" s="444"/>
      <c r="C126" s="445"/>
      <c r="D126" s="445"/>
      <c r="E126" s="445"/>
      <c r="F126" s="445"/>
      <c r="G126" s="446"/>
      <c r="H126" s="1322" t="str">
        <f>入力用シート!EG82</f>
        <v/>
      </c>
      <c r="I126" s="1323"/>
      <c r="J126" s="1324"/>
      <c r="K126" s="1322" t="str">
        <f>入力用シート!EK82</f>
        <v/>
      </c>
      <c r="L126" s="1323"/>
      <c r="M126" s="1324"/>
      <c r="N126" s="1322" t="str">
        <f>入力用シート!EO82</f>
        <v/>
      </c>
      <c r="O126" s="1323"/>
      <c r="P126" s="1323"/>
      <c r="Q126" s="1324"/>
      <c r="R126" s="1322" t="str">
        <f>入力用シート!EU82</f>
        <v/>
      </c>
      <c r="S126" s="1323"/>
      <c r="T126" s="1323"/>
      <c r="U126" s="1323"/>
      <c r="V126" s="1323"/>
      <c r="W126" s="1323"/>
      <c r="X126" s="1324"/>
      <c r="Y126" s="1322" t="str">
        <f>入力用シート!EZ82</f>
        <v/>
      </c>
      <c r="Z126" s="1323"/>
      <c r="AA126" s="1323"/>
      <c r="AB126" s="1323"/>
      <c r="AC126" s="1323"/>
      <c r="AD126" s="1323"/>
      <c r="AE126" s="1324"/>
      <c r="AF126" s="1287" t="str">
        <f>入力用シート!FE82</f>
        <v/>
      </c>
      <c r="AG126" s="1288"/>
      <c r="AH126" s="1288"/>
      <c r="AI126" s="1289"/>
      <c r="AJ126" s="12"/>
      <c r="AK126" s="12"/>
      <c r="AL126" s="12"/>
      <c r="AM126" s="12"/>
      <c r="AN126" s="12"/>
      <c r="AO126" s="12"/>
    </row>
    <row r="127" spans="2:43" ht="13.5" customHeight="1" x14ac:dyDescent="0.15">
      <c r="B127" s="1290" t="str">
        <f>入力用シート!EA83</f>
        <v/>
      </c>
      <c r="C127" s="1291"/>
      <c r="D127" s="1291"/>
      <c r="E127" s="1291"/>
      <c r="F127" s="1291"/>
      <c r="G127" s="1292"/>
      <c r="H127" s="1270" t="str">
        <f>IF(入力用シート!CB59="",入力用シート!AR55,入力用シート!CB59)</f>
        <v/>
      </c>
      <c r="I127" s="1271"/>
      <c r="J127" s="1272"/>
      <c r="K127" s="1270" t="str">
        <f>IF(入力用シート!CF59="",入力用シート!AV55,入力用シート!CF59)</f>
        <v/>
      </c>
      <c r="L127" s="1271"/>
      <c r="M127" s="1272"/>
      <c r="N127" s="1270" t="str">
        <f>IF(入力用シート!CJ59="",入力用シート!AZ55,入力用シート!CJ59)</f>
        <v/>
      </c>
      <c r="O127" s="1271"/>
      <c r="P127" s="1271"/>
      <c r="Q127" s="1272"/>
      <c r="R127" s="1270" t="str">
        <f>IF(入力用シート!CP59="",入力用シート!BF55,入力用シート!CP59)</f>
        <v/>
      </c>
      <c r="S127" s="1271"/>
      <c r="T127" s="1271"/>
      <c r="U127" s="1271"/>
      <c r="V127" s="1271"/>
      <c r="W127" s="1271"/>
      <c r="X127" s="1272"/>
      <c r="Y127" s="1270" t="str">
        <f>IF(入力用シート!CU59="",入力用シート!BK55,入力用シート!CU59)</f>
        <v/>
      </c>
      <c r="Z127" s="1271"/>
      <c r="AA127" s="1271"/>
      <c r="AB127" s="1271"/>
      <c r="AC127" s="1271"/>
      <c r="AD127" s="1271"/>
      <c r="AE127" s="1272"/>
      <c r="AF127" s="441"/>
      <c r="AG127" s="442"/>
      <c r="AH127" s="442"/>
      <c r="AI127" s="443"/>
      <c r="AJ127" s="12"/>
      <c r="AK127" s="12"/>
      <c r="AL127" s="12"/>
      <c r="AM127" s="12"/>
      <c r="AN127" s="12"/>
      <c r="AO127" s="12"/>
    </row>
    <row r="128" spans="2:43" ht="13.5" customHeight="1" x14ac:dyDescent="0.15">
      <c r="B128" s="444"/>
      <c r="C128" s="445"/>
      <c r="D128" s="445"/>
      <c r="E128" s="445"/>
      <c r="F128" s="445"/>
      <c r="G128" s="446"/>
      <c r="H128" s="1322" t="str">
        <f>入力用シート!EG83</f>
        <v/>
      </c>
      <c r="I128" s="1323"/>
      <c r="J128" s="1324"/>
      <c r="K128" s="1322" t="str">
        <f>入力用シート!EK83</f>
        <v/>
      </c>
      <c r="L128" s="1323"/>
      <c r="M128" s="1324"/>
      <c r="N128" s="1322" t="str">
        <f>入力用シート!EO83</f>
        <v/>
      </c>
      <c r="O128" s="1323"/>
      <c r="P128" s="1323"/>
      <c r="Q128" s="1324"/>
      <c r="R128" s="1322" t="str">
        <f>入力用シート!EU83</f>
        <v/>
      </c>
      <c r="S128" s="1323"/>
      <c r="T128" s="1323"/>
      <c r="U128" s="1323"/>
      <c r="V128" s="1323"/>
      <c r="W128" s="1323"/>
      <c r="X128" s="1324"/>
      <c r="Y128" s="1322" t="str">
        <f>入力用シート!EZ83</f>
        <v/>
      </c>
      <c r="Z128" s="1323"/>
      <c r="AA128" s="1323"/>
      <c r="AB128" s="1323"/>
      <c r="AC128" s="1323"/>
      <c r="AD128" s="1323"/>
      <c r="AE128" s="1324"/>
      <c r="AF128" s="1287" t="str">
        <f>入力用シート!FE83</f>
        <v/>
      </c>
      <c r="AG128" s="1288"/>
      <c r="AH128" s="1288"/>
      <c r="AI128" s="1289"/>
      <c r="AJ128" s="12"/>
      <c r="AK128" s="12"/>
      <c r="AL128" s="12"/>
      <c r="AM128" s="12"/>
      <c r="AN128" s="12"/>
      <c r="AO128" s="12"/>
    </row>
    <row r="129" spans="2:41" ht="13.5" customHeight="1" x14ac:dyDescent="0.15">
      <c r="B129" s="1290" t="str">
        <f>入力用シート!EA84</f>
        <v/>
      </c>
      <c r="C129" s="1291"/>
      <c r="D129" s="1291"/>
      <c r="E129" s="1291"/>
      <c r="F129" s="1291"/>
      <c r="G129" s="1292"/>
      <c r="H129" s="1270" t="str">
        <f>IF(入力用シート!CB60="",入力用シート!AR56,入力用シート!CB60)</f>
        <v/>
      </c>
      <c r="I129" s="1271"/>
      <c r="J129" s="1272"/>
      <c r="K129" s="1270" t="str">
        <f>IF(入力用シート!CF60="",入力用シート!AV56,入力用シート!CF60)</f>
        <v/>
      </c>
      <c r="L129" s="1271"/>
      <c r="M129" s="1272"/>
      <c r="N129" s="1270" t="str">
        <f>IF(入力用シート!CJ60="",入力用シート!AZ56,入力用シート!CJ60)</f>
        <v/>
      </c>
      <c r="O129" s="1271"/>
      <c r="P129" s="1271"/>
      <c r="Q129" s="1272"/>
      <c r="R129" s="1270" t="str">
        <f>IF(入力用シート!CP60="",入力用シート!BF56,入力用シート!CP60)</f>
        <v/>
      </c>
      <c r="S129" s="1271"/>
      <c r="T129" s="1271"/>
      <c r="U129" s="1271"/>
      <c r="V129" s="1271"/>
      <c r="W129" s="1271"/>
      <c r="X129" s="1272"/>
      <c r="Y129" s="1270" t="str">
        <f>IF(入力用シート!CU60="",入力用シート!BK56,入力用シート!CU60)</f>
        <v/>
      </c>
      <c r="Z129" s="1271"/>
      <c r="AA129" s="1271"/>
      <c r="AB129" s="1271"/>
      <c r="AC129" s="1271"/>
      <c r="AD129" s="1271"/>
      <c r="AE129" s="1272"/>
      <c r="AF129" s="441"/>
      <c r="AG129" s="442"/>
      <c r="AH129" s="442"/>
      <c r="AI129" s="443"/>
      <c r="AJ129" s="12"/>
      <c r="AK129" s="12"/>
      <c r="AL129" s="12"/>
      <c r="AM129" s="12"/>
      <c r="AN129" s="12"/>
      <c r="AO129" s="12"/>
    </row>
    <row r="130" spans="2:41" ht="13.5" customHeight="1" x14ac:dyDescent="0.15">
      <c r="B130" s="444"/>
      <c r="C130" s="445"/>
      <c r="D130" s="445"/>
      <c r="E130" s="445"/>
      <c r="F130" s="445"/>
      <c r="G130" s="446"/>
      <c r="H130" s="1322" t="str">
        <f>入力用シート!EG84</f>
        <v/>
      </c>
      <c r="I130" s="1323"/>
      <c r="J130" s="1324"/>
      <c r="K130" s="1322" t="str">
        <f>入力用シート!EK84</f>
        <v/>
      </c>
      <c r="L130" s="1323"/>
      <c r="M130" s="1324"/>
      <c r="N130" s="1322" t="str">
        <f>入力用シート!EO84</f>
        <v/>
      </c>
      <c r="O130" s="1323"/>
      <c r="P130" s="1323"/>
      <c r="Q130" s="1324"/>
      <c r="R130" s="1322" t="str">
        <f>入力用シート!EU84</f>
        <v/>
      </c>
      <c r="S130" s="1323"/>
      <c r="T130" s="1323"/>
      <c r="U130" s="1323"/>
      <c r="V130" s="1323"/>
      <c r="W130" s="1323"/>
      <c r="X130" s="1324"/>
      <c r="Y130" s="1322" t="str">
        <f>入力用シート!EZ84</f>
        <v/>
      </c>
      <c r="Z130" s="1323"/>
      <c r="AA130" s="1323"/>
      <c r="AB130" s="1323"/>
      <c r="AC130" s="1323"/>
      <c r="AD130" s="1323"/>
      <c r="AE130" s="1324"/>
      <c r="AF130" s="1287" t="str">
        <f>入力用シート!FE84</f>
        <v/>
      </c>
      <c r="AG130" s="1288"/>
      <c r="AH130" s="1288"/>
      <c r="AI130" s="1289"/>
      <c r="AJ130" s="12"/>
      <c r="AK130" s="12"/>
      <c r="AL130" s="12"/>
      <c r="AM130" s="12"/>
      <c r="AN130" s="12"/>
      <c r="AO130" s="12"/>
    </row>
    <row r="131" spans="2:41" ht="13.5" customHeight="1" x14ac:dyDescent="0.15">
      <c r="B131" s="1290" t="str">
        <f>入力用シート!EA85</f>
        <v/>
      </c>
      <c r="C131" s="1291"/>
      <c r="D131" s="1291"/>
      <c r="E131" s="1291"/>
      <c r="F131" s="1291"/>
      <c r="G131" s="1292"/>
      <c r="H131" s="1270" t="str">
        <f>IF(入力用シート!CB61="",入力用シート!AR57,入力用シート!CB61)</f>
        <v/>
      </c>
      <c r="I131" s="1271"/>
      <c r="J131" s="1272"/>
      <c r="K131" s="1270" t="str">
        <f>IF(入力用シート!CF61="",入力用シート!AV57,入力用シート!CF61)</f>
        <v/>
      </c>
      <c r="L131" s="1271"/>
      <c r="M131" s="1272"/>
      <c r="N131" s="1270" t="str">
        <f>IF(入力用シート!CJ61="",入力用シート!AZ57,入力用シート!CJ61)</f>
        <v/>
      </c>
      <c r="O131" s="1271"/>
      <c r="P131" s="1271"/>
      <c r="Q131" s="1272"/>
      <c r="R131" s="1270" t="str">
        <f>IF(入力用シート!CP61="",入力用シート!BF57,入力用シート!CP61)</f>
        <v/>
      </c>
      <c r="S131" s="1271"/>
      <c r="T131" s="1271"/>
      <c r="U131" s="1271"/>
      <c r="V131" s="1271"/>
      <c r="W131" s="1271"/>
      <c r="X131" s="1272"/>
      <c r="Y131" s="1270" t="str">
        <f>IF(入力用シート!CU61="",入力用シート!BK57,入力用シート!CU61)</f>
        <v/>
      </c>
      <c r="Z131" s="1271"/>
      <c r="AA131" s="1271"/>
      <c r="AB131" s="1271"/>
      <c r="AC131" s="1271"/>
      <c r="AD131" s="1271"/>
      <c r="AE131" s="1272"/>
      <c r="AF131" s="441"/>
      <c r="AG131" s="442"/>
      <c r="AH131" s="442"/>
      <c r="AI131" s="443"/>
      <c r="AJ131" s="12"/>
      <c r="AL131" s="12"/>
      <c r="AM131" s="12"/>
      <c r="AN131" s="12"/>
      <c r="AO131" s="12"/>
    </row>
    <row r="132" spans="2:41" ht="13.5" customHeight="1" x14ac:dyDescent="0.15">
      <c r="B132" s="444"/>
      <c r="C132" s="445"/>
      <c r="D132" s="445"/>
      <c r="E132" s="445"/>
      <c r="F132" s="445"/>
      <c r="G132" s="446"/>
      <c r="H132" s="1322" t="str">
        <f>入力用シート!EG85</f>
        <v/>
      </c>
      <c r="I132" s="1323"/>
      <c r="J132" s="1324"/>
      <c r="K132" s="1322" t="str">
        <f>入力用シート!EK85</f>
        <v/>
      </c>
      <c r="L132" s="1323"/>
      <c r="M132" s="1324"/>
      <c r="N132" s="1322" t="str">
        <f>入力用シート!EO85</f>
        <v/>
      </c>
      <c r="O132" s="1323"/>
      <c r="P132" s="1323"/>
      <c r="Q132" s="1324"/>
      <c r="R132" s="1322" t="str">
        <f>入力用シート!EU85</f>
        <v/>
      </c>
      <c r="S132" s="1323"/>
      <c r="T132" s="1323"/>
      <c r="U132" s="1323"/>
      <c r="V132" s="1323"/>
      <c r="W132" s="1323"/>
      <c r="X132" s="1324"/>
      <c r="Y132" s="1322" t="str">
        <f>入力用シート!EZ85</f>
        <v/>
      </c>
      <c r="Z132" s="1323"/>
      <c r="AA132" s="1323"/>
      <c r="AB132" s="1323"/>
      <c r="AC132" s="1323"/>
      <c r="AD132" s="1323"/>
      <c r="AE132" s="1324"/>
      <c r="AF132" s="1287" t="str">
        <f>入力用シート!FE85</f>
        <v/>
      </c>
      <c r="AG132" s="1288"/>
      <c r="AH132" s="1288"/>
      <c r="AI132" s="1289"/>
      <c r="AJ132" s="12"/>
      <c r="AL132" s="12"/>
      <c r="AM132" s="12"/>
      <c r="AN132" s="12"/>
      <c r="AO132" s="12"/>
    </row>
    <row r="133" spans="2:41" ht="13.5" customHeight="1" x14ac:dyDescent="0.15">
      <c r="B133" s="1290" t="str">
        <f>入力用シート!EA86</f>
        <v/>
      </c>
      <c r="C133" s="1291"/>
      <c r="D133" s="1291"/>
      <c r="E133" s="1291"/>
      <c r="F133" s="1291"/>
      <c r="G133" s="1292"/>
      <c r="H133" s="1270" t="str">
        <f>IF(入力用シート!CB62="",入力用シート!AR58,入力用シート!CB62)</f>
        <v/>
      </c>
      <c r="I133" s="1271"/>
      <c r="J133" s="1272"/>
      <c r="K133" s="1270" t="str">
        <f>IF(入力用シート!CF62="",入力用シート!AV58,入力用シート!CF62)</f>
        <v/>
      </c>
      <c r="L133" s="1271"/>
      <c r="M133" s="1272"/>
      <c r="N133" s="1270" t="str">
        <f>IF(入力用シート!CJ62="",入力用シート!AZ58,入力用シート!CJ62)</f>
        <v/>
      </c>
      <c r="O133" s="1271"/>
      <c r="P133" s="1271"/>
      <c r="Q133" s="1272"/>
      <c r="R133" s="1270" t="str">
        <f>IF(入力用シート!CP62="",入力用シート!BF58,入力用シート!CP62)</f>
        <v/>
      </c>
      <c r="S133" s="1271"/>
      <c r="T133" s="1271"/>
      <c r="U133" s="1271"/>
      <c r="V133" s="1271"/>
      <c r="W133" s="1271"/>
      <c r="X133" s="1272"/>
      <c r="Y133" s="1270" t="str">
        <f>IF(入力用シート!CU62="",入力用シート!BK58,入力用シート!CU62)</f>
        <v/>
      </c>
      <c r="Z133" s="1271"/>
      <c r="AA133" s="1271"/>
      <c r="AB133" s="1271"/>
      <c r="AC133" s="1271"/>
      <c r="AD133" s="1271"/>
      <c r="AE133" s="1272"/>
      <c r="AF133" s="441"/>
      <c r="AG133" s="442"/>
      <c r="AH133" s="442"/>
      <c r="AI133" s="443"/>
      <c r="AJ133" s="12"/>
      <c r="AK133" s="12"/>
      <c r="AL133" s="12"/>
      <c r="AM133" s="12"/>
      <c r="AN133" s="12"/>
      <c r="AO133" s="12"/>
    </row>
    <row r="134" spans="2:41" ht="13.5" customHeight="1" x14ac:dyDescent="0.15">
      <c r="B134" s="444"/>
      <c r="C134" s="445"/>
      <c r="D134" s="445"/>
      <c r="E134" s="445"/>
      <c r="F134" s="445"/>
      <c r="G134" s="446"/>
      <c r="H134" s="1322" t="str">
        <f>入力用シート!EG86</f>
        <v/>
      </c>
      <c r="I134" s="1323"/>
      <c r="J134" s="1324"/>
      <c r="K134" s="1322" t="str">
        <f>入力用シート!EK86</f>
        <v/>
      </c>
      <c r="L134" s="1323"/>
      <c r="M134" s="1324"/>
      <c r="N134" s="1322" t="str">
        <f>入力用シート!EO86</f>
        <v/>
      </c>
      <c r="O134" s="1323"/>
      <c r="P134" s="1323"/>
      <c r="Q134" s="1324"/>
      <c r="R134" s="1322" t="str">
        <f>入力用シート!EU86</f>
        <v/>
      </c>
      <c r="S134" s="1323"/>
      <c r="T134" s="1323"/>
      <c r="U134" s="1323"/>
      <c r="V134" s="1323"/>
      <c r="W134" s="1323"/>
      <c r="X134" s="1324"/>
      <c r="Y134" s="1322" t="str">
        <f>入力用シート!EZ86</f>
        <v/>
      </c>
      <c r="Z134" s="1323"/>
      <c r="AA134" s="1323"/>
      <c r="AB134" s="1323"/>
      <c r="AC134" s="1323"/>
      <c r="AD134" s="1323"/>
      <c r="AE134" s="1324"/>
      <c r="AF134" s="1287" t="str">
        <f>入力用シート!FE86</f>
        <v/>
      </c>
      <c r="AG134" s="1288"/>
      <c r="AH134" s="1288"/>
      <c r="AI134" s="1289"/>
      <c r="AJ134" s="12"/>
      <c r="AK134" s="12"/>
      <c r="AL134" s="12"/>
      <c r="AM134" s="12"/>
      <c r="AN134" s="12"/>
      <c r="AO134" s="12"/>
    </row>
    <row r="135" spans="2:41" ht="13.5" customHeight="1" x14ac:dyDescent="0.15">
      <c r="B135" s="1290" t="str">
        <f>入力用シート!EA87</f>
        <v/>
      </c>
      <c r="C135" s="1291"/>
      <c r="D135" s="1291"/>
      <c r="E135" s="1291"/>
      <c r="F135" s="1291"/>
      <c r="G135" s="1292"/>
      <c r="H135" s="1270" t="str">
        <f>IF(入力用シート!CB63="",入力用シート!AR59,入力用シート!CB63)</f>
        <v/>
      </c>
      <c r="I135" s="1271"/>
      <c r="J135" s="1272"/>
      <c r="K135" s="1270" t="str">
        <f>IF(入力用シート!CF63="",入力用シート!AV59,入力用シート!CF63)</f>
        <v/>
      </c>
      <c r="L135" s="1271"/>
      <c r="M135" s="1272"/>
      <c r="N135" s="1270" t="str">
        <f>IF(入力用シート!CJ63="",入力用シート!AZ59,入力用シート!CJ63)</f>
        <v/>
      </c>
      <c r="O135" s="1271"/>
      <c r="P135" s="1271"/>
      <c r="Q135" s="1272"/>
      <c r="R135" s="1270" t="str">
        <f>IF(入力用シート!CP63="",入力用シート!BF59,入力用シート!CP63)</f>
        <v/>
      </c>
      <c r="S135" s="1271"/>
      <c r="T135" s="1271"/>
      <c r="U135" s="1271"/>
      <c r="V135" s="1271"/>
      <c r="W135" s="1271"/>
      <c r="X135" s="1272"/>
      <c r="Y135" s="1270" t="str">
        <f>IF(入力用シート!CU63="",入力用シート!BK59,入力用シート!CU63)</f>
        <v/>
      </c>
      <c r="Z135" s="1271"/>
      <c r="AA135" s="1271"/>
      <c r="AB135" s="1271"/>
      <c r="AC135" s="1271"/>
      <c r="AD135" s="1271"/>
      <c r="AE135" s="1272"/>
      <c r="AF135" s="441"/>
      <c r="AG135" s="442"/>
      <c r="AH135" s="442"/>
      <c r="AI135" s="443"/>
      <c r="AJ135" s="12"/>
      <c r="AK135" s="12"/>
      <c r="AL135" s="12"/>
      <c r="AM135" s="12"/>
      <c r="AN135" s="12"/>
      <c r="AO135" s="12"/>
    </row>
    <row r="136" spans="2:41" ht="13.5" customHeight="1" x14ac:dyDescent="0.15">
      <c r="B136" s="444"/>
      <c r="C136" s="445"/>
      <c r="D136" s="445"/>
      <c r="E136" s="445"/>
      <c r="F136" s="445"/>
      <c r="G136" s="446"/>
      <c r="H136" s="1322" t="str">
        <f>入力用シート!EG87</f>
        <v/>
      </c>
      <c r="I136" s="1323"/>
      <c r="J136" s="1324"/>
      <c r="K136" s="1322" t="str">
        <f>入力用シート!EK87</f>
        <v/>
      </c>
      <c r="L136" s="1323"/>
      <c r="M136" s="1324"/>
      <c r="N136" s="1322" t="str">
        <f>入力用シート!EO87</f>
        <v/>
      </c>
      <c r="O136" s="1323"/>
      <c r="P136" s="1323"/>
      <c r="Q136" s="1324"/>
      <c r="R136" s="1322" t="str">
        <f>入力用シート!EU87</f>
        <v/>
      </c>
      <c r="S136" s="1323"/>
      <c r="T136" s="1323"/>
      <c r="U136" s="1323"/>
      <c r="V136" s="1323"/>
      <c r="W136" s="1323"/>
      <c r="X136" s="1324"/>
      <c r="Y136" s="1322" t="str">
        <f>入力用シート!EZ87</f>
        <v/>
      </c>
      <c r="Z136" s="1323"/>
      <c r="AA136" s="1323"/>
      <c r="AB136" s="1323"/>
      <c r="AC136" s="1323"/>
      <c r="AD136" s="1323"/>
      <c r="AE136" s="1324"/>
      <c r="AF136" s="1287" t="str">
        <f>入力用シート!FE87</f>
        <v/>
      </c>
      <c r="AG136" s="1288"/>
      <c r="AH136" s="1288"/>
      <c r="AI136" s="1289"/>
      <c r="AJ136" s="12"/>
      <c r="AK136" s="12"/>
      <c r="AL136" s="12"/>
      <c r="AM136" s="12"/>
      <c r="AN136" s="12"/>
      <c r="AO136" s="12"/>
    </row>
    <row r="137" spans="2:41" ht="13.5" customHeight="1" x14ac:dyDescent="0.15">
      <c r="B137" s="1290" t="str">
        <f>入力用シート!EA88</f>
        <v/>
      </c>
      <c r="C137" s="1291"/>
      <c r="D137" s="1291"/>
      <c r="E137" s="1291"/>
      <c r="F137" s="1291"/>
      <c r="G137" s="1292"/>
      <c r="H137" s="1270" t="str">
        <f>IF(入力用シート!CB64="","",入力用シート!CB64)</f>
        <v/>
      </c>
      <c r="I137" s="1271"/>
      <c r="J137" s="1272"/>
      <c r="K137" s="1270" t="str">
        <f>IF(入力用シート!CF64="","",入力用シート!CF64)</f>
        <v/>
      </c>
      <c r="L137" s="1271"/>
      <c r="M137" s="1272"/>
      <c r="N137" s="1270" t="str">
        <f>入力用シート!CJ64</f>
        <v/>
      </c>
      <c r="O137" s="1271"/>
      <c r="P137" s="1271"/>
      <c r="Q137" s="1272"/>
      <c r="R137" s="1270" t="str">
        <f>入力用シート!CP64</f>
        <v/>
      </c>
      <c r="S137" s="1271"/>
      <c r="T137" s="1271"/>
      <c r="U137" s="1271"/>
      <c r="V137" s="1271"/>
      <c r="W137" s="1271"/>
      <c r="X137" s="1272"/>
      <c r="Y137" s="1270" t="str">
        <f>入力用シート!CU64</f>
        <v/>
      </c>
      <c r="Z137" s="1271"/>
      <c r="AA137" s="1271"/>
      <c r="AB137" s="1271"/>
      <c r="AC137" s="1271"/>
      <c r="AD137" s="1271"/>
      <c r="AE137" s="1272"/>
      <c r="AF137" s="240"/>
      <c r="AG137" s="241"/>
      <c r="AH137" s="241"/>
      <c r="AI137" s="242"/>
      <c r="AJ137" s="12"/>
      <c r="AK137" s="12"/>
      <c r="AL137" s="12"/>
      <c r="AM137" s="12"/>
      <c r="AN137" s="12"/>
      <c r="AO137" s="12"/>
    </row>
    <row r="138" spans="2:41" ht="13.5" customHeight="1" x14ac:dyDescent="0.15">
      <c r="B138" s="444"/>
      <c r="C138" s="445"/>
      <c r="D138" s="445"/>
      <c r="E138" s="445"/>
      <c r="F138" s="445"/>
      <c r="G138" s="446"/>
      <c r="H138" s="1322" t="str">
        <f>入力用シート!EG88</f>
        <v/>
      </c>
      <c r="I138" s="1323"/>
      <c r="J138" s="1324"/>
      <c r="K138" s="1322" t="str">
        <f>入力用シート!EK88</f>
        <v/>
      </c>
      <c r="L138" s="1323"/>
      <c r="M138" s="1324"/>
      <c r="N138" s="1322" t="str">
        <f>入力用シート!EO88</f>
        <v/>
      </c>
      <c r="O138" s="1323"/>
      <c r="P138" s="1323"/>
      <c r="Q138" s="1324"/>
      <c r="R138" s="1322" t="str">
        <f>入力用シート!EU88</f>
        <v/>
      </c>
      <c r="S138" s="1323"/>
      <c r="T138" s="1323"/>
      <c r="U138" s="1323"/>
      <c r="V138" s="1323"/>
      <c r="W138" s="1323"/>
      <c r="X138" s="1324"/>
      <c r="Y138" s="1322" t="str">
        <f>入力用シート!EZ88</f>
        <v/>
      </c>
      <c r="Z138" s="1323"/>
      <c r="AA138" s="1323"/>
      <c r="AB138" s="1323"/>
      <c r="AC138" s="1323"/>
      <c r="AD138" s="1323"/>
      <c r="AE138" s="1324"/>
      <c r="AF138" s="1287">
        <f>入力用シート!FE88</f>
        <v>0</v>
      </c>
      <c r="AG138" s="1288"/>
      <c r="AH138" s="1288"/>
      <c r="AI138" s="1289"/>
      <c r="AJ138" s="12"/>
      <c r="AK138" s="12"/>
      <c r="AL138" s="12"/>
      <c r="AM138" s="12"/>
      <c r="AN138" s="12"/>
      <c r="AO138" s="12"/>
    </row>
    <row r="139" spans="2:41" ht="13.5" customHeight="1" x14ac:dyDescent="0.15">
      <c r="B139" s="1290" t="str">
        <f>入力用シート!EA89</f>
        <v/>
      </c>
      <c r="C139" s="1291"/>
      <c r="D139" s="1291"/>
      <c r="E139" s="1291"/>
      <c r="F139" s="1291"/>
      <c r="G139" s="1292"/>
      <c r="H139" s="1270" t="str">
        <f>IF(入力用シート!CB65="","",入力用シート!CB65)</f>
        <v/>
      </c>
      <c r="I139" s="1271"/>
      <c r="J139" s="1272"/>
      <c r="K139" s="1270" t="str">
        <f>IF(入力用シート!CF65="","",入力用シート!CF65)</f>
        <v/>
      </c>
      <c r="L139" s="1271"/>
      <c r="M139" s="1272"/>
      <c r="N139" s="1270" t="str">
        <f>入力用シート!CJ65</f>
        <v/>
      </c>
      <c r="O139" s="1271"/>
      <c r="P139" s="1271"/>
      <c r="Q139" s="1272"/>
      <c r="R139" s="1270" t="str">
        <f>入力用シート!CP65</f>
        <v/>
      </c>
      <c r="S139" s="1271"/>
      <c r="T139" s="1271"/>
      <c r="U139" s="1271"/>
      <c r="V139" s="1271"/>
      <c r="W139" s="1271"/>
      <c r="X139" s="1272"/>
      <c r="Y139" s="1270" t="str">
        <f>入力用シート!CU65</f>
        <v/>
      </c>
      <c r="Z139" s="1271"/>
      <c r="AA139" s="1271"/>
      <c r="AB139" s="1271"/>
      <c r="AC139" s="1271"/>
      <c r="AD139" s="1271"/>
      <c r="AE139" s="1272"/>
      <c r="AF139" s="240"/>
      <c r="AG139" s="241"/>
      <c r="AH139" s="241"/>
      <c r="AI139" s="242"/>
      <c r="AJ139" s="12"/>
      <c r="AK139" s="12"/>
      <c r="AL139" s="12"/>
      <c r="AM139" s="12"/>
      <c r="AN139" s="12"/>
      <c r="AO139" s="12"/>
    </row>
    <row r="140" spans="2:41" ht="13.5" customHeight="1" x14ac:dyDescent="0.15">
      <c r="B140" s="444"/>
      <c r="C140" s="445"/>
      <c r="D140" s="445"/>
      <c r="E140" s="445"/>
      <c r="F140" s="445"/>
      <c r="G140" s="446"/>
      <c r="H140" s="1244" t="str">
        <f>入力用シート!EG89</f>
        <v/>
      </c>
      <c r="I140" s="1245"/>
      <c r="J140" s="1246"/>
      <c r="K140" s="1244" t="str">
        <f>入力用シート!EK89</f>
        <v/>
      </c>
      <c r="L140" s="1245"/>
      <c r="M140" s="1246"/>
      <c r="N140" s="1244" t="str">
        <f>入力用シート!EO89</f>
        <v/>
      </c>
      <c r="O140" s="1245"/>
      <c r="P140" s="1245"/>
      <c r="Q140" s="1246"/>
      <c r="R140" s="1244" t="str">
        <f>入力用シート!EU89</f>
        <v/>
      </c>
      <c r="S140" s="1245"/>
      <c r="T140" s="1245"/>
      <c r="U140" s="1245"/>
      <c r="V140" s="1245"/>
      <c r="W140" s="1245"/>
      <c r="X140" s="1246"/>
      <c r="Y140" s="1244" t="str">
        <f>入力用シート!EZ89</f>
        <v/>
      </c>
      <c r="Z140" s="1245"/>
      <c r="AA140" s="1245"/>
      <c r="AB140" s="1245"/>
      <c r="AC140" s="1245"/>
      <c r="AD140" s="1245"/>
      <c r="AE140" s="1246"/>
      <c r="AF140" s="1287">
        <f>入力用シート!FE89</f>
        <v>0</v>
      </c>
      <c r="AG140" s="1288"/>
      <c r="AH140" s="1288"/>
      <c r="AI140" s="1289"/>
      <c r="AJ140" s="12"/>
      <c r="AK140" s="12"/>
      <c r="AL140" s="12"/>
      <c r="AM140" s="12"/>
      <c r="AN140" s="12"/>
      <c r="AO140" s="12"/>
    </row>
    <row r="141" spans="2:41" ht="13.5" customHeight="1" x14ac:dyDescent="0.15">
      <c r="B141" s="1290" t="str">
        <f>入力用シート!EA90</f>
        <v/>
      </c>
      <c r="C141" s="1291"/>
      <c r="D141" s="1291"/>
      <c r="E141" s="1291"/>
      <c r="F141" s="1291"/>
      <c r="G141" s="1292"/>
      <c r="H141" s="1270" t="str">
        <f>IF(入力用シート!CB66="","",入力用シート!CB66)</f>
        <v/>
      </c>
      <c r="I141" s="1271"/>
      <c r="J141" s="1272"/>
      <c r="K141" s="1270" t="str">
        <f>IF(入力用シート!CF66="","",入力用シート!CF66)</f>
        <v/>
      </c>
      <c r="L141" s="1271"/>
      <c r="M141" s="1272"/>
      <c r="N141" s="1270" t="str">
        <f>入力用シート!CJ66</f>
        <v/>
      </c>
      <c r="O141" s="1271"/>
      <c r="P141" s="1271"/>
      <c r="Q141" s="1272"/>
      <c r="R141" s="1270" t="str">
        <f>入力用シート!CP66</f>
        <v/>
      </c>
      <c r="S141" s="1271"/>
      <c r="T141" s="1271"/>
      <c r="U141" s="1271"/>
      <c r="V141" s="1271"/>
      <c r="W141" s="1271"/>
      <c r="X141" s="1272"/>
      <c r="Y141" s="1270" t="str">
        <f>入力用シート!CU66</f>
        <v/>
      </c>
      <c r="Z141" s="1271"/>
      <c r="AA141" s="1271"/>
      <c r="AB141" s="1271"/>
      <c r="AC141" s="1271"/>
      <c r="AD141" s="1271"/>
      <c r="AE141" s="1272"/>
      <c r="AF141" s="240"/>
      <c r="AG141" s="241"/>
      <c r="AH141" s="241"/>
      <c r="AI141" s="242"/>
      <c r="AJ141" s="12"/>
      <c r="AK141" s="12"/>
      <c r="AL141" s="12"/>
      <c r="AM141" s="12"/>
      <c r="AN141" s="12"/>
      <c r="AO141" s="12"/>
    </row>
    <row r="142" spans="2:41" ht="13.5" customHeight="1" x14ac:dyDescent="0.15">
      <c r="B142" s="444"/>
      <c r="C142" s="445"/>
      <c r="D142" s="445"/>
      <c r="E142" s="445"/>
      <c r="F142" s="445"/>
      <c r="G142" s="446"/>
      <c r="H142" s="1244" t="str">
        <f>入力用シート!EG90</f>
        <v/>
      </c>
      <c r="I142" s="1245"/>
      <c r="J142" s="1246"/>
      <c r="K142" s="1244" t="str">
        <f>入力用シート!EK90</f>
        <v/>
      </c>
      <c r="L142" s="1245"/>
      <c r="M142" s="1246"/>
      <c r="N142" s="1244" t="str">
        <f>入力用シート!EO90</f>
        <v/>
      </c>
      <c r="O142" s="1245"/>
      <c r="P142" s="1245"/>
      <c r="Q142" s="1246"/>
      <c r="R142" s="1244" t="str">
        <f>入力用シート!EU90</f>
        <v/>
      </c>
      <c r="S142" s="1245"/>
      <c r="T142" s="1245"/>
      <c r="U142" s="1245"/>
      <c r="V142" s="1245"/>
      <c r="W142" s="1245"/>
      <c r="X142" s="1246"/>
      <c r="Y142" s="1244" t="str">
        <f>入力用シート!EZ90</f>
        <v/>
      </c>
      <c r="Z142" s="1245"/>
      <c r="AA142" s="1245"/>
      <c r="AB142" s="1245"/>
      <c r="AC142" s="1245"/>
      <c r="AD142" s="1245"/>
      <c r="AE142" s="1246"/>
      <c r="AF142" s="1287">
        <f>入力用シート!FE90</f>
        <v>0</v>
      </c>
      <c r="AG142" s="1288"/>
      <c r="AH142" s="1288"/>
      <c r="AI142" s="1289"/>
      <c r="AJ142" s="12"/>
      <c r="AK142" s="12"/>
      <c r="AL142" s="12"/>
      <c r="AM142" s="12"/>
      <c r="AN142" s="12"/>
      <c r="AO142" s="12"/>
    </row>
    <row r="143" spans="2:41" ht="13.5" customHeight="1" x14ac:dyDescent="0.15">
      <c r="B143" s="1290" t="str">
        <f>入力用シート!EA91</f>
        <v/>
      </c>
      <c r="C143" s="1291"/>
      <c r="D143" s="1291"/>
      <c r="E143" s="1291"/>
      <c r="F143" s="1291"/>
      <c r="G143" s="1292"/>
      <c r="H143" s="1270" t="str">
        <f>IF(入力用シート!CB67="","",入力用シート!CB67)</f>
        <v/>
      </c>
      <c r="I143" s="1271"/>
      <c r="J143" s="1272"/>
      <c r="K143" s="1270" t="str">
        <f>IF(入力用シート!CF67="","",入力用シート!CF67)</f>
        <v/>
      </c>
      <c r="L143" s="1271"/>
      <c r="M143" s="1272"/>
      <c r="N143" s="1270" t="str">
        <f>入力用シート!CJ67</f>
        <v/>
      </c>
      <c r="O143" s="1271"/>
      <c r="P143" s="1271"/>
      <c r="Q143" s="1272"/>
      <c r="R143" s="1270" t="str">
        <f>入力用シート!CP67</f>
        <v/>
      </c>
      <c r="S143" s="1271"/>
      <c r="T143" s="1271"/>
      <c r="U143" s="1271"/>
      <c r="V143" s="1271"/>
      <c r="W143" s="1271"/>
      <c r="X143" s="1272"/>
      <c r="Y143" s="1270" t="str">
        <f>入力用シート!CU67</f>
        <v/>
      </c>
      <c r="Z143" s="1271"/>
      <c r="AA143" s="1271"/>
      <c r="AB143" s="1271"/>
      <c r="AC143" s="1271"/>
      <c r="AD143" s="1271"/>
      <c r="AE143" s="1272"/>
      <c r="AF143" s="240"/>
      <c r="AG143" s="241"/>
      <c r="AH143" s="241"/>
      <c r="AI143" s="242"/>
      <c r="AJ143" s="12"/>
      <c r="AK143" s="12"/>
      <c r="AL143" s="12"/>
      <c r="AM143" s="12"/>
      <c r="AN143" s="12"/>
      <c r="AO143" s="12"/>
    </row>
    <row r="144" spans="2:41" ht="13.5" customHeight="1" x14ac:dyDescent="0.15">
      <c r="B144" s="444"/>
      <c r="C144" s="445"/>
      <c r="D144" s="445"/>
      <c r="E144" s="445"/>
      <c r="F144" s="445"/>
      <c r="G144" s="446"/>
      <c r="H144" s="1244" t="str">
        <f>入力用シート!EG91</f>
        <v/>
      </c>
      <c r="I144" s="1245"/>
      <c r="J144" s="1246"/>
      <c r="K144" s="1244" t="str">
        <f>入力用シート!EK91</f>
        <v/>
      </c>
      <c r="L144" s="1245"/>
      <c r="M144" s="1246"/>
      <c r="N144" s="1244" t="str">
        <f>入力用シート!EO91</f>
        <v/>
      </c>
      <c r="O144" s="1245"/>
      <c r="P144" s="1245"/>
      <c r="Q144" s="1246"/>
      <c r="R144" s="1244" t="str">
        <f>入力用シート!EU91</f>
        <v/>
      </c>
      <c r="S144" s="1245"/>
      <c r="T144" s="1245"/>
      <c r="U144" s="1245"/>
      <c r="V144" s="1245"/>
      <c r="W144" s="1245"/>
      <c r="X144" s="1246"/>
      <c r="Y144" s="1244" t="str">
        <f>入力用シート!EZ91</f>
        <v/>
      </c>
      <c r="Z144" s="1245"/>
      <c r="AA144" s="1245"/>
      <c r="AB144" s="1245"/>
      <c r="AC144" s="1245"/>
      <c r="AD144" s="1245"/>
      <c r="AE144" s="1246"/>
      <c r="AF144" s="1287">
        <f>入力用シート!FE91</f>
        <v>0</v>
      </c>
      <c r="AG144" s="1288"/>
      <c r="AH144" s="1288"/>
      <c r="AI144" s="1289"/>
      <c r="AJ144" s="12"/>
      <c r="AK144" s="12"/>
      <c r="AL144" s="12"/>
      <c r="AM144" s="12"/>
      <c r="AN144" s="12"/>
      <c r="AO144" s="12"/>
    </row>
    <row r="145" spans="1:41" ht="13.5" customHeight="1" x14ac:dyDescent="0.15">
      <c r="B145" s="1290" t="str">
        <f>入力用シート!EA92</f>
        <v/>
      </c>
      <c r="C145" s="1291"/>
      <c r="D145" s="1291"/>
      <c r="E145" s="1291"/>
      <c r="F145" s="1291"/>
      <c r="G145" s="1292"/>
      <c r="H145" s="1270" t="str">
        <f>IF(入力用シート!CB68="","",入力用シート!CB68)</f>
        <v/>
      </c>
      <c r="I145" s="1271"/>
      <c r="J145" s="1272"/>
      <c r="K145" s="1270" t="str">
        <f>IF(入力用シート!CF68="","",入力用シート!CF68)</f>
        <v/>
      </c>
      <c r="L145" s="1271"/>
      <c r="M145" s="1272"/>
      <c r="N145" s="1270" t="str">
        <f>入力用シート!CJ68</f>
        <v/>
      </c>
      <c r="O145" s="1271"/>
      <c r="P145" s="1271"/>
      <c r="Q145" s="1272"/>
      <c r="R145" s="1270" t="str">
        <f>入力用シート!CP68</f>
        <v/>
      </c>
      <c r="S145" s="1271"/>
      <c r="T145" s="1271"/>
      <c r="U145" s="1271"/>
      <c r="V145" s="1271"/>
      <c r="W145" s="1271"/>
      <c r="X145" s="1272"/>
      <c r="Y145" s="1270" t="str">
        <f>入力用シート!CU68</f>
        <v/>
      </c>
      <c r="Z145" s="1271"/>
      <c r="AA145" s="1271"/>
      <c r="AB145" s="1271"/>
      <c r="AC145" s="1271"/>
      <c r="AD145" s="1271"/>
      <c r="AE145" s="1272"/>
      <c r="AF145" s="240"/>
      <c r="AG145" s="241"/>
      <c r="AH145" s="241"/>
      <c r="AI145" s="242"/>
      <c r="AJ145" s="12"/>
      <c r="AK145" s="12"/>
      <c r="AL145" s="12"/>
      <c r="AM145" s="12"/>
      <c r="AN145" s="12"/>
      <c r="AO145" s="12"/>
    </row>
    <row r="146" spans="1:41" ht="13.5" customHeight="1" x14ac:dyDescent="0.15">
      <c r="B146" s="67"/>
      <c r="C146" s="68"/>
      <c r="D146" s="68"/>
      <c r="E146" s="68"/>
      <c r="F146" s="68"/>
      <c r="G146" s="69"/>
      <c r="H146" s="1273" t="str">
        <f>入力用シート!EG92</f>
        <v/>
      </c>
      <c r="I146" s="1274"/>
      <c r="J146" s="1275"/>
      <c r="K146" s="1273" t="str">
        <f>入力用シート!EK92</f>
        <v/>
      </c>
      <c r="L146" s="1274"/>
      <c r="M146" s="1275"/>
      <c r="N146" s="1273" t="str">
        <f>入力用シート!EO92</f>
        <v/>
      </c>
      <c r="O146" s="1274"/>
      <c r="P146" s="1274"/>
      <c r="Q146" s="1275"/>
      <c r="R146" s="1273" t="str">
        <f>入力用シート!EU92</f>
        <v/>
      </c>
      <c r="S146" s="1274"/>
      <c r="T146" s="1274"/>
      <c r="U146" s="1274"/>
      <c r="V146" s="1274"/>
      <c r="W146" s="1274"/>
      <c r="X146" s="1275"/>
      <c r="Y146" s="1273" t="str">
        <f>入力用シート!EZ92</f>
        <v/>
      </c>
      <c r="Z146" s="1274"/>
      <c r="AA146" s="1274"/>
      <c r="AB146" s="1274"/>
      <c r="AC146" s="1274"/>
      <c r="AD146" s="1274"/>
      <c r="AE146" s="1275"/>
      <c r="AF146" s="1287">
        <f>入力用シート!FE92</f>
        <v>0</v>
      </c>
      <c r="AG146" s="1288"/>
      <c r="AH146" s="1288"/>
      <c r="AI146" s="1289"/>
      <c r="AJ146" s="12"/>
      <c r="AK146" s="12"/>
      <c r="AL146" s="12"/>
      <c r="AM146" s="12"/>
      <c r="AN146" s="12"/>
      <c r="AO146" s="12"/>
    </row>
    <row r="147" spans="1:41" ht="13.5" customHeight="1" x14ac:dyDescent="0.15">
      <c r="B147" s="1222" t="s">
        <v>45</v>
      </c>
      <c r="C147" s="1223"/>
      <c r="D147" s="1223"/>
      <c r="E147" s="1223"/>
      <c r="F147" s="1223"/>
      <c r="G147" s="1223"/>
      <c r="H147" s="403"/>
      <c r="I147" s="370"/>
      <c r="J147" s="371"/>
      <c r="K147" s="403"/>
      <c r="L147" s="370"/>
      <c r="M147" s="371"/>
      <c r="N147" s="1276">
        <f>IF(入力用シート!CJ69&lt;&gt;"",入力用シート!CJ69,入力用シート!P93)</f>
        <v>0</v>
      </c>
      <c r="O147" s="1277"/>
      <c r="P147" s="1277"/>
      <c r="Q147" s="1278"/>
      <c r="R147" s="1276">
        <f>IF(入力用シート!CP69&lt;&gt;"",入力用シート!CP69,入力用シート!V93)</f>
        <v>0</v>
      </c>
      <c r="S147" s="1277"/>
      <c r="T147" s="1277"/>
      <c r="U147" s="1277"/>
      <c r="V147" s="1277"/>
      <c r="W147" s="1277"/>
      <c r="X147" s="1278"/>
      <c r="Y147" s="1276">
        <f>IF(入力用シート!CU69&lt;&gt;"",入力用シート!CU69,入力用シート!AA93)</f>
        <v>0</v>
      </c>
      <c r="Z147" s="1277"/>
      <c r="AA147" s="1277"/>
      <c r="AB147" s="1277"/>
      <c r="AC147" s="1277"/>
      <c r="AD147" s="1277"/>
      <c r="AE147" s="1278"/>
      <c r="AF147" s="1282"/>
      <c r="AG147" s="1282"/>
      <c r="AH147" s="1282"/>
      <c r="AI147" s="1283"/>
      <c r="AJ147" s="12"/>
      <c r="AK147" s="12"/>
      <c r="AL147" s="12"/>
      <c r="AM147" s="12"/>
      <c r="AN147" s="12"/>
      <c r="AO147" s="12"/>
    </row>
    <row r="148" spans="1:41" ht="13.5" customHeight="1" x14ac:dyDescent="0.15">
      <c r="B148" s="1231"/>
      <c r="C148" s="1232"/>
      <c r="D148" s="1232"/>
      <c r="E148" s="1232"/>
      <c r="F148" s="1232"/>
      <c r="G148" s="1232"/>
      <c r="H148" s="360"/>
      <c r="I148" s="361"/>
      <c r="J148" s="362"/>
      <c r="K148" s="360"/>
      <c r="L148" s="361"/>
      <c r="M148" s="362"/>
      <c r="N148" s="1273">
        <f>入力用シート!EO93</f>
        <v>0</v>
      </c>
      <c r="O148" s="1274"/>
      <c r="P148" s="1274"/>
      <c r="Q148" s="1275"/>
      <c r="R148" s="1273">
        <f>入力用シート!EU93</f>
        <v>0</v>
      </c>
      <c r="S148" s="1274"/>
      <c r="T148" s="1274"/>
      <c r="U148" s="1274"/>
      <c r="V148" s="1274"/>
      <c r="W148" s="1274"/>
      <c r="X148" s="1275"/>
      <c r="Y148" s="1273">
        <f>入力用シート!EZ93</f>
        <v>0</v>
      </c>
      <c r="Z148" s="1274"/>
      <c r="AA148" s="1274"/>
      <c r="AB148" s="1274"/>
      <c r="AC148" s="1274"/>
      <c r="AD148" s="1274"/>
      <c r="AE148" s="1275"/>
      <c r="AF148" s="1284"/>
      <c r="AG148" s="1285"/>
      <c r="AH148" s="1285"/>
      <c r="AI148" s="1286"/>
      <c r="AJ148" s="12"/>
      <c r="AK148" s="12"/>
      <c r="AL148" s="12"/>
      <c r="AM148" s="12"/>
      <c r="AN148" s="12"/>
      <c r="AO148" s="12"/>
    </row>
    <row r="149" spans="1:41" ht="15.75" customHeight="1" x14ac:dyDescent="0.15"/>
    <row r="150" spans="1:41" ht="15.75" customHeight="1" x14ac:dyDescent="0.15">
      <c r="A150" s="1" t="s">
        <v>236</v>
      </c>
    </row>
    <row r="151" spans="1:41" ht="15.75" customHeight="1" x14ac:dyDescent="0.15">
      <c r="B151" s="1211" t="s">
        <v>36</v>
      </c>
      <c r="C151" s="1211"/>
      <c r="D151" s="1211"/>
      <c r="E151" s="1211"/>
      <c r="F151" s="1211"/>
      <c r="G151" s="1211"/>
      <c r="H151" s="1211"/>
      <c r="I151" s="1211"/>
      <c r="J151" s="1211"/>
      <c r="K151" s="1222" t="s">
        <v>37</v>
      </c>
      <c r="L151" s="1223"/>
      <c r="M151" s="1223"/>
      <c r="N151" s="1223"/>
      <c r="O151" s="1223"/>
      <c r="P151" s="1223"/>
      <c r="Q151" s="1224"/>
      <c r="R151" s="1211" t="s">
        <v>38</v>
      </c>
      <c r="S151" s="1211"/>
      <c r="T151" s="1211"/>
      <c r="U151" s="1211"/>
      <c r="V151" s="1211"/>
      <c r="W151" s="1211"/>
      <c r="X151" s="1211"/>
      <c r="Y151" s="1211"/>
      <c r="Z151" s="1211"/>
      <c r="AA151" s="1211"/>
      <c r="AB151" s="1211"/>
      <c r="AC151" s="1211"/>
      <c r="AD151" s="1211"/>
      <c r="AE151" s="1211"/>
      <c r="AF151" s="1211"/>
      <c r="AG151" s="1211"/>
      <c r="AH151" s="1211"/>
      <c r="AI151" s="1211"/>
    </row>
    <row r="152" spans="1:41" ht="15.75" customHeight="1" x14ac:dyDescent="0.15">
      <c r="B152" s="61"/>
      <c r="C152" s="62"/>
      <c r="D152" s="62"/>
      <c r="E152" s="62"/>
      <c r="F152" s="62"/>
      <c r="G152" s="62"/>
      <c r="H152" s="62"/>
      <c r="I152" s="62"/>
      <c r="J152" s="62"/>
      <c r="K152" s="61"/>
      <c r="L152" s="62"/>
      <c r="M152" s="62"/>
      <c r="N152" s="62"/>
      <c r="O152" s="62"/>
      <c r="P152" s="62"/>
      <c r="Q152" s="468" t="s">
        <v>335</v>
      </c>
      <c r="R152" s="61"/>
      <c r="S152" s="62"/>
      <c r="T152" s="62"/>
      <c r="U152" s="62"/>
      <c r="V152" s="62"/>
      <c r="W152" s="62"/>
      <c r="X152" s="62"/>
      <c r="Y152" s="62"/>
      <c r="Z152" s="62"/>
      <c r="AA152" s="62"/>
      <c r="AB152" s="62"/>
      <c r="AC152" s="62"/>
      <c r="AD152" s="62"/>
      <c r="AE152" s="62"/>
      <c r="AF152" s="62"/>
      <c r="AG152" s="62"/>
      <c r="AH152" s="62"/>
      <c r="AI152" s="63"/>
    </row>
    <row r="153" spans="1:41" ht="15.75" customHeight="1" x14ac:dyDescent="0.15">
      <c r="B153" s="1290" t="str">
        <f>入力用シート!EA101</f>
        <v/>
      </c>
      <c r="C153" s="1291"/>
      <c r="D153" s="1291"/>
      <c r="E153" s="1291"/>
      <c r="F153" s="1291"/>
      <c r="G153" s="1291"/>
      <c r="H153" s="1291"/>
      <c r="I153" s="1291"/>
      <c r="J153" s="1291"/>
      <c r="K153" s="1270" t="str">
        <f>IF(入力用シート!CC79="",入力用シート!AS66,入力用シート!CC79)</f>
        <v/>
      </c>
      <c r="L153" s="1271"/>
      <c r="M153" s="1271"/>
      <c r="N153" s="1271"/>
      <c r="O153" s="1271"/>
      <c r="P153" s="1271"/>
      <c r="Q153" s="1272"/>
      <c r="R153" s="399"/>
      <c r="S153" s="400"/>
      <c r="T153" s="400"/>
      <c r="U153" s="400"/>
      <c r="V153" s="400"/>
      <c r="W153" s="400"/>
      <c r="X153" s="400"/>
      <c r="Y153" s="400"/>
      <c r="Z153" s="400"/>
      <c r="AA153" s="400"/>
      <c r="AB153" s="400"/>
      <c r="AC153" s="400"/>
      <c r="AD153" s="400"/>
      <c r="AE153" s="400"/>
      <c r="AF153" s="400"/>
      <c r="AG153" s="400"/>
      <c r="AH153" s="400"/>
      <c r="AI153" s="401"/>
    </row>
    <row r="154" spans="1:41" ht="15.75" customHeight="1" x14ac:dyDescent="0.15">
      <c r="B154" s="444"/>
      <c r="C154" s="445"/>
      <c r="D154" s="445"/>
      <c r="E154" s="445"/>
      <c r="F154" s="445"/>
      <c r="G154" s="445"/>
      <c r="H154" s="445"/>
      <c r="I154" s="445"/>
      <c r="J154" s="445"/>
      <c r="K154" s="1244" t="str">
        <f>入力用シート!EH101</f>
        <v/>
      </c>
      <c r="L154" s="1245"/>
      <c r="M154" s="1245"/>
      <c r="N154" s="1245"/>
      <c r="O154" s="1245"/>
      <c r="P154" s="1245"/>
      <c r="Q154" s="1246"/>
      <c r="R154" s="1287" t="str">
        <f>入力用シート!EO101</f>
        <v/>
      </c>
      <c r="S154" s="1288"/>
      <c r="T154" s="1288"/>
      <c r="U154" s="1288"/>
      <c r="V154" s="1288"/>
      <c r="W154" s="1288"/>
      <c r="X154" s="1288"/>
      <c r="Y154" s="1288"/>
      <c r="Z154" s="1288"/>
      <c r="AA154" s="1288"/>
      <c r="AB154" s="1288"/>
      <c r="AC154" s="1288"/>
      <c r="AD154" s="1288"/>
      <c r="AE154" s="1288"/>
      <c r="AF154" s="1288"/>
      <c r="AG154" s="1288"/>
      <c r="AH154" s="1288"/>
      <c r="AI154" s="1289"/>
    </row>
    <row r="155" spans="1:41" ht="15.75" customHeight="1" x14ac:dyDescent="0.15">
      <c r="B155" s="1290" t="str">
        <f>入力用シート!EA102</f>
        <v/>
      </c>
      <c r="C155" s="1291"/>
      <c r="D155" s="1291"/>
      <c r="E155" s="1291"/>
      <c r="F155" s="1291"/>
      <c r="G155" s="1291"/>
      <c r="H155" s="1291"/>
      <c r="I155" s="1291"/>
      <c r="J155" s="1292"/>
      <c r="K155" s="1270" t="str">
        <f>IF(入力用シート!CC80="",入力用シート!AS67,入力用シート!CC80)</f>
        <v/>
      </c>
      <c r="L155" s="1271"/>
      <c r="M155" s="1271"/>
      <c r="N155" s="1271"/>
      <c r="O155" s="1271"/>
      <c r="P155" s="1271"/>
      <c r="Q155" s="1272"/>
      <c r="R155" s="405"/>
      <c r="S155" s="406"/>
      <c r="T155" s="406"/>
      <c r="U155" s="406"/>
      <c r="V155" s="406"/>
      <c r="W155" s="406"/>
      <c r="X155" s="406"/>
      <c r="Y155" s="406"/>
      <c r="Z155" s="406"/>
      <c r="AA155" s="406"/>
      <c r="AB155" s="406"/>
      <c r="AC155" s="406"/>
      <c r="AD155" s="406"/>
      <c r="AE155" s="406"/>
      <c r="AF155" s="406"/>
      <c r="AG155" s="406"/>
      <c r="AH155" s="406"/>
      <c r="AI155" s="407"/>
    </row>
    <row r="156" spans="1:41" ht="15.75" customHeight="1" x14ac:dyDescent="0.15">
      <c r="B156" s="444"/>
      <c r="C156" s="445"/>
      <c r="D156" s="445"/>
      <c r="E156" s="445"/>
      <c r="F156" s="445"/>
      <c r="G156" s="445"/>
      <c r="H156" s="445"/>
      <c r="I156" s="445"/>
      <c r="J156" s="446"/>
      <c r="K156" s="1244" t="str">
        <f>入力用シート!EH102</f>
        <v/>
      </c>
      <c r="L156" s="1245"/>
      <c r="M156" s="1245"/>
      <c r="N156" s="1245"/>
      <c r="O156" s="1245"/>
      <c r="P156" s="1245"/>
      <c r="Q156" s="1246"/>
      <c r="R156" s="1287" t="str">
        <f>入力用シート!EO102</f>
        <v/>
      </c>
      <c r="S156" s="1288"/>
      <c r="T156" s="1288"/>
      <c r="U156" s="1288"/>
      <c r="V156" s="1288"/>
      <c r="W156" s="1288"/>
      <c r="X156" s="1288"/>
      <c r="Y156" s="1288"/>
      <c r="Z156" s="1288"/>
      <c r="AA156" s="1288"/>
      <c r="AB156" s="1288"/>
      <c r="AC156" s="1288"/>
      <c r="AD156" s="1288"/>
      <c r="AE156" s="1288"/>
      <c r="AF156" s="1288"/>
      <c r="AG156" s="1288"/>
      <c r="AH156" s="1288"/>
      <c r="AI156" s="1289"/>
    </row>
    <row r="157" spans="1:41" ht="15.75" customHeight="1" x14ac:dyDescent="0.15">
      <c r="B157" s="1290" t="str">
        <f>入力用シート!EA103</f>
        <v/>
      </c>
      <c r="C157" s="1291"/>
      <c r="D157" s="1291"/>
      <c r="E157" s="1291"/>
      <c r="F157" s="1291"/>
      <c r="G157" s="1291"/>
      <c r="H157" s="1291"/>
      <c r="I157" s="1291"/>
      <c r="J157" s="1292"/>
      <c r="K157" s="1270" t="str">
        <f>IF(入力用シート!CC81="",入力用シート!AS68,入力用シート!CC81)</f>
        <v/>
      </c>
      <c r="L157" s="1271"/>
      <c r="M157" s="1271"/>
      <c r="N157" s="1271"/>
      <c r="O157" s="1271"/>
      <c r="P157" s="1271"/>
      <c r="Q157" s="1272"/>
      <c r="R157" s="405"/>
      <c r="S157" s="406"/>
      <c r="T157" s="406"/>
      <c r="U157" s="406"/>
      <c r="V157" s="406"/>
      <c r="W157" s="406"/>
      <c r="X157" s="406"/>
      <c r="Y157" s="406"/>
      <c r="Z157" s="406"/>
      <c r="AA157" s="406"/>
      <c r="AB157" s="406"/>
      <c r="AC157" s="406"/>
      <c r="AD157" s="406"/>
      <c r="AE157" s="406"/>
      <c r="AF157" s="406"/>
      <c r="AG157" s="406"/>
      <c r="AH157" s="406"/>
      <c r="AI157" s="407"/>
    </row>
    <row r="158" spans="1:41" ht="15.75" customHeight="1" x14ac:dyDescent="0.15">
      <c r="B158" s="444"/>
      <c r="C158" s="445"/>
      <c r="D158" s="445"/>
      <c r="E158" s="445"/>
      <c r="F158" s="445"/>
      <c r="G158" s="445"/>
      <c r="H158" s="445"/>
      <c r="I158" s="445"/>
      <c r="J158" s="446"/>
      <c r="K158" s="1244" t="str">
        <f>入力用シート!EH103</f>
        <v/>
      </c>
      <c r="L158" s="1245"/>
      <c r="M158" s="1245"/>
      <c r="N158" s="1245"/>
      <c r="O158" s="1245"/>
      <c r="P158" s="1245"/>
      <c r="Q158" s="1246"/>
      <c r="R158" s="1287" t="str">
        <f>入力用シート!EO103</f>
        <v/>
      </c>
      <c r="S158" s="1288"/>
      <c r="T158" s="1288"/>
      <c r="U158" s="1288"/>
      <c r="V158" s="1288"/>
      <c r="W158" s="1288"/>
      <c r="X158" s="1288"/>
      <c r="Y158" s="1288"/>
      <c r="Z158" s="1288"/>
      <c r="AA158" s="1288"/>
      <c r="AB158" s="1288"/>
      <c r="AC158" s="1288"/>
      <c r="AD158" s="1288"/>
      <c r="AE158" s="1288"/>
      <c r="AF158" s="1288"/>
      <c r="AG158" s="1288"/>
      <c r="AH158" s="1288"/>
      <c r="AI158" s="1289"/>
    </row>
    <row r="159" spans="1:41" ht="15.75" customHeight="1" x14ac:dyDescent="0.15">
      <c r="B159" s="1290" t="str">
        <f>入力用シート!EA104</f>
        <v/>
      </c>
      <c r="C159" s="1291"/>
      <c r="D159" s="1291"/>
      <c r="E159" s="1291"/>
      <c r="F159" s="1291"/>
      <c r="G159" s="1291"/>
      <c r="H159" s="1291"/>
      <c r="I159" s="1291"/>
      <c r="J159" s="1292"/>
      <c r="K159" s="1270" t="str">
        <f>IF(入力用シート!CC82="",入力用シート!AS69,入力用シート!CC82)</f>
        <v/>
      </c>
      <c r="L159" s="1271"/>
      <c r="M159" s="1271"/>
      <c r="N159" s="1271"/>
      <c r="O159" s="1271"/>
      <c r="P159" s="1271"/>
      <c r="Q159" s="1272"/>
      <c r="R159" s="405"/>
      <c r="S159" s="406"/>
      <c r="T159" s="406"/>
      <c r="U159" s="406"/>
      <c r="V159" s="406"/>
      <c r="W159" s="406"/>
      <c r="X159" s="406"/>
      <c r="Y159" s="406"/>
      <c r="Z159" s="406"/>
      <c r="AA159" s="406"/>
      <c r="AB159" s="406"/>
      <c r="AC159" s="406"/>
      <c r="AD159" s="406"/>
      <c r="AE159" s="406"/>
      <c r="AF159" s="406"/>
      <c r="AG159" s="406"/>
      <c r="AH159" s="406"/>
      <c r="AI159" s="407"/>
    </row>
    <row r="160" spans="1:41" ht="15.75" customHeight="1" x14ac:dyDescent="0.15">
      <c r="B160" s="444"/>
      <c r="C160" s="445"/>
      <c r="D160" s="445"/>
      <c r="E160" s="445"/>
      <c r="F160" s="445"/>
      <c r="G160" s="445"/>
      <c r="H160" s="445"/>
      <c r="I160" s="445"/>
      <c r="J160" s="445"/>
      <c r="K160" s="1244" t="str">
        <f>入力用シート!EH104</f>
        <v/>
      </c>
      <c r="L160" s="1245"/>
      <c r="M160" s="1245"/>
      <c r="N160" s="1245"/>
      <c r="O160" s="1245"/>
      <c r="P160" s="1245"/>
      <c r="Q160" s="1246"/>
      <c r="R160" s="1287" t="str">
        <f>入力用シート!EO104</f>
        <v/>
      </c>
      <c r="S160" s="1288"/>
      <c r="T160" s="1288"/>
      <c r="U160" s="1288"/>
      <c r="V160" s="1288"/>
      <c r="W160" s="1288"/>
      <c r="X160" s="1288"/>
      <c r="Y160" s="1288"/>
      <c r="Z160" s="1288"/>
      <c r="AA160" s="1288"/>
      <c r="AB160" s="1288"/>
      <c r="AC160" s="1288"/>
      <c r="AD160" s="1288"/>
      <c r="AE160" s="1288"/>
      <c r="AF160" s="1288"/>
      <c r="AG160" s="1288"/>
      <c r="AH160" s="1288"/>
      <c r="AI160" s="1289"/>
    </row>
    <row r="161" spans="1:35" ht="15.75" customHeight="1" x14ac:dyDescent="0.15">
      <c r="B161" s="1290" t="str">
        <f>入力用シート!EA105</f>
        <v/>
      </c>
      <c r="C161" s="1291"/>
      <c r="D161" s="1291"/>
      <c r="E161" s="1291"/>
      <c r="F161" s="1291"/>
      <c r="G161" s="1291"/>
      <c r="H161" s="1291"/>
      <c r="I161" s="1291"/>
      <c r="J161" s="1292"/>
      <c r="K161" s="1270" t="str">
        <f>IF(入力用シート!CC83="",入力用シート!AS70,入力用シート!CC83)</f>
        <v/>
      </c>
      <c r="L161" s="1271"/>
      <c r="M161" s="1271"/>
      <c r="N161" s="1271"/>
      <c r="O161" s="1271"/>
      <c r="P161" s="1271"/>
      <c r="Q161" s="1272"/>
      <c r="R161" s="441"/>
      <c r="S161" s="442"/>
      <c r="T161" s="442"/>
      <c r="U161" s="442"/>
      <c r="V161" s="442"/>
      <c r="W161" s="442"/>
      <c r="X161" s="442"/>
      <c r="Y161" s="442"/>
      <c r="Z161" s="442"/>
      <c r="AA161" s="442"/>
      <c r="AB161" s="442"/>
      <c r="AC161" s="442"/>
      <c r="AD161" s="442"/>
      <c r="AE161" s="442"/>
      <c r="AF161" s="442"/>
      <c r="AG161" s="442"/>
      <c r="AH161" s="442"/>
      <c r="AI161" s="443"/>
    </row>
    <row r="162" spans="1:35" ht="15.75" customHeight="1" x14ac:dyDescent="0.15">
      <c r="B162" s="444"/>
      <c r="C162" s="445"/>
      <c r="D162" s="445"/>
      <c r="E162" s="445"/>
      <c r="F162" s="445"/>
      <c r="G162" s="445"/>
      <c r="H162" s="445"/>
      <c r="I162" s="445"/>
      <c r="J162" s="445"/>
      <c r="K162" s="1244" t="str">
        <f>入力用シート!EH105</f>
        <v/>
      </c>
      <c r="L162" s="1245"/>
      <c r="M162" s="1245"/>
      <c r="N162" s="1245"/>
      <c r="O162" s="1245"/>
      <c r="P162" s="1245"/>
      <c r="Q162" s="1246"/>
      <c r="R162" s="1287" t="str">
        <f>入力用シート!EO105</f>
        <v/>
      </c>
      <c r="S162" s="1288"/>
      <c r="T162" s="1288"/>
      <c r="U162" s="1288"/>
      <c r="V162" s="1288"/>
      <c r="W162" s="1288"/>
      <c r="X162" s="1288"/>
      <c r="Y162" s="1288"/>
      <c r="Z162" s="1288"/>
      <c r="AA162" s="1288"/>
      <c r="AB162" s="1288"/>
      <c r="AC162" s="1288"/>
      <c r="AD162" s="1288"/>
      <c r="AE162" s="1288"/>
      <c r="AF162" s="1288"/>
      <c r="AG162" s="1288"/>
      <c r="AH162" s="1288"/>
      <c r="AI162" s="1289"/>
    </row>
    <row r="163" spans="1:35" ht="15.75" customHeight="1" x14ac:dyDescent="0.15">
      <c r="B163" s="1290" t="str">
        <f>入力用シート!EA106</f>
        <v/>
      </c>
      <c r="C163" s="1291"/>
      <c r="D163" s="1291"/>
      <c r="E163" s="1291"/>
      <c r="F163" s="1291"/>
      <c r="G163" s="1291"/>
      <c r="H163" s="1291"/>
      <c r="I163" s="1291"/>
      <c r="J163" s="1292"/>
      <c r="K163" s="1270" t="str">
        <f>IF(入力用シート!CC84="",入力用シート!AS71,入力用シート!CC84)</f>
        <v/>
      </c>
      <c r="L163" s="1271"/>
      <c r="M163" s="1271"/>
      <c r="N163" s="1271"/>
      <c r="O163" s="1271"/>
      <c r="P163" s="1271"/>
      <c r="Q163" s="1272"/>
      <c r="R163" s="441"/>
      <c r="S163" s="442"/>
      <c r="T163" s="442"/>
      <c r="U163" s="442"/>
      <c r="V163" s="442"/>
      <c r="W163" s="442"/>
      <c r="X163" s="442"/>
      <c r="Y163" s="442"/>
      <c r="Z163" s="442"/>
      <c r="AA163" s="442"/>
      <c r="AB163" s="442"/>
      <c r="AC163" s="442"/>
      <c r="AD163" s="442"/>
      <c r="AE163" s="442"/>
      <c r="AF163" s="442"/>
      <c r="AG163" s="442"/>
      <c r="AH163" s="442"/>
      <c r="AI163" s="443"/>
    </row>
    <row r="164" spans="1:35" ht="15.75" customHeight="1" x14ac:dyDescent="0.15">
      <c r="B164" s="444"/>
      <c r="C164" s="445"/>
      <c r="D164" s="445"/>
      <c r="E164" s="445"/>
      <c r="F164" s="445"/>
      <c r="G164" s="445"/>
      <c r="H164" s="445"/>
      <c r="I164" s="445"/>
      <c r="J164" s="445"/>
      <c r="K164" s="1244" t="str">
        <f>入力用シート!EH106</f>
        <v/>
      </c>
      <c r="L164" s="1245"/>
      <c r="M164" s="1245"/>
      <c r="N164" s="1245"/>
      <c r="O164" s="1245"/>
      <c r="P164" s="1245"/>
      <c r="Q164" s="1246"/>
      <c r="R164" s="1287" t="str">
        <f>入力用シート!EO106</f>
        <v/>
      </c>
      <c r="S164" s="1288"/>
      <c r="T164" s="1288"/>
      <c r="U164" s="1288"/>
      <c r="V164" s="1288"/>
      <c r="W164" s="1288"/>
      <c r="X164" s="1288"/>
      <c r="Y164" s="1288"/>
      <c r="Z164" s="1288"/>
      <c r="AA164" s="1288"/>
      <c r="AB164" s="1288"/>
      <c r="AC164" s="1288"/>
      <c r="AD164" s="1288"/>
      <c r="AE164" s="1288"/>
      <c r="AF164" s="1288"/>
      <c r="AG164" s="1288"/>
      <c r="AH164" s="1288"/>
      <c r="AI164" s="1289"/>
    </row>
    <row r="165" spans="1:35" ht="15.75" customHeight="1" x14ac:dyDescent="0.15">
      <c r="B165" s="1290" t="str">
        <f>入力用シート!EA107</f>
        <v/>
      </c>
      <c r="C165" s="1291"/>
      <c r="D165" s="1291"/>
      <c r="E165" s="1291"/>
      <c r="F165" s="1291"/>
      <c r="G165" s="1291"/>
      <c r="H165" s="1291"/>
      <c r="I165" s="1291"/>
      <c r="J165" s="1292"/>
      <c r="K165" s="1270" t="str">
        <f>IF(入力用シート!CC85="",入力用シート!AS72,入力用シート!CC85)</f>
        <v/>
      </c>
      <c r="L165" s="1271"/>
      <c r="M165" s="1271"/>
      <c r="N165" s="1271"/>
      <c r="O165" s="1271"/>
      <c r="P165" s="1271"/>
      <c r="Q165" s="1272"/>
      <c r="R165" s="441"/>
      <c r="S165" s="442"/>
      <c r="T165" s="442"/>
      <c r="U165" s="442"/>
      <c r="V165" s="442"/>
      <c r="W165" s="442"/>
      <c r="X165" s="442"/>
      <c r="Y165" s="442"/>
      <c r="Z165" s="442"/>
      <c r="AA165" s="442"/>
      <c r="AB165" s="442"/>
      <c r="AC165" s="442"/>
      <c r="AD165" s="442"/>
      <c r="AE165" s="442"/>
      <c r="AF165" s="442"/>
      <c r="AG165" s="442"/>
      <c r="AH165" s="442"/>
      <c r="AI165" s="443"/>
    </row>
    <row r="166" spans="1:35" ht="15.75" customHeight="1" x14ac:dyDescent="0.15">
      <c r="B166" s="444"/>
      <c r="C166" s="445"/>
      <c r="D166" s="445"/>
      <c r="E166" s="445"/>
      <c r="F166" s="445"/>
      <c r="G166" s="445"/>
      <c r="H166" s="445"/>
      <c r="I166" s="445"/>
      <c r="J166" s="445"/>
      <c r="K166" s="1244" t="str">
        <f>入力用シート!EH107</f>
        <v/>
      </c>
      <c r="L166" s="1245"/>
      <c r="M166" s="1245"/>
      <c r="N166" s="1245"/>
      <c r="O166" s="1245"/>
      <c r="P166" s="1245"/>
      <c r="Q166" s="1246"/>
      <c r="R166" s="1287" t="str">
        <f>入力用シート!EO107</f>
        <v/>
      </c>
      <c r="S166" s="1288"/>
      <c r="T166" s="1288"/>
      <c r="U166" s="1288"/>
      <c r="V166" s="1288"/>
      <c r="W166" s="1288"/>
      <c r="X166" s="1288"/>
      <c r="Y166" s="1288"/>
      <c r="Z166" s="1288"/>
      <c r="AA166" s="1288"/>
      <c r="AB166" s="1288"/>
      <c r="AC166" s="1288"/>
      <c r="AD166" s="1288"/>
      <c r="AE166" s="1288"/>
      <c r="AF166" s="1288"/>
      <c r="AG166" s="1288"/>
      <c r="AH166" s="1288"/>
      <c r="AI166" s="1289"/>
    </row>
    <row r="167" spans="1:35" ht="15.75" customHeight="1" x14ac:dyDescent="0.15">
      <c r="B167" s="1290" t="str">
        <f>入力用シート!EA108</f>
        <v/>
      </c>
      <c r="C167" s="1291"/>
      <c r="D167" s="1291"/>
      <c r="E167" s="1291"/>
      <c r="F167" s="1291"/>
      <c r="G167" s="1291"/>
      <c r="H167" s="1291"/>
      <c r="I167" s="1291"/>
      <c r="J167" s="1292"/>
      <c r="K167" s="1270" t="str">
        <f>IF(入力用シート!CC86="",入力用シート!AS73,入力用シート!CC86)</f>
        <v/>
      </c>
      <c r="L167" s="1271"/>
      <c r="M167" s="1271"/>
      <c r="N167" s="1271"/>
      <c r="O167" s="1271"/>
      <c r="P167" s="1271"/>
      <c r="Q167" s="1272"/>
      <c r="R167" s="441"/>
      <c r="S167" s="442"/>
      <c r="T167" s="442"/>
      <c r="U167" s="442"/>
      <c r="V167" s="442"/>
      <c r="W167" s="442"/>
      <c r="X167" s="442"/>
      <c r="Y167" s="442"/>
      <c r="Z167" s="442"/>
      <c r="AA167" s="442"/>
      <c r="AB167" s="442"/>
      <c r="AC167" s="442"/>
      <c r="AD167" s="442"/>
      <c r="AE167" s="442"/>
      <c r="AF167" s="442"/>
      <c r="AG167" s="442"/>
      <c r="AH167" s="442"/>
      <c r="AI167" s="443"/>
    </row>
    <row r="168" spans="1:35" ht="15.75" customHeight="1" x14ac:dyDescent="0.15">
      <c r="B168" s="444"/>
      <c r="C168" s="445"/>
      <c r="D168" s="445"/>
      <c r="E168" s="445"/>
      <c r="F168" s="445"/>
      <c r="G168" s="445"/>
      <c r="H168" s="445"/>
      <c r="I168" s="445"/>
      <c r="J168" s="445"/>
      <c r="K168" s="1244" t="str">
        <f>入力用シート!EH108</f>
        <v/>
      </c>
      <c r="L168" s="1245"/>
      <c r="M168" s="1245"/>
      <c r="N168" s="1245"/>
      <c r="O168" s="1245"/>
      <c r="P168" s="1245"/>
      <c r="Q168" s="1246"/>
      <c r="R168" s="1287" t="str">
        <f>入力用シート!EO108</f>
        <v/>
      </c>
      <c r="S168" s="1288"/>
      <c r="T168" s="1288"/>
      <c r="U168" s="1288"/>
      <c r="V168" s="1288"/>
      <c r="W168" s="1288"/>
      <c r="X168" s="1288"/>
      <c r="Y168" s="1288"/>
      <c r="Z168" s="1288"/>
      <c r="AA168" s="1288"/>
      <c r="AB168" s="1288"/>
      <c r="AC168" s="1288"/>
      <c r="AD168" s="1288"/>
      <c r="AE168" s="1288"/>
      <c r="AF168" s="1288"/>
      <c r="AG168" s="1288"/>
      <c r="AH168" s="1288"/>
      <c r="AI168" s="1289"/>
    </row>
    <row r="169" spans="1:35" ht="15.75" customHeight="1" x14ac:dyDescent="0.15">
      <c r="B169" s="1222" t="s">
        <v>63</v>
      </c>
      <c r="C169" s="1223"/>
      <c r="D169" s="1223"/>
      <c r="E169" s="1223"/>
      <c r="F169" s="1223"/>
      <c r="G169" s="1223"/>
      <c r="H169" s="1223"/>
      <c r="I169" s="1223"/>
      <c r="J169" s="1224"/>
      <c r="K169" s="1276">
        <f>IF(入力用シート!CC87="",入力用シート!AS74,入力用シート!CC87)</f>
        <v>0</v>
      </c>
      <c r="L169" s="1277"/>
      <c r="M169" s="1277"/>
      <c r="N169" s="1277"/>
      <c r="O169" s="1277"/>
      <c r="P169" s="1277"/>
      <c r="Q169" s="1278"/>
      <c r="R169" s="1293"/>
      <c r="S169" s="1294"/>
      <c r="T169" s="1294"/>
      <c r="U169" s="1294"/>
      <c r="V169" s="1294"/>
      <c r="W169" s="1294"/>
      <c r="X169" s="1294"/>
      <c r="Y169" s="1294"/>
      <c r="Z169" s="1294"/>
      <c r="AA169" s="1294"/>
      <c r="AB169" s="1294"/>
      <c r="AC169" s="1294"/>
      <c r="AD169" s="1294"/>
      <c r="AE169" s="1294"/>
      <c r="AF169" s="1294"/>
      <c r="AG169" s="1294"/>
      <c r="AH169" s="1294"/>
      <c r="AI169" s="1295"/>
    </row>
    <row r="170" spans="1:35" ht="15.75" customHeight="1" x14ac:dyDescent="0.15">
      <c r="B170" s="1231"/>
      <c r="C170" s="1232"/>
      <c r="D170" s="1232"/>
      <c r="E170" s="1232"/>
      <c r="F170" s="1232"/>
      <c r="G170" s="1232"/>
      <c r="H170" s="1232"/>
      <c r="I170" s="1232"/>
      <c r="J170" s="1233"/>
      <c r="K170" s="1273">
        <f>入力用シート!EH109</f>
        <v>0</v>
      </c>
      <c r="L170" s="1274"/>
      <c r="M170" s="1274"/>
      <c r="N170" s="1274"/>
      <c r="O170" s="1274"/>
      <c r="P170" s="1274"/>
      <c r="Q170" s="1275"/>
      <c r="R170" s="1296"/>
      <c r="S170" s="1297"/>
      <c r="T170" s="1297"/>
      <c r="U170" s="1297"/>
      <c r="V170" s="1297"/>
      <c r="W170" s="1297"/>
      <c r="X170" s="1297"/>
      <c r="Y170" s="1297"/>
      <c r="Z170" s="1297"/>
      <c r="AA170" s="1297"/>
      <c r="AB170" s="1297"/>
      <c r="AC170" s="1297"/>
      <c r="AD170" s="1297"/>
      <c r="AE170" s="1297"/>
      <c r="AF170" s="1297"/>
      <c r="AG170" s="1297"/>
      <c r="AH170" s="1297"/>
      <c r="AI170" s="1298"/>
    </row>
    <row r="171" spans="1:35" ht="15.75" customHeight="1" x14ac:dyDescent="0.15"/>
    <row r="172" spans="1:35" ht="15.75" customHeight="1" x14ac:dyDescent="0.15">
      <c r="A172" s="1" t="s">
        <v>189</v>
      </c>
    </row>
    <row r="173" spans="1:35" ht="15.75" customHeight="1" x14ac:dyDescent="0.15">
      <c r="A173" s="1" t="s">
        <v>76</v>
      </c>
    </row>
    <row r="174" spans="1:35" ht="15.75" customHeight="1" x14ac:dyDescent="0.15">
      <c r="A174" s="1" t="s">
        <v>425</v>
      </c>
    </row>
    <row r="175" spans="1:35" ht="15.75" customHeight="1" x14ac:dyDescent="0.15">
      <c r="A175" s="1" t="s">
        <v>426</v>
      </c>
    </row>
    <row r="176" spans="1:35"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sheetData>
  <mergeCells count="464">
    <mergeCell ref="B79:J79"/>
    <mergeCell ref="B77:J77"/>
    <mergeCell ref="H93:Q93"/>
    <mergeCell ref="N94:Q95"/>
    <mergeCell ref="B89:J90"/>
    <mergeCell ref="K90:R90"/>
    <mergeCell ref="K89:R89"/>
    <mergeCell ref="K88:R88"/>
    <mergeCell ref="K87:R87"/>
    <mergeCell ref="B87:J87"/>
    <mergeCell ref="B85:J85"/>
    <mergeCell ref="H94:J95"/>
    <mergeCell ref="K94:M95"/>
    <mergeCell ref="K78:R78"/>
    <mergeCell ref="K77:R77"/>
    <mergeCell ref="B83:J83"/>
    <mergeCell ref="B81:J81"/>
    <mergeCell ref="B39:AI39"/>
    <mergeCell ref="B40:AI40"/>
    <mergeCell ref="C41:AI42"/>
    <mergeCell ref="B43:AI43"/>
    <mergeCell ref="C44:AI45"/>
    <mergeCell ref="B49:AI52"/>
    <mergeCell ref="B55:AI58"/>
    <mergeCell ref="B61:AI64"/>
    <mergeCell ref="B67:AI70"/>
    <mergeCell ref="K164:Q164"/>
    <mergeCell ref="K163:Q163"/>
    <mergeCell ref="K162:Q162"/>
    <mergeCell ref="K161:Q161"/>
    <mergeCell ref="K160:Q160"/>
    <mergeCell ref="K159:Q159"/>
    <mergeCell ref="K157:Q157"/>
    <mergeCell ref="K158:Q158"/>
    <mergeCell ref="K156:Q156"/>
    <mergeCell ref="N142:Q142"/>
    <mergeCell ref="N141:Q141"/>
    <mergeCell ref="N140:Q140"/>
    <mergeCell ref="N139:Q139"/>
    <mergeCell ref="N138:Q138"/>
    <mergeCell ref="N137:Q137"/>
    <mergeCell ref="N136:Q136"/>
    <mergeCell ref="N135:Q135"/>
    <mergeCell ref="N134:Q134"/>
    <mergeCell ref="N127:Q127"/>
    <mergeCell ref="N126:Q126"/>
    <mergeCell ref="N108:Q108"/>
    <mergeCell ref="N125:Q125"/>
    <mergeCell ref="N124:Q124"/>
    <mergeCell ref="K126:M126"/>
    <mergeCell ref="K125:M125"/>
    <mergeCell ref="K124:M124"/>
    <mergeCell ref="K120:M120"/>
    <mergeCell ref="K119:M119"/>
    <mergeCell ref="K118:M118"/>
    <mergeCell ref="K127:M127"/>
    <mergeCell ref="K108:M108"/>
    <mergeCell ref="K75:R75"/>
    <mergeCell ref="S88:AI88"/>
    <mergeCell ref="S86:AI86"/>
    <mergeCell ref="S84:AI84"/>
    <mergeCell ref="S82:AI82"/>
    <mergeCell ref="S80:AI80"/>
    <mergeCell ref="S78:AI78"/>
    <mergeCell ref="S76:AI76"/>
    <mergeCell ref="K84:R84"/>
    <mergeCell ref="K83:R83"/>
    <mergeCell ref="K86:R86"/>
    <mergeCell ref="K85:R85"/>
    <mergeCell ref="K76:R76"/>
    <mergeCell ref="Y142:AE142"/>
    <mergeCell ref="Y141:AE141"/>
    <mergeCell ref="Y140:AE140"/>
    <mergeCell ref="Y139:AE139"/>
    <mergeCell ref="Y138:AE138"/>
    <mergeCell ref="Y137:AE137"/>
    <mergeCell ref="Y136:AE136"/>
    <mergeCell ref="Y135:AE135"/>
    <mergeCell ref="Y134:AE134"/>
    <mergeCell ref="Y100:AE100"/>
    <mergeCell ref="R93:X95"/>
    <mergeCell ref="R148:X148"/>
    <mergeCell ref="R147:X147"/>
    <mergeCell ref="R146:X146"/>
    <mergeCell ref="R145:X145"/>
    <mergeCell ref="R144:X144"/>
    <mergeCell ref="R143:X143"/>
    <mergeCell ref="R142:X142"/>
    <mergeCell ref="R141:X141"/>
    <mergeCell ref="R140:X140"/>
    <mergeCell ref="R100:X100"/>
    <mergeCell ref="R99:X99"/>
    <mergeCell ref="R98:X98"/>
    <mergeCell ref="R97:X97"/>
    <mergeCell ref="R115:X115"/>
    <mergeCell ref="R114:X114"/>
    <mergeCell ref="R113:X113"/>
    <mergeCell ref="Y99:AE99"/>
    <mergeCell ref="Y98:AE98"/>
    <mergeCell ref="Y97:AE97"/>
    <mergeCell ref="Y148:AE148"/>
    <mergeCell ref="R112:X112"/>
    <mergeCell ref="Y133:AE133"/>
    <mergeCell ref="Y127:AE127"/>
    <mergeCell ref="Y126:AE126"/>
    <mergeCell ref="Y132:AE132"/>
    <mergeCell ref="Y131:AE131"/>
    <mergeCell ref="Y130:AE130"/>
    <mergeCell ref="R130:X130"/>
    <mergeCell ref="R129:X129"/>
    <mergeCell ref="R128:X128"/>
    <mergeCell ref="R127:X127"/>
    <mergeCell ref="R126:X126"/>
    <mergeCell ref="Y104:AE104"/>
    <mergeCell ref="Y103:AE103"/>
    <mergeCell ref="R111:X111"/>
    <mergeCell ref="Y109:AE109"/>
    <mergeCell ref="R101:X101"/>
    <mergeCell ref="R138:X138"/>
    <mergeCell ref="Y125:AE125"/>
    <mergeCell ref="Y124:AE124"/>
    <mergeCell ref="Y123:AE123"/>
    <mergeCell ref="Y116:AE116"/>
    <mergeCell ref="Y115:AE115"/>
    <mergeCell ref="Y114:AE114"/>
    <mergeCell ref="Y113:AE113"/>
    <mergeCell ref="Y110:AE110"/>
    <mergeCell ref="Y121:AE121"/>
    <mergeCell ref="Y120:AE120"/>
    <mergeCell ref="Y101:AE101"/>
    <mergeCell ref="Y112:AE112"/>
    <mergeCell ref="Y111:AE111"/>
    <mergeCell ref="Y118:AE118"/>
    <mergeCell ref="R131:X131"/>
    <mergeCell ref="R104:X104"/>
    <mergeCell ref="R103:X103"/>
    <mergeCell ref="R102:X102"/>
    <mergeCell ref="Y107:AE107"/>
    <mergeCell ref="Y106:AE106"/>
    <mergeCell ref="Y105:AE105"/>
    <mergeCell ref="N123:Q123"/>
    <mergeCell ref="N122:Q122"/>
    <mergeCell ref="N121:Q121"/>
    <mergeCell ref="N120:Q120"/>
    <mergeCell ref="N119:Q119"/>
    <mergeCell ref="N118:Q118"/>
    <mergeCell ref="N117:Q117"/>
    <mergeCell ref="N116:Q116"/>
    <mergeCell ref="N115:Q115"/>
    <mergeCell ref="N114:Q114"/>
    <mergeCell ref="N113:Q113"/>
    <mergeCell ref="N112:Q112"/>
    <mergeCell ref="N111:Q111"/>
    <mergeCell ref="N109:Q109"/>
    <mergeCell ref="R108:X108"/>
    <mergeCell ref="R107:X107"/>
    <mergeCell ref="R106:X106"/>
    <mergeCell ref="R105:X105"/>
    <mergeCell ref="R110:X110"/>
    <mergeCell ref="R109:X109"/>
    <mergeCell ref="R117:X117"/>
    <mergeCell ref="H127:J127"/>
    <mergeCell ref="H128:J128"/>
    <mergeCell ref="H132:J132"/>
    <mergeCell ref="H133:J133"/>
    <mergeCell ref="H108:J108"/>
    <mergeCell ref="H109:J109"/>
    <mergeCell ref="H104:J104"/>
    <mergeCell ref="B111:G111"/>
    <mergeCell ref="B125:G125"/>
    <mergeCell ref="H124:J124"/>
    <mergeCell ref="H125:J125"/>
    <mergeCell ref="K109:M109"/>
    <mergeCell ref="B119:G119"/>
    <mergeCell ref="H119:J119"/>
    <mergeCell ref="B127:G127"/>
    <mergeCell ref="K117:M117"/>
    <mergeCell ref="K116:M116"/>
    <mergeCell ref="H100:J100"/>
    <mergeCell ref="B113:G113"/>
    <mergeCell ref="B115:G115"/>
    <mergeCell ref="B117:G117"/>
    <mergeCell ref="H113:J113"/>
    <mergeCell ref="H114:J114"/>
    <mergeCell ref="H115:J115"/>
    <mergeCell ref="H116:J116"/>
    <mergeCell ref="H117:J117"/>
    <mergeCell ref="H110:J110"/>
    <mergeCell ref="H111:J111"/>
    <mergeCell ref="H112:J112"/>
    <mergeCell ref="K114:M114"/>
    <mergeCell ref="K113:M113"/>
    <mergeCell ref="K112:M112"/>
    <mergeCell ref="B109:G109"/>
    <mergeCell ref="B103:G103"/>
    <mergeCell ref="H126:J126"/>
    <mergeCell ref="H99:J99"/>
    <mergeCell ref="H98:J98"/>
    <mergeCell ref="H97:J97"/>
    <mergeCell ref="H101:J101"/>
    <mergeCell ref="H102:J102"/>
    <mergeCell ref="H103:J103"/>
    <mergeCell ref="N107:Q107"/>
    <mergeCell ref="N106:Q106"/>
    <mergeCell ref="N105:Q105"/>
    <mergeCell ref="H105:J105"/>
    <mergeCell ref="H106:J106"/>
    <mergeCell ref="H107:J107"/>
    <mergeCell ref="N101:Q101"/>
    <mergeCell ref="N100:Q100"/>
    <mergeCell ref="N99:Q99"/>
    <mergeCell ref="N98:Q98"/>
    <mergeCell ref="N97:Q97"/>
    <mergeCell ref="K107:M107"/>
    <mergeCell ref="K106:M106"/>
    <mergeCell ref="K105:M105"/>
    <mergeCell ref="K104:M104"/>
    <mergeCell ref="AF110:AI110"/>
    <mergeCell ref="AF112:AI112"/>
    <mergeCell ref="AF114:AI114"/>
    <mergeCell ref="AF116:AI116"/>
    <mergeCell ref="AF118:AI118"/>
    <mergeCell ref="AF120:AI120"/>
    <mergeCell ref="AF122:AI122"/>
    <mergeCell ref="AF124:AI124"/>
    <mergeCell ref="AF126:AI126"/>
    <mergeCell ref="Y102:AE102"/>
    <mergeCell ref="Y108:AE108"/>
    <mergeCell ref="N104:Q104"/>
    <mergeCell ref="N103:Q103"/>
    <mergeCell ref="N102:Q102"/>
    <mergeCell ref="AF100:AI100"/>
    <mergeCell ref="B93:G95"/>
    <mergeCell ref="AF93:AI95"/>
    <mergeCell ref="B97:G97"/>
    <mergeCell ref="B99:G99"/>
    <mergeCell ref="B101:G101"/>
    <mergeCell ref="B105:G105"/>
    <mergeCell ref="B107:G107"/>
    <mergeCell ref="K103:M103"/>
    <mergeCell ref="K102:M102"/>
    <mergeCell ref="K101:M101"/>
    <mergeCell ref="K100:M100"/>
    <mergeCell ref="K99:M99"/>
    <mergeCell ref="K98:M98"/>
    <mergeCell ref="K97:M97"/>
    <mergeCell ref="AF102:AI102"/>
    <mergeCell ref="AF104:AI104"/>
    <mergeCell ref="AF106:AI106"/>
    <mergeCell ref="AF108:AI108"/>
    <mergeCell ref="AF98:AI98"/>
    <mergeCell ref="N10:T10"/>
    <mergeCell ref="AA11:AF11"/>
    <mergeCell ref="AA10:AF10"/>
    <mergeCell ref="AA9:AF9"/>
    <mergeCell ref="N19:T19"/>
    <mergeCell ref="N17:T17"/>
    <mergeCell ref="N16:T16"/>
    <mergeCell ref="N14:T14"/>
    <mergeCell ref="N13:T13"/>
    <mergeCell ref="N12:T12"/>
    <mergeCell ref="N11:T11"/>
    <mergeCell ref="N9:T9"/>
    <mergeCell ref="AG20:AI20"/>
    <mergeCell ref="B23:AI26"/>
    <mergeCell ref="Y93:AE95"/>
    <mergeCell ref="K73:R73"/>
    <mergeCell ref="B75:J75"/>
    <mergeCell ref="B73:J73"/>
    <mergeCell ref="S73:AI73"/>
    <mergeCell ref="K82:R82"/>
    <mergeCell ref="K81:R81"/>
    <mergeCell ref="K80:R80"/>
    <mergeCell ref="K79:R79"/>
    <mergeCell ref="A3:AI3"/>
    <mergeCell ref="AG6:AI7"/>
    <mergeCell ref="U6:AF6"/>
    <mergeCell ref="AA7:AF7"/>
    <mergeCell ref="U7:Z7"/>
    <mergeCell ref="U12:Z12"/>
    <mergeCell ref="B9:M9"/>
    <mergeCell ref="B6:M7"/>
    <mergeCell ref="N6:T7"/>
    <mergeCell ref="U11:Z11"/>
    <mergeCell ref="U10:Z10"/>
    <mergeCell ref="B19:M20"/>
    <mergeCell ref="B11:M11"/>
    <mergeCell ref="U9:Z9"/>
    <mergeCell ref="U16:Z16"/>
    <mergeCell ref="U20:Z20"/>
    <mergeCell ref="U19:Z19"/>
    <mergeCell ref="AA20:AF20"/>
    <mergeCell ref="AA19:AF19"/>
    <mergeCell ref="AA17:AF17"/>
    <mergeCell ref="AA16:AF16"/>
    <mergeCell ref="AA14:AF14"/>
    <mergeCell ref="AA12:AF12"/>
    <mergeCell ref="U17:Z17"/>
    <mergeCell ref="U14:Z14"/>
    <mergeCell ref="U13:Z13"/>
    <mergeCell ref="B13:M13"/>
    <mergeCell ref="B16:M16"/>
    <mergeCell ref="N20:T20"/>
    <mergeCell ref="AA13:AF13"/>
    <mergeCell ref="R116:X116"/>
    <mergeCell ref="N110:Q110"/>
    <mergeCell ref="K115:M115"/>
    <mergeCell ref="Y117:AE117"/>
    <mergeCell ref="B121:G121"/>
    <mergeCell ref="B123:G123"/>
    <mergeCell ref="K123:M123"/>
    <mergeCell ref="K122:M122"/>
    <mergeCell ref="K121:M121"/>
    <mergeCell ref="H118:J118"/>
    <mergeCell ref="H120:J120"/>
    <mergeCell ref="H121:J121"/>
    <mergeCell ref="H122:J122"/>
    <mergeCell ref="H123:J123"/>
    <mergeCell ref="Y122:AE122"/>
    <mergeCell ref="Y119:AE119"/>
    <mergeCell ref="R122:X122"/>
    <mergeCell ref="R121:X121"/>
    <mergeCell ref="R120:X120"/>
    <mergeCell ref="R119:X119"/>
    <mergeCell ref="R118:X118"/>
    <mergeCell ref="K111:M111"/>
    <mergeCell ref="K110:M110"/>
    <mergeCell ref="R125:X125"/>
    <mergeCell ref="R124:X124"/>
    <mergeCell ref="R123:X123"/>
    <mergeCell ref="AF140:AI140"/>
    <mergeCell ref="B139:G139"/>
    <mergeCell ref="AF142:AI142"/>
    <mergeCell ref="B141:G141"/>
    <mergeCell ref="H141:J141"/>
    <mergeCell ref="H142:J142"/>
    <mergeCell ref="B129:G129"/>
    <mergeCell ref="B131:G131"/>
    <mergeCell ref="H129:J129"/>
    <mergeCell ref="H130:J130"/>
    <mergeCell ref="H131:J131"/>
    <mergeCell ref="B133:G133"/>
    <mergeCell ref="B135:G135"/>
    <mergeCell ref="H134:J134"/>
    <mergeCell ref="H135:J135"/>
    <mergeCell ref="H136:J136"/>
    <mergeCell ref="K129:M129"/>
    <mergeCell ref="H138:J138"/>
    <mergeCell ref="H139:J139"/>
    <mergeCell ref="H140:J140"/>
    <mergeCell ref="K142:M142"/>
    <mergeCell ref="K141:M141"/>
    <mergeCell ref="K140:M140"/>
    <mergeCell ref="K139:M139"/>
    <mergeCell ref="AF128:AI128"/>
    <mergeCell ref="AF130:AI130"/>
    <mergeCell ref="AF132:AI132"/>
    <mergeCell ref="AF134:AI134"/>
    <mergeCell ref="AF136:AI136"/>
    <mergeCell ref="Y129:AE129"/>
    <mergeCell ref="Y128:AE128"/>
    <mergeCell ref="AF138:AI138"/>
    <mergeCell ref="R139:X139"/>
    <mergeCell ref="R137:X137"/>
    <mergeCell ref="R136:X136"/>
    <mergeCell ref="R135:X135"/>
    <mergeCell ref="R134:X134"/>
    <mergeCell ref="R133:X133"/>
    <mergeCell ref="R132:X132"/>
    <mergeCell ref="N133:Q133"/>
    <mergeCell ref="N132:Q132"/>
    <mergeCell ref="N131:Q131"/>
    <mergeCell ref="N130:Q130"/>
    <mergeCell ref="N129:Q129"/>
    <mergeCell ref="N128:Q128"/>
    <mergeCell ref="B137:G137"/>
    <mergeCell ref="H137:J137"/>
    <mergeCell ref="K128:M128"/>
    <mergeCell ref="K138:M138"/>
    <mergeCell ref="K137:M137"/>
    <mergeCell ref="K136:M136"/>
    <mergeCell ref="K135:M135"/>
    <mergeCell ref="K134:M134"/>
    <mergeCell ref="K133:M133"/>
    <mergeCell ref="K132:M132"/>
    <mergeCell ref="K131:M131"/>
    <mergeCell ref="K130:M130"/>
    <mergeCell ref="B143:G143"/>
    <mergeCell ref="H143:J143"/>
    <mergeCell ref="H144:J144"/>
    <mergeCell ref="AF146:AI146"/>
    <mergeCell ref="B145:G145"/>
    <mergeCell ref="H145:J145"/>
    <mergeCell ref="H146:J146"/>
    <mergeCell ref="Y146:AE146"/>
    <mergeCell ref="Y145:AE145"/>
    <mergeCell ref="Y144:AE144"/>
    <mergeCell ref="Y143:AE143"/>
    <mergeCell ref="AF144:AI144"/>
    <mergeCell ref="N146:Q146"/>
    <mergeCell ref="N145:Q145"/>
    <mergeCell ref="N144:Q144"/>
    <mergeCell ref="N143:Q143"/>
    <mergeCell ref="K146:M146"/>
    <mergeCell ref="K145:M145"/>
    <mergeCell ref="K144:M144"/>
    <mergeCell ref="K143:M143"/>
    <mergeCell ref="AF147:AI147"/>
    <mergeCell ref="AF148:AI148"/>
    <mergeCell ref="B147:G148"/>
    <mergeCell ref="B155:J155"/>
    <mergeCell ref="B151:J151"/>
    <mergeCell ref="R151:AI151"/>
    <mergeCell ref="B153:J153"/>
    <mergeCell ref="R154:AI154"/>
    <mergeCell ref="Y147:AE147"/>
    <mergeCell ref="K153:Q153"/>
    <mergeCell ref="K154:Q154"/>
    <mergeCell ref="N148:Q148"/>
    <mergeCell ref="N147:Q147"/>
    <mergeCell ref="K151:Q151"/>
    <mergeCell ref="K155:Q155"/>
    <mergeCell ref="R156:AI156"/>
    <mergeCell ref="B157:J157"/>
    <mergeCell ref="R158:AI158"/>
    <mergeCell ref="B159:J159"/>
    <mergeCell ref="B169:J170"/>
    <mergeCell ref="R169:AI169"/>
    <mergeCell ref="R170:AI170"/>
    <mergeCell ref="R160:AI160"/>
    <mergeCell ref="R168:AI168"/>
    <mergeCell ref="B161:J161"/>
    <mergeCell ref="B163:J163"/>
    <mergeCell ref="B165:J165"/>
    <mergeCell ref="B167:J167"/>
    <mergeCell ref="R162:AI162"/>
    <mergeCell ref="R164:AI164"/>
    <mergeCell ref="R166:AI166"/>
    <mergeCell ref="K170:Q170"/>
    <mergeCell ref="K169:Q169"/>
    <mergeCell ref="K168:Q168"/>
    <mergeCell ref="K167:Q167"/>
    <mergeCell ref="K166:Q166"/>
    <mergeCell ref="K165:Q165"/>
    <mergeCell ref="B29:O30"/>
    <mergeCell ref="B31:O31"/>
    <mergeCell ref="C32:O33"/>
    <mergeCell ref="B35:O35"/>
    <mergeCell ref="C36:O37"/>
    <mergeCell ref="P29:AI29"/>
    <mergeCell ref="P30:Y30"/>
    <mergeCell ref="Z30:AI30"/>
    <mergeCell ref="P31:Y31"/>
    <mergeCell ref="Q32:V32"/>
    <mergeCell ref="Q33:V33"/>
    <mergeCell ref="P35:Y35"/>
    <mergeCell ref="Q36:V36"/>
    <mergeCell ref="Q37:V37"/>
    <mergeCell ref="Z31:AI31"/>
    <mergeCell ref="AA32:AF32"/>
    <mergeCell ref="Z35:AI35"/>
    <mergeCell ref="AA36:AF36"/>
    <mergeCell ref="AA33:AF33"/>
    <mergeCell ref="AA37:AF37"/>
  </mergeCells>
  <phoneticPr fontId="1"/>
  <printOptions horizontalCentered="1"/>
  <pageMargins left="0.59055118110236227" right="0.59055118110236227" top="0.78740157480314965" bottom="0.59055118110236227" header="0.31496062992125984" footer="0.31496062992125984"/>
  <pageSetup paperSize="9" orientation="portrait" r:id="rId1"/>
  <rowBreaks count="3" manualBreakCount="3">
    <brk id="52" max="34" man="1"/>
    <brk id="91" max="34" man="1"/>
    <brk id="149" max="34" man="1"/>
  </rowBreaks>
  <ignoredErrors>
    <ignoredError sqref="U9:Z1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6"/>
  <sheetViews>
    <sheetView workbookViewId="0">
      <selection activeCell="B27" sqref="B27"/>
    </sheetView>
  </sheetViews>
  <sheetFormatPr defaultRowHeight="14.25" x14ac:dyDescent="0.15"/>
  <cols>
    <col min="1" max="1" width="3.75" style="1" customWidth="1"/>
    <col min="2" max="2" width="14.75" style="1" customWidth="1"/>
    <col min="3" max="4" width="16.25" style="1" customWidth="1"/>
    <col min="5" max="5" width="18" style="1" customWidth="1"/>
    <col min="6" max="7" width="21" style="1" customWidth="1"/>
    <col min="8" max="8" width="19.5" style="1" customWidth="1"/>
    <col min="9" max="9" width="8.125" style="1" customWidth="1"/>
    <col min="10" max="27" width="2.375" style="1" customWidth="1"/>
    <col min="28" max="16384" width="9" style="1"/>
  </cols>
  <sheetData>
    <row r="1" spans="1:9" ht="15" customHeight="1" x14ac:dyDescent="0.15">
      <c r="A1" s="1" t="s">
        <v>338</v>
      </c>
    </row>
    <row r="2" spans="1:9" ht="15" customHeight="1" x14ac:dyDescent="0.15"/>
    <row r="3" spans="1:9" ht="15" customHeight="1" x14ac:dyDescent="0.15">
      <c r="A3" s="1222" t="s">
        <v>293</v>
      </c>
      <c r="B3" s="1222" t="s">
        <v>74</v>
      </c>
      <c r="C3" s="1180" t="s">
        <v>78</v>
      </c>
      <c r="D3" s="1182"/>
      <c r="E3" s="778" t="s">
        <v>400</v>
      </c>
      <c r="F3" s="1158" t="s">
        <v>246</v>
      </c>
      <c r="G3" s="1158" t="s">
        <v>79</v>
      </c>
      <c r="H3" s="1158" t="s">
        <v>226</v>
      </c>
      <c r="I3" s="1396" t="s">
        <v>75</v>
      </c>
    </row>
    <row r="4" spans="1:9" ht="15" customHeight="1" x14ac:dyDescent="0.15">
      <c r="A4" s="1225"/>
      <c r="B4" s="1225"/>
      <c r="C4" s="1399" t="s">
        <v>399</v>
      </c>
      <c r="D4" s="778" t="s">
        <v>398</v>
      </c>
      <c r="E4" s="770"/>
      <c r="F4" s="1225"/>
      <c r="G4" s="1225"/>
      <c r="H4" s="1225"/>
      <c r="I4" s="1397"/>
    </row>
    <row r="5" spans="1:9" ht="15" customHeight="1" x14ac:dyDescent="0.15">
      <c r="A5" s="1225"/>
      <c r="B5" s="1225"/>
      <c r="C5" s="1021"/>
      <c r="D5" s="770"/>
      <c r="E5" s="770"/>
      <c r="F5" s="1225"/>
      <c r="G5" s="1225"/>
      <c r="H5" s="1225"/>
      <c r="I5" s="1397"/>
    </row>
    <row r="6" spans="1:9" ht="15" customHeight="1" x14ac:dyDescent="0.15">
      <c r="A6" s="1225"/>
      <c r="B6" s="1225"/>
      <c r="C6" s="1021"/>
      <c r="D6" s="770"/>
      <c r="E6" s="770"/>
      <c r="F6" s="1225"/>
      <c r="G6" s="1225"/>
      <c r="H6" s="1225"/>
      <c r="I6" s="1397"/>
    </row>
    <row r="7" spans="1:9" ht="15" customHeight="1" x14ac:dyDescent="0.15">
      <c r="A7" s="1225"/>
      <c r="B7" s="1225"/>
      <c r="C7" s="819"/>
      <c r="D7" s="773"/>
      <c r="E7" s="773"/>
      <c r="F7" s="1231"/>
      <c r="G7" s="1231"/>
      <c r="H7" s="1231"/>
      <c r="I7" s="1397"/>
    </row>
    <row r="8" spans="1:9" ht="15" customHeight="1" x14ac:dyDescent="0.15">
      <c r="A8" s="1231"/>
      <c r="B8" s="1231"/>
      <c r="C8" s="243" t="s">
        <v>80</v>
      </c>
      <c r="D8" s="243" t="s">
        <v>81</v>
      </c>
      <c r="E8" s="243" t="s">
        <v>82</v>
      </c>
      <c r="F8" s="244" t="s">
        <v>83</v>
      </c>
      <c r="G8" s="244" t="s">
        <v>84</v>
      </c>
      <c r="H8" s="393" t="s">
        <v>437</v>
      </c>
      <c r="I8" s="1398"/>
    </row>
    <row r="9" spans="1:9" ht="17.25" customHeight="1" x14ac:dyDescent="0.15">
      <c r="A9" s="139">
        <v>1</v>
      </c>
      <c r="B9" s="215" t="str">
        <f>入力用シート!EA68</f>
        <v/>
      </c>
      <c r="C9" s="151"/>
      <c r="D9" s="151"/>
      <c r="E9" s="151"/>
      <c r="F9" s="148" t="str">
        <f>IF(OR(C9="",D9=""),"",IF(MIN(D9,120)-C9&lt;0,0,MIN(D9,120)-C9))</f>
        <v/>
      </c>
      <c r="G9" s="148" t="str">
        <f>IF(OR(E9=""),"",MIN(F9,E9,60))</f>
        <v/>
      </c>
      <c r="H9" s="217"/>
      <c r="I9" s="424" t="str">
        <f>入力用シート!CZ44</f>
        <v/>
      </c>
    </row>
    <row r="10" spans="1:9" ht="17.25" customHeight="1" x14ac:dyDescent="0.15">
      <c r="A10" s="139">
        <v>2</v>
      </c>
      <c r="B10" s="215" t="str">
        <f>入力用シート!EA69</f>
        <v/>
      </c>
      <c r="C10" s="151"/>
      <c r="D10" s="151"/>
      <c r="E10" s="151"/>
      <c r="F10" s="148" t="str">
        <f t="shared" ref="F10:F33" si="0">IF(OR(C10="",D10=""),"",IF(MIN(D10,120)-C10&lt;0,0,MIN(D10,120)-C10))</f>
        <v/>
      </c>
      <c r="G10" s="148" t="str">
        <f t="shared" ref="G10:G33" si="1">IF(OR(E10=""),"",IF(MIN(E10,F10,60)&lt;=0,0,MIN(E10,F10,60)))</f>
        <v/>
      </c>
      <c r="H10" s="217"/>
      <c r="I10" s="424" t="str">
        <f>入力用シート!CZ45</f>
        <v/>
      </c>
    </row>
    <row r="11" spans="1:9" ht="17.25" customHeight="1" x14ac:dyDescent="0.15">
      <c r="A11" s="139">
        <v>3</v>
      </c>
      <c r="B11" s="215" t="str">
        <f>入力用シート!EA70</f>
        <v/>
      </c>
      <c r="C11" s="151"/>
      <c r="D11" s="151"/>
      <c r="E11" s="151"/>
      <c r="F11" s="148" t="str">
        <f t="shared" si="0"/>
        <v/>
      </c>
      <c r="G11" s="148" t="str">
        <f t="shared" si="1"/>
        <v/>
      </c>
      <c r="H11" s="217"/>
      <c r="I11" s="424" t="str">
        <f>入力用シート!CZ46</f>
        <v/>
      </c>
    </row>
    <row r="12" spans="1:9" ht="17.25" customHeight="1" x14ac:dyDescent="0.15">
      <c r="A12" s="139">
        <v>4</v>
      </c>
      <c r="B12" s="215" t="str">
        <f>入力用シート!EA71</f>
        <v/>
      </c>
      <c r="C12" s="151"/>
      <c r="D12" s="151"/>
      <c r="E12" s="151"/>
      <c r="F12" s="148" t="str">
        <f t="shared" si="0"/>
        <v/>
      </c>
      <c r="G12" s="148" t="str">
        <f t="shared" si="1"/>
        <v/>
      </c>
      <c r="H12" s="217"/>
      <c r="I12" s="424" t="str">
        <f>入力用シート!CZ47</f>
        <v/>
      </c>
    </row>
    <row r="13" spans="1:9" ht="17.25" customHeight="1" x14ac:dyDescent="0.15">
      <c r="A13" s="139">
        <v>5</v>
      </c>
      <c r="B13" s="215" t="str">
        <f>入力用シート!EA72</f>
        <v/>
      </c>
      <c r="C13" s="151"/>
      <c r="D13" s="151"/>
      <c r="E13" s="151"/>
      <c r="F13" s="148" t="str">
        <f t="shared" si="0"/>
        <v/>
      </c>
      <c r="G13" s="148" t="str">
        <f t="shared" si="1"/>
        <v/>
      </c>
      <c r="H13" s="217"/>
      <c r="I13" s="424" t="str">
        <f>入力用シート!CZ48</f>
        <v/>
      </c>
    </row>
    <row r="14" spans="1:9" ht="17.25" customHeight="1" x14ac:dyDescent="0.15">
      <c r="A14" s="139">
        <v>6</v>
      </c>
      <c r="B14" s="215" t="str">
        <f>入力用シート!EA73</f>
        <v/>
      </c>
      <c r="C14" s="151"/>
      <c r="D14" s="151"/>
      <c r="E14" s="151"/>
      <c r="F14" s="148" t="str">
        <f t="shared" si="0"/>
        <v/>
      </c>
      <c r="G14" s="148" t="str">
        <f t="shared" si="1"/>
        <v/>
      </c>
      <c r="H14" s="217"/>
      <c r="I14" s="424" t="str">
        <f>入力用シート!CZ49</f>
        <v/>
      </c>
    </row>
    <row r="15" spans="1:9" ht="17.25" customHeight="1" x14ac:dyDescent="0.15">
      <c r="A15" s="139">
        <v>7</v>
      </c>
      <c r="B15" s="215" t="str">
        <f>入力用シート!EA74</f>
        <v/>
      </c>
      <c r="C15" s="151"/>
      <c r="D15" s="151"/>
      <c r="E15" s="151"/>
      <c r="F15" s="148" t="str">
        <f t="shared" si="0"/>
        <v/>
      </c>
      <c r="G15" s="148" t="str">
        <f t="shared" si="1"/>
        <v/>
      </c>
      <c r="H15" s="217"/>
      <c r="I15" s="424" t="str">
        <f>入力用シート!CZ50</f>
        <v/>
      </c>
    </row>
    <row r="16" spans="1:9" ht="17.25" customHeight="1" x14ac:dyDescent="0.15">
      <c r="A16" s="139">
        <v>8</v>
      </c>
      <c r="B16" s="215" t="str">
        <f>入力用シート!EA75</f>
        <v/>
      </c>
      <c r="C16" s="151"/>
      <c r="D16" s="151"/>
      <c r="E16" s="151"/>
      <c r="F16" s="148" t="str">
        <f t="shared" si="0"/>
        <v/>
      </c>
      <c r="G16" s="148" t="str">
        <f t="shared" si="1"/>
        <v/>
      </c>
      <c r="H16" s="217"/>
      <c r="I16" s="424" t="str">
        <f>入力用シート!CZ51</f>
        <v/>
      </c>
    </row>
    <row r="17" spans="1:9" ht="17.25" customHeight="1" x14ac:dyDescent="0.15">
      <c r="A17" s="139">
        <v>9</v>
      </c>
      <c r="B17" s="215" t="str">
        <f>入力用シート!EA76</f>
        <v/>
      </c>
      <c r="C17" s="151"/>
      <c r="D17" s="151"/>
      <c r="E17" s="151"/>
      <c r="F17" s="148" t="str">
        <f t="shared" si="0"/>
        <v/>
      </c>
      <c r="G17" s="148" t="str">
        <f t="shared" si="1"/>
        <v/>
      </c>
      <c r="H17" s="217"/>
      <c r="I17" s="424" t="str">
        <f>入力用シート!CZ52</f>
        <v/>
      </c>
    </row>
    <row r="18" spans="1:9" ht="17.25" customHeight="1" x14ac:dyDescent="0.15">
      <c r="A18" s="139">
        <v>10</v>
      </c>
      <c r="B18" s="215" t="str">
        <f>入力用シート!EA77</f>
        <v/>
      </c>
      <c r="C18" s="151"/>
      <c r="D18" s="151"/>
      <c r="E18" s="151"/>
      <c r="F18" s="148" t="str">
        <f t="shared" si="0"/>
        <v/>
      </c>
      <c r="G18" s="148" t="str">
        <f t="shared" si="1"/>
        <v/>
      </c>
      <c r="H18" s="217"/>
      <c r="I18" s="424" t="str">
        <f>入力用シート!CZ53</f>
        <v/>
      </c>
    </row>
    <row r="19" spans="1:9" ht="17.25" customHeight="1" x14ac:dyDescent="0.15">
      <c r="A19" s="139">
        <v>11</v>
      </c>
      <c r="B19" s="274" t="str">
        <f>入力用シート!EA78</f>
        <v/>
      </c>
      <c r="C19" s="216"/>
      <c r="D19" s="151"/>
      <c r="E19" s="151"/>
      <c r="F19" s="148" t="str">
        <f t="shared" si="0"/>
        <v/>
      </c>
      <c r="G19" s="148" t="str">
        <f t="shared" si="1"/>
        <v/>
      </c>
      <c r="H19" s="217"/>
      <c r="I19" s="425" t="str">
        <f>入力用シート!CZ54</f>
        <v/>
      </c>
    </row>
    <row r="20" spans="1:9" ht="17.25" customHeight="1" x14ac:dyDescent="0.15">
      <c r="A20" s="139">
        <v>12</v>
      </c>
      <c r="B20" s="274" t="str">
        <f>入力用シート!EA79</f>
        <v/>
      </c>
      <c r="C20" s="216"/>
      <c r="D20" s="151"/>
      <c r="E20" s="151"/>
      <c r="F20" s="148" t="str">
        <f t="shared" si="0"/>
        <v/>
      </c>
      <c r="G20" s="148" t="str">
        <f t="shared" si="1"/>
        <v/>
      </c>
      <c r="H20" s="217"/>
      <c r="I20" s="425" t="str">
        <f>入力用シート!CZ55</f>
        <v/>
      </c>
    </row>
    <row r="21" spans="1:9" ht="17.25" customHeight="1" x14ac:dyDescent="0.15">
      <c r="A21" s="139">
        <v>13</v>
      </c>
      <c r="B21" s="274" t="str">
        <f>入力用シート!EA80</f>
        <v/>
      </c>
      <c r="C21" s="216"/>
      <c r="D21" s="151"/>
      <c r="E21" s="151"/>
      <c r="F21" s="148" t="str">
        <f t="shared" si="0"/>
        <v/>
      </c>
      <c r="G21" s="148" t="str">
        <f t="shared" si="1"/>
        <v/>
      </c>
      <c r="H21" s="217"/>
      <c r="I21" s="425" t="str">
        <f>入力用シート!CZ56</f>
        <v/>
      </c>
    </row>
    <row r="22" spans="1:9" ht="17.25" customHeight="1" x14ac:dyDescent="0.15">
      <c r="A22" s="139">
        <v>14</v>
      </c>
      <c r="B22" s="274" t="str">
        <f>入力用シート!EA81</f>
        <v/>
      </c>
      <c r="C22" s="216"/>
      <c r="D22" s="151"/>
      <c r="E22" s="151"/>
      <c r="F22" s="148" t="str">
        <f t="shared" si="0"/>
        <v/>
      </c>
      <c r="G22" s="148" t="str">
        <f t="shared" si="1"/>
        <v/>
      </c>
      <c r="H22" s="217"/>
      <c r="I22" s="425" t="str">
        <f>入力用シート!CZ57</f>
        <v/>
      </c>
    </row>
    <row r="23" spans="1:9" ht="17.25" customHeight="1" x14ac:dyDescent="0.15">
      <c r="A23" s="139">
        <v>15</v>
      </c>
      <c r="B23" s="274" t="str">
        <f>入力用シート!EA82</f>
        <v/>
      </c>
      <c r="C23" s="216"/>
      <c r="D23" s="151"/>
      <c r="E23" s="151"/>
      <c r="F23" s="148" t="str">
        <f t="shared" si="0"/>
        <v/>
      </c>
      <c r="G23" s="148" t="str">
        <f t="shared" si="1"/>
        <v/>
      </c>
      <c r="H23" s="217"/>
      <c r="I23" s="425" t="str">
        <f>入力用シート!CZ58</f>
        <v/>
      </c>
    </row>
    <row r="24" spans="1:9" ht="17.25" customHeight="1" x14ac:dyDescent="0.15">
      <c r="A24" s="139">
        <v>16</v>
      </c>
      <c r="B24" s="274" t="str">
        <f>入力用シート!EA83</f>
        <v/>
      </c>
      <c r="C24" s="216"/>
      <c r="D24" s="151"/>
      <c r="E24" s="151"/>
      <c r="F24" s="148" t="str">
        <f t="shared" si="0"/>
        <v/>
      </c>
      <c r="G24" s="148" t="str">
        <f t="shared" si="1"/>
        <v/>
      </c>
      <c r="H24" s="217"/>
      <c r="I24" s="425" t="str">
        <f>入力用シート!CZ59</f>
        <v/>
      </c>
    </row>
    <row r="25" spans="1:9" ht="17.25" customHeight="1" x14ac:dyDescent="0.15">
      <c r="A25" s="139">
        <v>17</v>
      </c>
      <c r="B25" s="274" t="str">
        <f>入力用シート!EA84</f>
        <v/>
      </c>
      <c r="C25" s="216"/>
      <c r="D25" s="151"/>
      <c r="E25" s="151"/>
      <c r="F25" s="148" t="str">
        <f t="shared" si="0"/>
        <v/>
      </c>
      <c r="G25" s="148" t="str">
        <f t="shared" si="1"/>
        <v/>
      </c>
      <c r="H25" s="217"/>
      <c r="I25" s="425" t="str">
        <f>入力用シート!CZ60</f>
        <v/>
      </c>
    </row>
    <row r="26" spans="1:9" ht="17.25" customHeight="1" x14ac:dyDescent="0.15">
      <c r="A26" s="139">
        <v>18</v>
      </c>
      <c r="B26" s="274" t="str">
        <f>入力用シート!EA85</f>
        <v/>
      </c>
      <c r="C26" s="216"/>
      <c r="D26" s="151"/>
      <c r="E26" s="151"/>
      <c r="F26" s="148" t="str">
        <f t="shared" si="0"/>
        <v/>
      </c>
      <c r="G26" s="148" t="str">
        <f t="shared" si="1"/>
        <v/>
      </c>
      <c r="H26" s="217"/>
      <c r="I26" s="425" t="str">
        <f>入力用シート!CZ61</f>
        <v/>
      </c>
    </row>
    <row r="27" spans="1:9" ht="17.25" customHeight="1" x14ac:dyDescent="0.15">
      <c r="A27" s="139">
        <v>19</v>
      </c>
      <c r="B27" s="274" t="str">
        <f>入力用シート!EA86</f>
        <v/>
      </c>
      <c r="C27" s="216"/>
      <c r="D27" s="151"/>
      <c r="E27" s="151"/>
      <c r="F27" s="148" t="str">
        <f t="shared" si="0"/>
        <v/>
      </c>
      <c r="G27" s="148" t="str">
        <f t="shared" si="1"/>
        <v/>
      </c>
      <c r="H27" s="217"/>
      <c r="I27" s="425" t="str">
        <f>入力用シート!CZ62</f>
        <v/>
      </c>
    </row>
    <row r="28" spans="1:9" ht="17.25" customHeight="1" x14ac:dyDescent="0.15">
      <c r="A28" s="139">
        <v>20</v>
      </c>
      <c r="B28" s="274" t="str">
        <f>入力用シート!EA87</f>
        <v/>
      </c>
      <c r="C28" s="216"/>
      <c r="D28" s="151"/>
      <c r="E28" s="151"/>
      <c r="F28" s="148" t="str">
        <f t="shared" si="0"/>
        <v/>
      </c>
      <c r="G28" s="148" t="str">
        <f t="shared" si="1"/>
        <v/>
      </c>
      <c r="H28" s="217"/>
      <c r="I28" s="425" t="str">
        <f>入力用シート!CZ63</f>
        <v/>
      </c>
    </row>
    <row r="29" spans="1:9" ht="17.25" customHeight="1" x14ac:dyDescent="0.15">
      <c r="A29" s="139">
        <v>21</v>
      </c>
      <c r="B29" s="215" t="str">
        <f>入力用シート!EA88</f>
        <v/>
      </c>
      <c r="C29" s="216"/>
      <c r="D29" s="216"/>
      <c r="E29" s="216"/>
      <c r="F29" s="148" t="str">
        <f t="shared" si="0"/>
        <v/>
      </c>
      <c r="G29" s="148" t="str">
        <f t="shared" si="1"/>
        <v/>
      </c>
      <c r="H29" s="217"/>
      <c r="I29" s="463">
        <f>入力用シート!CZ64</f>
        <v>0</v>
      </c>
    </row>
    <row r="30" spans="1:9" ht="17.25" customHeight="1" x14ac:dyDescent="0.15">
      <c r="A30" s="139">
        <v>22</v>
      </c>
      <c r="B30" s="215" t="str">
        <f>入力用シート!EA89</f>
        <v/>
      </c>
      <c r="C30" s="216"/>
      <c r="D30" s="216"/>
      <c r="E30" s="216"/>
      <c r="F30" s="148" t="str">
        <f t="shared" si="0"/>
        <v/>
      </c>
      <c r="G30" s="148" t="str">
        <f t="shared" si="1"/>
        <v/>
      </c>
      <c r="H30" s="217"/>
      <c r="I30" s="463">
        <f>入力用シート!CZ65</f>
        <v>0</v>
      </c>
    </row>
    <row r="31" spans="1:9" ht="17.25" customHeight="1" x14ac:dyDescent="0.15">
      <c r="A31" s="139">
        <v>23</v>
      </c>
      <c r="B31" s="215" t="str">
        <f>入力用シート!EA90</f>
        <v/>
      </c>
      <c r="C31" s="216"/>
      <c r="D31" s="216"/>
      <c r="E31" s="216"/>
      <c r="F31" s="148" t="str">
        <f t="shared" si="0"/>
        <v/>
      </c>
      <c r="G31" s="148" t="str">
        <f t="shared" si="1"/>
        <v/>
      </c>
      <c r="H31" s="217"/>
      <c r="I31" s="463">
        <f>入力用シート!CZ66</f>
        <v>0</v>
      </c>
    </row>
    <row r="32" spans="1:9" ht="17.25" customHeight="1" x14ac:dyDescent="0.15">
      <c r="A32" s="208">
        <v>24</v>
      </c>
      <c r="B32" s="215" t="str">
        <f>入力用シート!EA91</f>
        <v/>
      </c>
      <c r="C32" s="216"/>
      <c r="D32" s="216"/>
      <c r="E32" s="216"/>
      <c r="F32" s="148" t="str">
        <f t="shared" si="0"/>
        <v/>
      </c>
      <c r="G32" s="148" t="str">
        <f t="shared" si="1"/>
        <v/>
      </c>
      <c r="H32" s="217"/>
      <c r="I32" s="463">
        <f>入力用シート!CZ67</f>
        <v>0</v>
      </c>
    </row>
    <row r="33" spans="1:9" ht="17.25" customHeight="1" x14ac:dyDescent="0.15">
      <c r="A33" s="439">
        <v>25</v>
      </c>
      <c r="B33" s="432" t="str">
        <f>入力用シート!EA92</f>
        <v/>
      </c>
      <c r="C33" s="216"/>
      <c r="D33" s="216"/>
      <c r="E33" s="216"/>
      <c r="F33" s="148" t="str">
        <f t="shared" si="0"/>
        <v/>
      </c>
      <c r="G33" s="148" t="str">
        <f t="shared" si="1"/>
        <v/>
      </c>
      <c r="H33" s="217"/>
      <c r="I33" s="463">
        <f>入力用シート!CZ68</f>
        <v>0</v>
      </c>
    </row>
    <row r="34" spans="1:9" ht="17.25" customHeight="1" x14ac:dyDescent="0.15">
      <c r="A34" s="1231" t="s">
        <v>63</v>
      </c>
      <c r="B34" s="1232"/>
      <c r="C34" s="1232"/>
      <c r="D34" s="1232"/>
      <c r="E34" s="1233"/>
      <c r="F34" s="149">
        <f>SUM(F9:F33)</f>
        <v>0</v>
      </c>
      <c r="G34" s="149">
        <f>SUM(G9:G33)</f>
        <v>0</v>
      </c>
      <c r="H34" s="149">
        <f>SUM(H9:H33)</f>
        <v>0</v>
      </c>
      <c r="I34" s="145"/>
    </row>
    <row r="35" spans="1:9" ht="15" customHeight="1" x14ac:dyDescent="0.15">
      <c r="F35" s="150"/>
      <c r="G35" s="150"/>
      <c r="H35" s="150"/>
    </row>
    <row r="36" spans="1:9" ht="15" customHeight="1" x14ac:dyDescent="0.15"/>
    <row r="37" spans="1:9" ht="15" customHeight="1" x14ac:dyDescent="0.15"/>
    <row r="38" spans="1:9" ht="15" customHeight="1" x14ac:dyDescent="0.15"/>
    <row r="39" spans="1:9" ht="15" customHeight="1" x14ac:dyDescent="0.15"/>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spans="26:26" ht="15" customHeight="1" x14ac:dyDescent="0.15"/>
    <row r="82" spans="26:26" ht="15" customHeight="1" x14ac:dyDescent="0.15"/>
    <row r="83" spans="26:26" ht="15" customHeight="1" x14ac:dyDescent="0.15"/>
    <row r="84" spans="26:26" ht="15" customHeight="1" x14ac:dyDescent="0.15"/>
    <row r="85" spans="26:26" ht="15" customHeight="1" x14ac:dyDescent="0.15"/>
    <row r="86" spans="26:26" ht="15" customHeight="1" x14ac:dyDescent="0.15"/>
    <row r="87" spans="26:26" ht="15" customHeight="1" x14ac:dyDescent="0.15"/>
    <row r="88" spans="26:26" ht="15" customHeight="1" x14ac:dyDescent="0.15"/>
    <row r="89" spans="26:26" ht="15" customHeight="1" x14ac:dyDescent="0.15"/>
    <row r="90" spans="26:26" ht="15" customHeight="1" x14ac:dyDescent="0.15"/>
    <row r="91" spans="26:26" ht="15" customHeight="1" x14ac:dyDescent="0.15"/>
    <row r="92" spans="26:26" ht="15" customHeight="1" x14ac:dyDescent="0.15"/>
    <row r="93" spans="26:26" ht="15" customHeight="1" x14ac:dyDescent="0.15"/>
    <row r="96" spans="26:26" x14ac:dyDescent="0.15">
      <c r="Z96" s="1" t="str">
        <f>入力用シート!EZ82</f>
        <v/>
      </c>
    </row>
  </sheetData>
  <mergeCells count="11">
    <mergeCell ref="A34:E34"/>
    <mergeCell ref="I3:I8"/>
    <mergeCell ref="A3:A8"/>
    <mergeCell ref="B3:B8"/>
    <mergeCell ref="C4:C7"/>
    <mergeCell ref="D4:D7"/>
    <mergeCell ref="C3:D3"/>
    <mergeCell ref="E3:E7"/>
    <mergeCell ref="F3:F7"/>
    <mergeCell ref="G3:G7"/>
    <mergeCell ref="H3:H7"/>
  </mergeCells>
  <phoneticPr fontId="1"/>
  <pageMargins left="0.51181102362204722" right="0.51181102362204722" top="0.55118110236220474" bottom="0.55118110236220474"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121BB-0831-41DE-B057-4F81194CE1B3}">
  <dimension ref="A1:AA96"/>
  <sheetViews>
    <sheetView workbookViewId="0"/>
  </sheetViews>
  <sheetFormatPr defaultRowHeight="14.25" x14ac:dyDescent="0.15"/>
  <cols>
    <col min="1" max="1" width="4" style="1" customWidth="1"/>
    <col min="2" max="2" width="17.25" style="1" customWidth="1"/>
    <col min="3" max="3" width="15.875" style="1" customWidth="1"/>
    <col min="4" max="4" width="19.625" style="1" customWidth="1"/>
    <col min="5" max="6" width="22.375" style="1" customWidth="1"/>
    <col min="7" max="8" width="16" style="1" customWidth="1"/>
    <col min="9" max="16384" width="9" style="1"/>
  </cols>
  <sheetData>
    <row r="1" spans="1:8" ht="15" customHeight="1" x14ac:dyDescent="0.15">
      <c r="A1" s="1" t="s">
        <v>339</v>
      </c>
    </row>
    <row r="2" spans="1:8" ht="15" customHeight="1" x14ac:dyDescent="0.15">
      <c r="A2" s="1033" t="s">
        <v>340</v>
      </c>
      <c r="B2" s="1033"/>
      <c r="C2" s="1033"/>
      <c r="D2" s="1033"/>
      <c r="E2" s="1033"/>
      <c r="F2" s="1033"/>
      <c r="G2" s="1033"/>
      <c r="H2" s="1033"/>
    </row>
    <row r="3" spans="1:8" ht="7.5" customHeight="1" x14ac:dyDescent="0.15">
      <c r="A3" s="205"/>
      <c r="B3" s="205"/>
      <c r="C3" s="205"/>
      <c r="D3" s="205"/>
      <c r="E3" s="205"/>
      <c r="F3" s="205"/>
      <c r="G3" s="205"/>
      <c r="H3" s="205"/>
    </row>
    <row r="4" spans="1:8" ht="15" customHeight="1" x14ac:dyDescent="0.15">
      <c r="E4" s="137" t="s">
        <v>88</v>
      </c>
      <c r="F4" s="1400">
        <f>入力用シート!B5</f>
        <v>0</v>
      </c>
      <c r="G4" s="1400"/>
      <c r="H4" s="1400"/>
    </row>
    <row r="5" spans="1:8" ht="15" customHeight="1" x14ac:dyDescent="0.15">
      <c r="B5" s="137" t="s">
        <v>87</v>
      </c>
      <c r="C5" s="218"/>
    </row>
    <row r="6" spans="1:8" ht="5.25" customHeight="1" x14ac:dyDescent="0.15"/>
    <row r="7" spans="1:8" ht="15" customHeight="1" x14ac:dyDescent="0.15">
      <c r="A7" s="1211" t="s">
        <v>77</v>
      </c>
      <c r="B7" s="1211" t="s">
        <v>229</v>
      </c>
      <c r="C7" s="1211"/>
      <c r="D7" s="1211"/>
      <c r="E7" s="1164" t="s">
        <v>294</v>
      </c>
      <c r="F7" s="1164" t="s">
        <v>295</v>
      </c>
      <c r="G7" s="1164" t="s">
        <v>31</v>
      </c>
      <c r="H7" s="1164" t="s">
        <v>227</v>
      </c>
    </row>
    <row r="8" spans="1:8" ht="28.5" x14ac:dyDescent="0.15">
      <c r="A8" s="1211"/>
      <c r="B8" s="206" t="s">
        <v>85</v>
      </c>
      <c r="C8" s="206" t="s">
        <v>228</v>
      </c>
      <c r="D8" s="207" t="s">
        <v>86</v>
      </c>
      <c r="E8" s="1164"/>
      <c r="F8" s="1164"/>
      <c r="G8" s="1164"/>
      <c r="H8" s="1164"/>
    </row>
    <row r="9" spans="1:8" ht="15.75" customHeight="1" x14ac:dyDescent="0.15">
      <c r="A9" s="2">
        <v>1</v>
      </c>
      <c r="B9" s="219"/>
      <c r="C9" s="220"/>
      <c r="D9" s="221"/>
      <c r="E9" s="222"/>
      <c r="F9" s="223" t="str">
        <f t="shared" ref="F9:F13" si="0">IF(OR(E9=""),"",MIN(E9,275000))</f>
        <v/>
      </c>
      <c r="G9" s="221"/>
      <c r="H9" s="458"/>
    </row>
    <row r="10" spans="1:8" ht="15.75" customHeight="1" x14ac:dyDescent="0.15">
      <c r="A10" s="2">
        <v>2</v>
      </c>
      <c r="B10" s="219"/>
      <c r="C10" s="220"/>
      <c r="D10" s="221"/>
      <c r="E10" s="222"/>
      <c r="F10" s="223" t="str">
        <f t="shared" si="0"/>
        <v/>
      </c>
      <c r="G10" s="221"/>
      <c r="H10" s="458"/>
    </row>
    <row r="11" spans="1:8" ht="15.75" customHeight="1" x14ac:dyDescent="0.15">
      <c r="A11" s="2">
        <v>3</v>
      </c>
      <c r="B11" s="219"/>
      <c r="C11" s="220"/>
      <c r="D11" s="221"/>
      <c r="E11" s="222"/>
      <c r="F11" s="223" t="str">
        <f t="shared" si="0"/>
        <v/>
      </c>
      <c r="G11" s="221"/>
      <c r="H11" s="458"/>
    </row>
    <row r="12" spans="1:8" ht="15.75" customHeight="1" x14ac:dyDescent="0.15">
      <c r="A12" s="2">
        <v>4</v>
      </c>
      <c r="B12" s="219"/>
      <c r="C12" s="220"/>
      <c r="D12" s="221"/>
      <c r="E12" s="222"/>
      <c r="F12" s="223" t="str">
        <f t="shared" si="0"/>
        <v/>
      </c>
      <c r="G12" s="221"/>
      <c r="H12" s="458"/>
    </row>
    <row r="13" spans="1:8" ht="15.75" customHeight="1" x14ac:dyDescent="0.15">
      <c r="A13" s="2">
        <v>5</v>
      </c>
      <c r="B13" s="219"/>
      <c r="C13" s="220"/>
      <c r="D13" s="221"/>
      <c r="E13" s="222"/>
      <c r="F13" s="223" t="str">
        <f t="shared" si="0"/>
        <v/>
      </c>
      <c r="G13" s="221"/>
      <c r="H13" s="458"/>
    </row>
    <row r="14" spans="1:8" ht="15.75" customHeight="1" x14ac:dyDescent="0.15">
      <c r="A14" s="2">
        <v>6</v>
      </c>
      <c r="B14" s="219"/>
      <c r="C14" s="220"/>
      <c r="D14" s="221"/>
      <c r="E14" s="222"/>
      <c r="F14" s="223" t="str">
        <f t="shared" ref="F14:F28" si="1">IF(OR(E14=""),"",MIN(E14,275000))</f>
        <v/>
      </c>
      <c r="G14" s="221"/>
      <c r="H14" s="458"/>
    </row>
    <row r="15" spans="1:8" ht="15.75" customHeight="1" x14ac:dyDescent="0.15">
      <c r="A15" s="2">
        <v>7</v>
      </c>
      <c r="B15" s="219"/>
      <c r="C15" s="220"/>
      <c r="D15" s="221"/>
      <c r="E15" s="222"/>
      <c r="F15" s="223" t="str">
        <f t="shared" si="1"/>
        <v/>
      </c>
      <c r="G15" s="221"/>
      <c r="H15" s="458"/>
    </row>
    <row r="16" spans="1:8" ht="15.75" customHeight="1" x14ac:dyDescent="0.15">
      <c r="A16" s="2">
        <v>8</v>
      </c>
      <c r="B16" s="219"/>
      <c r="C16" s="220"/>
      <c r="D16" s="221"/>
      <c r="E16" s="222"/>
      <c r="F16" s="223" t="str">
        <f t="shared" si="1"/>
        <v/>
      </c>
      <c r="G16" s="221"/>
      <c r="H16" s="458"/>
    </row>
    <row r="17" spans="1:8" ht="15.75" customHeight="1" x14ac:dyDescent="0.15">
      <c r="A17" s="2">
        <v>9</v>
      </c>
      <c r="B17" s="219"/>
      <c r="C17" s="220"/>
      <c r="D17" s="221"/>
      <c r="E17" s="222"/>
      <c r="F17" s="223" t="str">
        <f t="shared" si="1"/>
        <v/>
      </c>
      <c r="G17" s="221"/>
      <c r="H17" s="458"/>
    </row>
    <row r="18" spans="1:8" ht="15.75" customHeight="1" x14ac:dyDescent="0.15">
      <c r="A18" s="2">
        <v>10</v>
      </c>
      <c r="B18" s="219"/>
      <c r="C18" s="220"/>
      <c r="D18" s="221"/>
      <c r="E18" s="222"/>
      <c r="F18" s="223" t="str">
        <f t="shared" si="1"/>
        <v/>
      </c>
      <c r="G18" s="221"/>
      <c r="H18" s="458"/>
    </row>
    <row r="19" spans="1:8" ht="15.75" customHeight="1" x14ac:dyDescent="0.15">
      <c r="A19" s="2">
        <v>11</v>
      </c>
      <c r="B19" s="219"/>
      <c r="C19" s="220"/>
      <c r="D19" s="221"/>
      <c r="E19" s="222"/>
      <c r="F19" s="223" t="str">
        <f t="shared" si="1"/>
        <v/>
      </c>
      <c r="G19" s="221"/>
      <c r="H19" s="458"/>
    </row>
    <row r="20" spans="1:8" ht="15.75" customHeight="1" x14ac:dyDescent="0.15">
      <c r="A20" s="2">
        <v>12</v>
      </c>
      <c r="B20" s="219"/>
      <c r="C20" s="220"/>
      <c r="D20" s="221"/>
      <c r="E20" s="222"/>
      <c r="F20" s="223" t="str">
        <f t="shared" si="1"/>
        <v/>
      </c>
      <c r="G20" s="221"/>
      <c r="H20" s="458"/>
    </row>
    <row r="21" spans="1:8" ht="15.75" customHeight="1" x14ac:dyDescent="0.15">
      <c r="A21" s="2">
        <v>13</v>
      </c>
      <c r="B21" s="219"/>
      <c r="C21" s="220"/>
      <c r="D21" s="221"/>
      <c r="E21" s="222"/>
      <c r="F21" s="223" t="str">
        <f t="shared" si="1"/>
        <v/>
      </c>
      <c r="G21" s="221"/>
      <c r="H21" s="458"/>
    </row>
    <row r="22" spans="1:8" ht="15.75" customHeight="1" x14ac:dyDescent="0.15">
      <c r="A22" s="2">
        <v>14</v>
      </c>
      <c r="B22" s="219"/>
      <c r="C22" s="220"/>
      <c r="D22" s="221"/>
      <c r="E22" s="222"/>
      <c r="F22" s="223" t="str">
        <f t="shared" si="1"/>
        <v/>
      </c>
      <c r="G22" s="221"/>
      <c r="H22" s="458"/>
    </row>
    <row r="23" spans="1:8" ht="15.75" customHeight="1" x14ac:dyDescent="0.15">
      <c r="A23" s="2">
        <v>15</v>
      </c>
      <c r="B23" s="219"/>
      <c r="C23" s="220"/>
      <c r="D23" s="221"/>
      <c r="E23" s="222"/>
      <c r="F23" s="223" t="str">
        <f t="shared" si="1"/>
        <v/>
      </c>
      <c r="G23" s="221"/>
      <c r="H23" s="458"/>
    </row>
    <row r="24" spans="1:8" ht="15.75" customHeight="1" x14ac:dyDescent="0.15">
      <c r="A24" s="2">
        <v>16</v>
      </c>
      <c r="B24" s="219"/>
      <c r="C24" s="220"/>
      <c r="D24" s="221"/>
      <c r="E24" s="222"/>
      <c r="F24" s="223" t="str">
        <f t="shared" si="1"/>
        <v/>
      </c>
      <c r="G24" s="221"/>
      <c r="H24" s="458"/>
    </row>
    <row r="25" spans="1:8" ht="15.75" customHeight="1" x14ac:dyDescent="0.15">
      <c r="A25" s="2">
        <v>17</v>
      </c>
      <c r="B25" s="219"/>
      <c r="C25" s="220"/>
      <c r="D25" s="221"/>
      <c r="E25" s="222"/>
      <c r="F25" s="223" t="str">
        <f t="shared" si="1"/>
        <v/>
      </c>
      <c r="G25" s="221"/>
      <c r="H25" s="458"/>
    </row>
    <row r="26" spans="1:8" ht="15.75" customHeight="1" x14ac:dyDescent="0.15">
      <c r="A26" s="2">
        <v>18</v>
      </c>
      <c r="B26" s="219"/>
      <c r="C26" s="220"/>
      <c r="D26" s="221"/>
      <c r="E26" s="222"/>
      <c r="F26" s="223" t="str">
        <f t="shared" si="1"/>
        <v/>
      </c>
      <c r="G26" s="221"/>
      <c r="H26" s="458"/>
    </row>
    <row r="27" spans="1:8" ht="15.75" customHeight="1" x14ac:dyDescent="0.15">
      <c r="A27" s="2">
        <v>19</v>
      </c>
      <c r="B27" s="219"/>
      <c r="C27" s="220"/>
      <c r="D27" s="221"/>
      <c r="E27" s="222"/>
      <c r="F27" s="223" t="str">
        <f t="shared" si="1"/>
        <v/>
      </c>
      <c r="G27" s="221"/>
      <c r="H27" s="458"/>
    </row>
    <row r="28" spans="1:8" ht="15.75" customHeight="1" x14ac:dyDescent="0.15">
      <c r="A28" s="2">
        <v>20</v>
      </c>
      <c r="B28" s="219"/>
      <c r="C28" s="220"/>
      <c r="D28" s="221"/>
      <c r="E28" s="222"/>
      <c r="F28" s="223" t="str">
        <f t="shared" si="1"/>
        <v/>
      </c>
      <c r="G28" s="221"/>
      <c r="H28" s="458"/>
    </row>
    <row r="29" spans="1:8" ht="15.75" customHeight="1" x14ac:dyDescent="0.15">
      <c r="A29" s="1219" t="s">
        <v>63</v>
      </c>
      <c r="B29" s="1220"/>
      <c r="C29" s="1220"/>
      <c r="D29" s="1220"/>
      <c r="E29" s="1221"/>
      <c r="F29" s="223">
        <f>SUM(F9:F28)</f>
        <v>0</v>
      </c>
      <c r="G29" s="2"/>
      <c r="H29" s="2"/>
    </row>
    <row r="30" spans="1:8" ht="61.5" customHeight="1" x14ac:dyDescent="0.15">
      <c r="B30" s="1178" t="s">
        <v>341</v>
      </c>
      <c r="C30" s="1178"/>
      <c r="D30" s="1178"/>
      <c r="E30" s="1178"/>
      <c r="F30" s="1178"/>
      <c r="G30" s="1178"/>
      <c r="H30" s="1178"/>
    </row>
    <row r="31" spans="1:8" ht="15.75" customHeight="1" x14ac:dyDescent="0.15"/>
    <row r="32" spans="1: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96" spans="27:27" x14ac:dyDescent="0.15">
      <c r="AA96" s="1" t="str">
        <f>入力用シート!EZ82</f>
        <v/>
      </c>
    </row>
  </sheetData>
  <mergeCells count="10">
    <mergeCell ref="B30:H30"/>
    <mergeCell ref="A29:E29"/>
    <mergeCell ref="A2:H2"/>
    <mergeCell ref="F4:H4"/>
    <mergeCell ref="A7:A8"/>
    <mergeCell ref="B7:D7"/>
    <mergeCell ref="E7:E8"/>
    <mergeCell ref="F7:F8"/>
    <mergeCell ref="H7:H8"/>
    <mergeCell ref="G7:G8"/>
  </mergeCells>
  <phoneticPr fontId="1"/>
  <dataValidations count="2">
    <dataValidation type="list" allowBlank="1" showInputMessage="1" showErrorMessage="1" sqref="H9:H28" xr:uid="{7A08A5E3-C58C-47AE-AC44-AD9F664FACFE}">
      <formula1>"○"</formula1>
    </dataValidation>
    <dataValidation type="textLength" operator="equal" allowBlank="1" showInputMessage="1" showErrorMessage="1" sqref="B9:B28" xr:uid="{24CCCE97-4409-4074-B467-99E7DD639709}">
      <formula1>10</formula1>
    </dataValidation>
  </dataValidations>
  <pageMargins left="0.70866141732283472" right="0.70866141732283472" top="0.9448818897637796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EFC3-36DC-4451-8358-39209D33E2C8}">
  <dimension ref="A1:AD91"/>
  <sheetViews>
    <sheetView workbookViewId="0"/>
  </sheetViews>
  <sheetFormatPr defaultRowHeight="14.25" x14ac:dyDescent="0.15"/>
  <cols>
    <col min="1" max="29" width="2.75" style="1" customWidth="1"/>
    <col min="30" max="30" width="2.625" style="1" customWidth="1"/>
    <col min="31" max="39" width="2.5" style="1" customWidth="1"/>
    <col min="40" max="16384" width="9" style="1"/>
  </cols>
  <sheetData>
    <row r="1" spans="1:30" ht="15.75" customHeight="1" x14ac:dyDescent="0.15">
      <c r="A1" s="1" t="s">
        <v>342</v>
      </c>
    </row>
    <row r="2" spans="1:30" ht="15.75" customHeight="1" x14ac:dyDescent="0.15"/>
    <row r="3" spans="1:30" ht="15.75" customHeight="1" x14ac:dyDescent="0.15">
      <c r="A3" s="1033" t="s">
        <v>343</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3"/>
    </row>
    <row r="4" spans="1:30" ht="15.75" customHeight="1" x14ac:dyDescent="0.15"/>
    <row r="5" spans="1:30" ht="15.75" customHeight="1" x14ac:dyDescent="0.15">
      <c r="S5" s="1401">
        <f>入力用シート!EA5</f>
        <v>0</v>
      </c>
      <c r="T5" s="1401"/>
      <c r="U5" s="1401"/>
      <c r="V5" s="1401"/>
      <c r="W5" s="1401"/>
      <c r="X5" s="1401"/>
      <c r="Y5" s="1401"/>
      <c r="Z5" s="1401"/>
      <c r="AA5" s="1401"/>
      <c r="AB5" s="1401"/>
      <c r="AC5" s="1401"/>
      <c r="AD5" s="13"/>
    </row>
    <row r="6" spans="1:30" ht="15.75" customHeight="1" x14ac:dyDescent="0.15">
      <c r="S6" s="538" t="s">
        <v>116</v>
      </c>
      <c r="T6" s="538"/>
      <c r="U6" s="1402">
        <f>入力用シート!EC7</f>
        <v>0</v>
      </c>
      <c r="V6" s="1402"/>
      <c r="W6" s="538" t="s">
        <v>112</v>
      </c>
      <c r="X6" s="1402">
        <f>入力用シート!EF7</f>
        <v>0</v>
      </c>
      <c r="Y6" s="1402"/>
      <c r="Z6" s="427" t="s">
        <v>113</v>
      </c>
      <c r="AA6" s="1402">
        <f>入力用シート!EI7</f>
        <v>0</v>
      </c>
      <c r="AB6" s="1402"/>
      <c r="AC6" s="538" t="s">
        <v>114</v>
      </c>
    </row>
    <row r="7" spans="1:30" ht="15.75" customHeight="1" x14ac:dyDescent="0.15"/>
    <row r="8" spans="1:30" ht="15.75" customHeight="1" x14ac:dyDescent="0.15">
      <c r="A8" s="1" t="s">
        <v>1</v>
      </c>
    </row>
    <row r="9" spans="1:30" ht="15.75" customHeight="1" x14ac:dyDescent="0.15">
      <c r="A9" s="1" t="s">
        <v>2</v>
      </c>
    </row>
    <row r="10" spans="1:30" ht="15.75" customHeight="1" x14ac:dyDescent="0.15"/>
    <row r="11" spans="1:30" ht="15.75" customHeight="1" x14ac:dyDescent="0.15">
      <c r="P11" s="1151">
        <f>入力用シート!B7</f>
        <v>0</v>
      </c>
      <c r="Q11" s="1151"/>
      <c r="R11" s="1151"/>
      <c r="S11" s="1151"/>
      <c r="T11" s="1151"/>
      <c r="U11" s="1151"/>
      <c r="V11" s="1151"/>
      <c r="W11" s="1151"/>
      <c r="X11" s="1151"/>
      <c r="Y11" s="1151"/>
      <c r="Z11" s="1151"/>
      <c r="AA11" s="1151"/>
      <c r="AB11" s="1151"/>
      <c r="AC11" s="1151"/>
    </row>
    <row r="12" spans="1:30" ht="15.75" customHeight="1" x14ac:dyDescent="0.15">
      <c r="P12" s="1151">
        <f>入力用シート!B5</f>
        <v>0</v>
      </c>
      <c r="Q12" s="1151"/>
      <c r="R12" s="1151"/>
      <c r="S12" s="1151"/>
      <c r="T12" s="1151"/>
      <c r="U12" s="1151"/>
      <c r="V12" s="1151"/>
      <c r="W12" s="1151"/>
      <c r="X12" s="1151"/>
      <c r="Y12" s="1151"/>
      <c r="Z12" s="1151"/>
      <c r="AA12" s="1151"/>
      <c r="AB12" s="1151"/>
      <c r="AC12" s="1151"/>
    </row>
    <row r="13" spans="1:30" ht="15.75" customHeight="1" x14ac:dyDescent="0.15">
      <c r="P13" s="1151">
        <f>入力用シート!T5</f>
        <v>0</v>
      </c>
      <c r="Q13" s="1151"/>
      <c r="R13" s="1151"/>
      <c r="S13" s="1151"/>
      <c r="T13" s="1151"/>
      <c r="U13" s="1151"/>
      <c r="V13" s="1151"/>
      <c r="W13" s="1151">
        <f>入力用シート!T7</f>
        <v>0</v>
      </c>
      <c r="X13" s="1151"/>
      <c r="Y13" s="1151"/>
      <c r="Z13" s="1151"/>
      <c r="AA13" s="1151"/>
      <c r="AB13" s="1151"/>
      <c r="AC13" s="280" t="s">
        <v>111</v>
      </c>
    </row>
    <row r="14" spans="1:30" ht="15.75" customHeight="1" x14ac:dyDescent="0.15"/>
    <row r="15" spans="1:30" ht="15.75" customHeight="1" x14ac:dyDescent="0.15"/>
    <row r="16" spans="1:30" ht="15.75" customHeight="1" x14ac:dyDescent="0.15">
      <c r="C16" s="337" t="s">
        <v>344</v>
      </c>
      <c r="D16" s="12"/>
      <c r="E16" s="45"/>
      <c r="F16" s="45"/>
      <c r="G16" s="45"/>
      <c r="H16" s="45"/>
      <c r="I16" s="45"/>
      <c r="J16" s="45"/>
      <c r="K16" s="45"/>
      <c r="L16" s="45"/>
      <c r="M16" s="45"/>
      <c r="N16" s="45"/>
      <c r="O16" s="45"/>
      <c r="P16" s="45"/>
      <c r="Q16" s="45"/>
      <c r="R16" s="45"/>
      <c r="S16" s="45"/>
      <c r="T16" s="45"/>
      <c r="U16" s="45"/>
      <c r="V16" s="45"/>
      <c r="W16" s="45"/>
      <c r="X16" s="45"/>
      <c r="Y16" s="45"/>
      <c r="Z16" s="45"/>
      <c r="AA16" s="473"/>
    </row>
    <row r="17" spans="1:30" ht="15.75" customHeight="1" x14ac:dyDescent="0.15">
      <c r="B17" s="13" t="s">
        <v>345</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15.75" customHeight="1" x14ac:dyDescent="0.15">
      <c r="B18" s="13" t="s">
        <v>346</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15.75" customHeight="1" x14ac:dyDescent="0.15">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row>
    <row r="20" spans="1:30" ht="15.75" customHeight="1" x14ac:dyDescent="0.15"/>
    <row r="21" spans="1:30" ht="15.75" customHeight="1" x14ac:dyDescent="0.15">
      <c r="P21" s="1" t="s">
        <v>3</v>
      </c>
    </row>
    <row r="22" spans="1:30" ht="15.75" customHeight="1" x14ac:dyDescent="0.15"/>
    <row r="23" spans="1:30" ht="15.75" customHeight="1" x14ac:dyDescent="0.15"/>
    <row r="24" spans="1:30" ht="15.75" customHeight="1" x14ac:dyDescent="0.15">
      <c r="A24" s="1" t="s">
        <v>348</v>
      </c>
    </row>
    <row r="25" spans="1:30" ht="15.75" customHeight="1" x14ac:dyDescent="0.15">
      <c r="C25" s="494" t="s">
        <v>347</v>
      </c>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row>
    <row r="26" spans="1:30" ht="15.75" customHeight="1" x14ac:dyDescent="0.15">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row>
    <row r="27" spans="1:30" ht="15.75" customHeight="1" x14ac:dyDescent="0.15"/>
    <row r="28" spans="1:30" ht="15.75" customHeight="1" x14ac:dyDescent="0.15">
      <c r="A28" s="1" t="s">
        <v>134</v>
      </c>
    </row>
    <row r="29" spans="1:30" ht="15.75" customHeight="1" x14ac:dyDescent="0.15">
      <c r="C29" s="1" t="s">
        <v>347</v>
      </c>
    </row>
    <row r="30" spans="1:30" ht="15.75" customHeight="1" x14ac:dyDescent="0.15"/>
    <row r="31" spans="1:30" ht="15.75" customHeight="1" x14ac:dyDescent="0.15"/>
    <row r="32" spans="1:30"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91" spans="26:26" x14ac:dyDescent="0.15">
      <c r="Z91" s="1" t="str">
        <f>入力用シート!EZ82</f>
        <v/>
      </c>
    </row>
  </sheetData>
  <mergeCells count="9">
    <mergeCell ref="P11:AC11"/>
    <mergeCell ref="P12:AC12"/>
    <mergeCell ref="P13:V13"/>
    <mergeCell ref="W13:AB13"/>
    <mergeCell ref="A3:AC3"/>
    <mergeCell ref="S5:AC5"/>
    <mergeCell ref="U6:V6"/>
    <mergeCell ref="X6:Y6"/>
    <mergeCell ref="AA6:AB6"/>
  </mergeCells>
  <phoneticPr fontId="1"/>
  <printOptions horizontalCentered="1"/>
  <pageMargins left="0.98425196850393704" right="0.98425196850393704" top="1.1811023622047245" bottom="0.98425196850393704"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126"/>
  <sheetViews>
    <sheetView workbookViewId="0"/>
  </sheetViews>
  <sheetFormatPr defaultRowHeight="14.25" x14ac:dyDescent="0.15"/>
  <cols>
    <col min="1" max="29" width="2.75" style="1" customWidth="1"/>
    <col min="30" max="30" width="2.625" style="1" customWidth="1"/>
    <col min="31" max="34" width="2.5" style="1" customWidth="1"/>
    <col min="35" max="60" width="2.25" style="1" customWidth="1"/>
    <col min="61" max="16384" width="9" style="1"/>
  </cols>
  <sheetData>
    <row r="1" spans="1:39" ht="15.75" customHeight="1" x14ac:dyDescent="0.15">
      <c r="A1" s="1" t="s">
        <v>163</v>
      </c>
    </row>
    <row r="2" spans="1:39" ht="15.75" customHeight="1" x14ac:dyDescent="0.15"/>
    <row r="3" spans="1:39" ht="15.75" customHeight="1" x14ac:dyDescent="0.15"/>
    <row r="4" spans="1:39" ht="15.75" customHeight="1" x14ac:dyDescent="0.15">
      <c r="A4" s="1033" t="s">
        <v>401</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3"/>
      <c r="AE4" s="13"/>
      <c r="AF4" s="13"/>
      <c r="AG4" s="13"/>
      <c r="AH4" s="13"/>
      <c r="AI4" s="13"/>
      <c r="AJ4" s="13"/>
      <c r="AK4" s="13"/>
      <c r="AL4" s="13"/>
      <c r="AM4" s="13"/>
    </row>
    <row r="5" spans="1:39" ht="15.75" customHeight="1" x14ac:dyDescent="0.15"/>
    <row r="6" spans="1:39" ht="15.75" customHeight="1" x14ac:dyDescent="0.15"/>
    <row r="7" spans="1:39" ht="15.75" customHeight="1" x14ac:dyDescent="0.15">
      <c r="S7" s="1403" t="s">
        <v>259</v>
      </c>
      <c r="T7" s="1403"/>
      <c r="U7" s="1403"/>
      <c r="V7" s="1403"/>
      <c r="W7" s="1403"/>
      <c r="X7" s="1403"/>
      <c r="Y7" s="1403"/>
      <c r="Z7" s="1403"/>
      <c r="AA7" s="1403"/>
      <c r="AB7" s="1403"/>
      <c r="AC7" s="1403"/>
    </row>
    <row r="8" spans="1:39" ht="15.75" customHeight="1" x14ac:dyDescent="0.15">
      <c r="S8" s="1" t="s">
        <v>204</v>
      </c>
      <c r="U8" s="1404" t="s">
        <v>438</v>
      </c>
      <c r="V8" s="1404"/>
      <c r="W8" s="1" t="s">
        <v>197</v>
      </c>
      <c r="X8" s="1404" t="s">
        <v>438</v>
      </c>
      <c r="Y8" s="1404"/>
      <c r="Z8" s="1" t="s">
        <v>198</v>
      </c>
      <c r="AA8" s="1404" t="s">
        <v>438</v>
      </c>
      <c r="AB8" s="1404"/>
      <c r="AC8" s="1" t="s">
        <v>199</v>
      </c>
    </row>
    <row r="9" spans="1:39" ht="15.75" customHeight="1" x14ac:dyDescent="0.15"/>
    <row r="10" spans="1:39" ht="15.75" customHeight="1" x14ac:dyDescent="0.15">
      <c r="A10" s="1" t="s">
        <v>1</v>
      </c>
    </row>
    <row r="11" spans="1:39" ht="15.75" customHeight="1" x14ac:dyDescent="0.15">
      <c r="A11" s="1" t="s">
        <v>2</v>
      </c>
    </row>
    <row r="12" spans="1:39" ht="15.75" customHeight="1" x14ac:dyDescent="0.15"/>
    <row r="13" spans="1:39" ht="15.75" customHeight="1" x14ac:dyDescent="0.15">
      <c r="Q13" s="1151">
        <f>入力用シート!B7</f>
        <v>0</v>
      </c>
      <c r="R13" s="1151"/>
      <c r="S13" s="1151"/>
      <c r="T13" s="1151"/>
      <c r="U13" s="1151"/>
      <c r="V13" s="1151"/>
      <c r="W13" s="1151"/>
      <c r="X13" s="1151"/>
      <c r="Y13" s="1151"/>
      <c r="Z13" s="1151"/>
      <c r="AA13" s="1151"/>
      <c r="AB13" s="1151"/>
      <c r="AC13" s="1151"/>
    </row>
    <row r="14" spans="1:39" ht="15.75" customHeight="1" x14ac:dyDescent="0.15">
      <c r="Q14" s="1151">
        <f>入力用シート!B5</f>
        <v>0</v>
      </c>
      <c r="R14" s="1151"/>
      <c r="S14" s="1151"/>
      <c r="T14" s="1151"/>
      <c r="U14" s="1151"/>
      <c r="V14" s="1151"/>
      <c r="W14" s="1151"/>
      <c r="X14" s="1151"/>
      <c r="Y14" s="1151"/>
      <c r="Z14" s="1151"/>
      <c r="AA14" s="1151"/>
      <c r="AB14" s="1151"/>
      <c r="AC14" s="1151"/>
    </row>
    <row r="15" spans="1:39" ht="15.75" customHeight="1" x14ac:dyDescent="0.15">
      <c r="Q15" s="1151">
        <f>入力用シート!T5</f>
        <v>0</v>
      </c>
      <c r="R15" s="1151"/>
      <c r="S15" s="1151"/>
      <c r="T15" s="1151"/>
      <c r="U15" s="1151"/>
      <c r="V15" s="1151"/>
      <c r="W15" s="1151"/>
      <c r="X15" s="1151">
        <f>入力用シート!T7</f>
        <v>0</v>
      </c>
      <c r="Y15" s="1151"/>
      <c r="Z15" s="1151"/>
      <c r="AA15" s="1151"/>
      <c r="AB15" s="1151"/>
      <c r="AC15" s="137" t="s">
        <v>205</v>
      </c>
    </row>
    <row r="16" spans="1:39" ht="15.75" customHeight="1" x14ac:dyDescent="0.15">
      <c r="AC16" s="137"/>
    </row>
    <row r="17" spans="1:34" ht="15.75" customHeight="1" x14ac:dyDescent="0.15"/>
    <row r="18" spans="1:34" ht="15.75" customHeight="1" x14ac:dyDescent="0.15">
      <c r="C18" s="13" t="s">
        <v>320</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5.75" customHeight="1" x14ac:dyDescent="0.15">
      <c r="B19" s="13" t="s">
        <v>322</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1:34" ht="15.75" customHeight="1" x14ac:dyDescent="0.15">
      <c r="B20" s="13" t="s">
        <v>321</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ht="15.75" customHeight="1" x14ac:dyDescent="0.15"/>
    <row r="22" spans="1:34" ht="15.75" customHeight="1" x14ac:dyDescent="0.15"/>
    <row r="23" spans="1:34" ht="15.75" customHeight="1" x14ac:dyDescent="0.15">
      <c r="A23" s="1033" t="s">
        <v>164</v>
      </c>
      <c r="B23" s="1033"/>
      <c r="C23" s="1033"/>
      <c r="D23" s="1033"/>
      <c r="E23" s="1033"/>
      <c r="F23" s="1033"/>
      <c r="G23" s="1033"/>
      <c r="H23" s="1033"/>
      <c r="I23" s="1033"/>
      <c r="J23" s="1033"/>
      <c r="K23" s="1033"/>
      <c r="L23" s="1033"/>
      <c r="M23" s="1033"/>
      <c r="N23" s="1033"/>
      <c r="O23" s="1033"/>
      <c r="P23" s="1033"/>
      <c r="Q23" s="1033"/>
      <c r="R23" s="1033"/>
      <c r="S23" s="1033"/>
      <c r="T23" s="1033"/>
      <c r="U23" s="1033"/>
      <c r="V23" s="1033"/>
      <c r="W23" s="1033"/>
      <c r="X23" s="1033"/>
      <c r="Y23" s="1033"/>
      <c r="Z23" s="1033"/>
      <c r="AA23" s="1033"/>
      <c r="AB23" s="1033"/>
      <c r="AC23" s="1033"/>
      <c r="AD23" s="1033"/>
    </row>
    <row r="24" spans="1:34" ht="15.75" customHeight="1" x14ac:dyDescent="0.15"/>
    <row r="25" spans="1:34" ht="15.75" customHeight="1" x14ac:dyDescent="0.15"/>
    <row r="26" spans="1:34" ht="15.75" customHeight="1" x14ac:dyDescent="0.15"/>
    <row r="27" spans="1:34" ht="15.75" customHeight="1" x14ac:dyDescent="0.15">
      <c r="A27" s="1" t="s">
        <v>165</v>
      </c>
    </row>
    <row r="28" spans="1:34" ht="15.75" customHeight="1" x14ac:dyDescent="0.15">
      <c r="B28" s="495"/>
      <c r="C28" s="1" t="s">
        <v>167</v>
      </c>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row>
    <row r="29" spans="1:34" ht="15.75" customHeight="1" x14ac:dyDescent="0.15">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row>
    <row r="30" spans="1:34" ht="15.75" customHeight="1" x14ac:dyDescent="0.15">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row>
    <row r="31" spans="1:34" ht="15.75" customHeight="1" x14ac:dyDescent="0.15">
      <c r="A31" s="1" t="s">
        <v>166</v>
      </c>
    </row>
    <row r="32" spans="1:34" ht="15.75" customHeight="1" x14ac:dyDescent="0.15">
      <c r="C32" s="1" t="s">
        <v>167</v>
      </c>
    </row>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spans="26:26" ht="15" customHeight="1" x14ac:dyDescent="0.15"/>
    <row r="82" spans="26:26" ht="15" customHeight="1" x14ac:dyDescent="0.15"/>
    <row r="83" spans="26:26" ht="15" customHeight="1" x14ac:dyDescent="0.15"/>
    <row r="84" spans="26:26" ht="15" customHeight="1" x14ac:dyDescent="0.15"/>
    <row r="85" spans="26:26" ht="15" customHeight="1" x14ac:dyDescent="0.15"/>
    <row r="86" spans="26:26" ht="15" customHeight="1" x14ac:dyDescent="0.15"/>
    <row r="87" spans="26:26" ht="15" customHeight="1" x14ac:dyDescent="0.15"/>
    <row r="88" spans="26:26" ht="15" customHeight="1" x14ac:dyDescent="0.15"/>
    <row r="89" spans="26:26" ht="15" customHeight="1" x14ac:dyDescent="0.15"/>
    <row r="90" spans="26:26" ht="15" customHeight="1" x14ac:dyDescent="0.15"/>
    <row r="91" spans="26:26" ht="15" customHeight="1" x14ac:dyDescent="0.15"/>
    <row r="92" spans="26:26" ht="15" customHeight="1" x14ac:dyDescent="0.15"/>
    <row r="93" spans="26:26" ht="15" customHeight="1" x14ac:dyDescent="0.15"/>
    <row r="94" spans="26:26" ht="15" customHeight="1" x14ac:dyDescent="0.15"/>
    <row r="95" spans="26:26" ht="15" customHeight="1" x14ac:dyDescent="0.15"/>
    <row r="96" spans="26:26" ht="15" customHeight="1" x14ac:dyDescent="0.15">
      <c r="Z96" s="1" t="str">
        <f>入力用シート!EZ82</f>
        <v/>
      </c>
    </row>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sheetData>
  <mergeCells count="10">
    <mergeCell ref="A4:AC4"/>
    <mergeCell ref="S7:AC7"/>
    <mergeCell ref="U8:V8"/>
    <mergeCell ref="X8:Y8"/>
    <mergeCell ref="AA8:AB8"/>
    <mergeCell ref="X15:AB15"/>
    <mergeCell ref="Q15:W15"/>
    <mergeCell ref="Q14:AC14"/>
    <mergeCell ref="Q13:AC13"/>
    <mergeCell ref="A23:AD23"/>
  </mergeCells>
  <phoneticPr fontId="1"/>
  <printOptions horizontalCentered="1"/>
  <pageMargins left="0.98425196850393704" right="0.98425196850393704" top="1.1811023622047245" bottom="0.9842519685039370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103"/>
  <sheetViews>
    <sheetView workbookViewId="0"/>
  </sheetViews>
  <sheetFormatPr defaultRowHeight="14.25" x14ac:dyDescent="0.15"/>
  <cols>
    <col min="1" max="56" width="2.625" style="1" customWidth="1"/>
    <col min="57" max="62" width="2.375" style="1" customWidth="1"/>
    <col min="63" max="16384" width="9" style="1"/>
  </cols>
  <sheetData>
    <row r="1" spans="1:60" ht="15.75" customHeight="1" x14ac:dyDescent="0.15">
      <c r="A1" s="1" t="s">
        <v>168</v>
      </c>
    </row>
    <row r="2" spans="1:60" ht="15.75" customHeight="1" x14ac:dyDescent="0.15"/>
    <row r="3" spans="1:60" ht="15.75" customHeight="1" x14ac:dyDescent="0.15">
      <c r="A3" s="1033" t="s">
        <v>169</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c r="AL3" s="1033"/>
      <c r="AM3" s="1033"/>
      <c r="AN3" s="1033"/>
      <c r="AO3" s="1033"/>
      <c r="AP3" s="1033"/>
      <c r="AQ3" s="1033"/>
      <c r="AR3" s="1033"/>
      <c r="AS3" s="1033"/>
      <c r="AT3" s="1033"/>
      <c r="AU3" s="1033"/>
      <c r="AV3" s="1033"/>
      <c r="AW3" s="1033"/>
      <c r="AX3" s="1033"/>
      <c r="AY3" s="1033"/>
      <c r="AZ3" s="1033"/>
      <c r="BA3" s="13"/>
      <c r="BB3" s="13"/>
      <c r="BC3" s="13"/>
      <c r="BD3" s="13"/>
      <c r="BE3" s="13"/>
      <c r="BF3" s="13"/>
      <c r="BG3" s="13"/>
      <c r="BH3" s="13"/>
    </row>
    <row r="4" spans="1:60" ht="15.75" customHeight="1" x14ac:dyDescent="0.15"/>
    <row r="5" spans="1:60" ht="15.75" customHeight="1" x14ac:dyDescent="0.15">
      <c r="A5" s="1" t="s">
        <v>170</v>
      </c>
      <c r="AZ5" s="137" t="s">
        <v>206</v>
      </c>
    </row>
    <row r="6" spans="1:60" ht="15.75" customHeight="1" x14ac:dyDescent="0.15">
      <c r="B6" s="1219" t="s">
        <v>297</v>
      </c>
      <c r="C6" s="1220"/>
      <c r="D6" s="1220"/>
      <c r="E6" s="1220"/>
      <c r="F6" s="1220"/>
      <c r="G6" s="1221"/>
      <c r="H6" s="1219" t="s">
        <v>171</v>
      </c>
      <c r="I6" s="1220"/>
      <c r="J6" s="1220"/>
      <c r="K6" s="1220"/>
      <c r="L6" s="1220"/>
      <c r="M6" s="1221"/>
      <c r="N6" s="1396" t="s">
        <v>296</v>
      </c>
      <c r="O6" s="1396"/>
      <c r="P6" s="1396"/>
      <c r="Q6" s="1396"/>
      <c r="R6" s="1396"/>
      <c r="S6" s="1396"/>
      <c r="T6" s="1396"/>
      <c r="U6" s="1396"/>
      <c r="V6" s="1396"/>
      <c r="W6" s="1396"/>
      <c r="X6" s="1396"/>
      <c r="Y6" s="1396"/>
      <c r="Z6" s="1396"/>
      <c r="AA6" s="1396"/>
      <c r="AB6" s="1396"/>
      <c r="AC6" s="1396" t="s">
        <v>172</v>
      </c>
      <c r="AD6" s="1396"/>
      <c r="AE6" s="1396"/>
      <c r="AF6" s="1396"/>
      <c r="AG6" s="1396"/>
      <c r="AH6" s="1396"/>
      <c r="AI6" s="1396"/>
      <c r="AJ6" s="1396"/>
      <c r="AK6" s="1396" t="s">
        <v>173</v>
      </c>
      <c r="AL6" s="1396"/>
      <c r="AM6" s="1396"/>
      <c r="AN6" s="1396"/>
      <c r="AO6" s="1396"/>
      <c r="AP6" s="1396"/>
      <c r="AQ6" s="1396"/>
      <c r="AR6" s="1396"/>
      <c r="AS6" s="1219" t="s">
        <v>174</v>
      </c>
      <c r="AT6" s="1220"/>
      <c r="AU6" s="1220"/>
      <c r="AV6" s="1220"/>
      <c r="AW6" s="1220"/>
      <c r="AX6" s="1220"/>
      <c r="AY6" s="1220"/>
      <c r="AZ6" s="1221"/>
    </row>
    <row r="7" spans="1:60" ht="15.75" customHeight="1" x14ac:dyDescent="0.15">
      <c r="B7" s="1421" t="s">
        <v>427</v>
      </c>
      <c r="C7" s="1422"/>
      <c r="D7" s="1422"/>
      <c r="E7" s="1422"/>
      <c r="F7" s="1422"/>
      <c r="G7" s="1423"/>
      <c r="H7" s="1421" t="s">
        <v>427</v>
      </c>
      <c r="I7" s="1422"/>
      <c r="J7" s="1422"/>
      <c r="K7" s="1422"/>
      <c r="L7" s="1422"/>
      <c r="M7" s="1423"/>
      <c r="N7" s="1431">
        <f>入力用シート!B5</f>
        <v>0</v>
      </c>
      <c r="O7" s="1432"/>
      <c r="P7" s="1432"/>
      <c r="Q7" s="1432"/>
      <c r="R7" s="1432"/>
      <c r="S7" s="1432"/>
      <c r="T7" s="1432"/>
      <c r="U7" s="1432"/>
      <c r="V7" s="1432"/>
      <c r="W7" s="1432"/>
      <c r="X7" s="1432"/>
      <c r="Y7" s="1432"/>
      <c r="Z7" s="1432"/>
      <c r="AA7" s="1432"/>
      <c r="AB7" s="1433"/>
      <c r="AC7" s="1428">
        <f>入力用シート!EH61+入力用シート!EZ93+入力用シート!EH109</f>
        <v>0</v>
      </c>
      <c r="AD7" s="1429"/>
      <c r="AE7" s="1429"/>
      <c r="AF7" s="1429"/>
      <c r="AG7" s="1429"/>
      <c r="AH7" s="1429"/>
      <c r="AI7" s="1429"/>
      <c r="AJ7" s="1430"/>
      <c r="AK7" s="1428">
        <f>AC7</f>
        <v>0</v>
      </c>
      <c r="AL7" s="1429"/>
      <c r="AM7" s="1429"/>
      <c r="AN7" s="1429"/>
      <c r="AO7" s="1429"/>
      <c r="AP7" s="1429"/>
      <c r="AQ7" s="1429"/>
      <c r="AR7" s="1430"/>
      <c r="AS7" s="1258"/>
      <c r="AT7" s="1259"/>
      <c r="AU7" s="1259"/>
      <c r="AV7" s="1259"/>
      <c r="AW7" s="1259"/>
      <c r="AX7" s="1259"/>
      <c r="AY7" s="1259"/>
      <c r="AZ7" s="1260"/>
    </row>
    <row r="8" spans="1:60" ht="15.75" customHeight="1" x14ac:dyDescent="0.15"/>
    <row r="9" spans="1:60" ht="15.75" customHeight="1" x14ac:dyDescent="0.15">
      <c r="A9" s="1" t="s">
        <v>349</v>
      </c>
    </row>
    <row r="10" spans="1:60" ht="15.75" customHeight="1" x14ac:dyDescent="0.15">
      <c r="B10" s="1165">
        <f>入力用シート!EA20</f>
        <v>0</v>
      </c>
      <c r="C10" s="1166"/>
      <c r="D10" s="1166"/>
      <c r="E10" s="1166"/>
      <c r="F10" s="1166"/>
      <c r="G10" s="1166"/>
      <c r="H10" s="1166"/>
      <c r="I10" s="1166"/>
      <c r="J10" s="1166"/>
      <c r="K10" s="1166"/>
      <c r="L10" s="1166"/>
      <c r="M10" s="1166"/>
      <c r="N10" s="1166"/>
      <c r="O10" s="1166"/>
      <c r="P10" s="1166"/>
      <c r="Q10" s="1166"/>
      <c r="R10" s="1166"/>
      <c r="S10" s="1166"/>
      <c r="T10" s="1166"/>
      <c r="U10" s="1166"/>
      <c r="V10" s="1166"/>
      <c r="W10" s="1166"/>
      <c r="X10" s="1166"/>
      <c r="Y10" s="1166"/>
      <c r="Z10" s="1166"/>
      <c r="AA10" s="1166"/>
      <c r="AB10" s="1166"/>
      <c r="AC10" s="1166"/>
      <c r="AD10" s="1166"/>
      <c r="AE10" s="1166"/>
      <c r="AF10" s="1166"/>
      <c r="AG10" s="1166"/>
      <c r="AH10" s="1166"/>
      <c r="AI10" s="1166"/>
      <c r="AJ10" s="1166"/>
      <c r="AK10" s="1166"/>
      <c r="AL10" s="1166"/>
      <c r="AM10" s="1166"/>
      <c r="AN10" s="1166"/>
      <c r="AO10" s="1166"/>
      <c r="AP10" s="1166"/>
      <c r="AQ10" s="1166"/>
      <c r="AR10" s="1166"/>
      <c r="AS10" s="1166"/>
      <c r="AT10" s="1166"/>
      <c r="AU10" s="1166"/>
      <c r="AV10" s="1166"/>
      <c r="AW10" s="1166"/>
      <c r="AX10" s="1166"/>
      <c r="AY10" s="1166"/>
      <c r="AZ10" s="1167"/>
    </row>
    <row r="11" spans="1:60" ht="15.75" customHeight="1" x14ac:dyDescent="0.15">
      <c r="B11" s="1168"/>
      <c r="C11" s="1169"/>
      <c r="D11" s="1169"/>
      <c r="E11" s="1169"/>
      <c r="F11" s="1169"/>
      <c r="G11" s="1169"/>
      <c r="H11" s="1169"/>
      <c r="I11" s="1169"/>
      <c r="J11" s="1169"/>
      <c r="K11" s="1169"/>
      <c r="L11" s="1169"/>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169"/>
      <c r="AK11" s="1169"/>
      <c r="AL11" s="1169"/>
      <c r="AM11" s="1169"/>
      <c r="AN11" s="1169"/>
      <c r="AO11" s="1169"/>
      <c r="AP11" s="1169"/>
      <c r="AQ11" s="1169"/>
      <c r="AR11" s="1169"/>
      <c r="AS11" s="1169"/>
      <c r="AT11" s="1169"/>
      <c r="AU11" s="1169"/>
      <c r="AV11" s="1169"/>
      <c r="AW11" s="1169"/>
      <c r="AX11" s="1169"/>
      <c r="AY11" s="1169"/>
      <c r="AZ11" s="1170"/>
    </row>
    <row r="12" spans="1:60" ht="15.75" customHeight="1" x14ac:dyDescent="0.15">
      <c r="B12" s="1171"/>
      <c r="C12" s="1172"/>
      <c r="D12" s="1172"/>
      <c r="E12" s="1172"/>
      <c r="F12" s="1172"/>
      <c r="G12" s="1172"/>
      <c r="H12" s="1172"/>
      <c r="I12" s="1172"/>
      <c r="J12" s="1172"/>
      <c r="K12" s="1172"/>
      <c r="L12" s="1172"/>
      <c r="M12" s="1172"/>
      <c r="N12" s="1172"/>
      <c r="O12" s="1172"/>
      <c r="P12" s="1172"/>
      <c r="Q12" s="1172"/>
      <c r="R12" s="1172"/>
      <c r="S12" s="1172"/>
      <c r="T12" s="1172"/>
      <c r="U12" s="1172"/>
      <c r="V12" s="1172"/>
      <c r="W12" s="1172"/>
      <c r="X12" s="1172"/>
      <c r="Y12" s="1172"/>
      <c r="Z12" s="1172"/>
      <c r="AA12" s="1172"/>
      <c r="AB12" s="1172"/>
      <c r="AC12" s="1172"/>
      <c r="AD12" s="1172"/>
      <c r="AE12" s="1172"/>
      <c r="AF12" s="1172"/>
      <c r="AG12" s="1172"/>
      <c r="AH12" s="1172"/>
      <c r="AI12" s="1172"/>
      <c r="AJ12" s="1172"/>
      <c r="AK12" s="1172"/>
      <c r="AL12" s="1172"/>
      <c r="AM12" s="1172"/>
      <c r="AN12" s="1172"/>
      <c r="AO12" s="1172"/>
      <c r="AP12" s="1172"/>
      <c r="AQ12" s="1172"/>
      <c r="AR12" s="1172"/>
      <c r="AS12" s="1172"/>
      <c r="AT12" s="1172"/>
      <c r="AU12" s="1172"/>
      <c r="AV12" s="1172"/>
      <c r="AW12" s="1172"/>
      <c r="AX12" s="1172"/>
      <c r="AY12" s="1172"/>
      <c r="AZ12" s="1173"/>
    </row>
    <row r="13" spans="1:60" ht="15.75" customHeight="1" x14ac:dyDescent="0.15"/>
    <row r="14" spans="1:60" ht="15.75" customHeight="1" x14ac:dyDescent="0.15">
      <c r="A14" s="1" t="s">
        <v>350</v>
      </c>
    </row>
    <row r="15" spans="1:60" ht="15.75" customHeight="1" x14ac:dyDescent="0.15">
      <c r="B15" s="1219" t="s">
        <v>175</v>
      </c>
      <c r="C15" s="1220"/>
      <c r="D15" s="1220"/>
      <c r="E15" s="1220"/>
      <c r="F15" s="1220"/>
      <c r="G15" s="1220"/>
      <c r="H15" s="1220"/>
      <c r="I15" s="1220"/>
      <c r="J15" s="1220"/>
      <c r="K15" s="1220"/>
      <c r="L15" s="1220"/>
      <c r="M15" s="1220"/>
      <c r="N15" s="1220"/>
      <c r="O15" s="1220"/>
      <c r="P15" s="1220"/>
      <c r="Q15" s="1220"/>
      <c r="R15" s="1220"/>
      <c r="S15" s="1220"/>
      <c r="T15" s="1220"/>
      <c r="U15" s="1220"/>
      <c r="V15" s="1220"/>
      <c r="W15" s="1220"/>
      <c r="X15" s="1220"/>
      <c r="Y15" s="1220"/>
      <c r="Z15" s="1221"/>
      <c r="AA15" s="1219" t="s">
        <v>179</v>
      </c>
      <c r="AB15" s="1220"/>
      <c r="AC15" s="1220"/>
      <c r="AD15" s="1220"/>
      <c r="AE15" s="1220"/>
      <c r="AF15" s="1220"/>
      <c r="AG15" s="1220"/>
      <c r="AH15" s="1220"/>
      <c r="AI15" s="1220"/>
      <c r="AJ15" s="1220"/>
      <c r="AK15" s="1220"/>
      <c r="AL15" s="1220"/>
      <c r="AM15" s="1220"/>
      <c r="AN15" s="1220"/>
      <c r="AO15" s="1220"/>
      <c r="AP15" s="1220"/>
      <c r="AQ15" s="1220"/>
      <c r="AR15" s="1220"/>
      <c r="AS15" s="1220"/>
      <c r="AT15" s="1220"/>
      <c r="AU15" s="1220"/>
      <c r="AV15" s="1220"/>
      <c r="AW15" s="1220"/>
      <c r="AX15" s="1220"/>
      <c r="AY15" s="1220"/>
      <c r="AZ15" s="1221"/>
    </row>
    <row r="16" spans="1:60" ht="15.75" customHeight="1" x14ac:dyDescent="0.15">
      <c r="B16" s="20" t="s">
        <v>176</v>
      </c>
      <c r="C16" s="21"/>
      <c r="D16" s="21"/>
      <c r="E16" s="21"/>
      <c r="F16" s="21"/>
      <c r="G16" s="21"/>
      <c r="H16" s="21"/>
      <c r="I16" s="21"/>
      <c r="J16" s="21"/>
      <c r="K16" s="21"/>
      <c r="L16" s="21"/>
      <c r="M16" s="21"/>
      <c r="N16" s="21"/>
      <c r="O16" s="21"/>
      <c r="P16" s="21"/>
      <c r="Q16" s="21"/>
      <c r="R16" s="21"/>
      <c r="S16" s="21"/>
      <c r="T16" s="21"/>
      <c r="U16" s="21"/>
      <c r="V16" s="21"/>
      <c r="W16" s="21"/>
      <c r="X16" s="21"/>
      <c r="Y16" s="21"/>
      <c r="Z16" s="22"/>
      <c r="AA16" s="1158" t="s">
        <v>402</v>
      </c>
      <c r="AB16" s="1159"/>
      <c r="AC16" s="1159"/>
      <c r="AD16" s="1159"/>
      <c r="AE16" s="1159"/>
      <c r="AF16" s="1159"/>
      <c r="AG16" s="1159"/>
      <c r="AH16" s="1159"/>
      <c r="AI16" s="1159"/>
      <c r="AJ16" s="1159"/>
      <c r="AK16" s="1159"/>
      <c r="AL16" s="1159"/>
      <c r="AM16" s="1160"/>
      <c r="AN16" s="1159" t="s">
        <v>403</v>
      </c>
      <c r="AO16" s="1159"/>
      <c r="AP16" s="1159"/>
      <c r="AQ16" s="1159"/>
      <c r="AR16" s="1159"/>
      <c r="AS16" s="1159"/>
      <c r="AT16" s="1159"/>
      <c r="AU16" s="1159"/>
      <c r="AV16" s="1159"/>
      <c r="AW16" s="1159"/>
      <c r="AX16" s="1159"/>
      <c r="AY16" s="1159"/>
      <c r="AZ16" s="1160"/>
    </row>
    <row r="17" spans="1:52" ht="15.75" customHeight="1" x14ac:dyDescent="0.15">
      <c r="B17" s="23"/>
      <c r="C17" s="1169">
        <f>入力用シート!I30</f>
        <v>0</v>
      </c>
      <c r="D17" s="1169"/>
      <c r="E17" s="1169"/>
      <c r="F17" s="1169"/>
      <c r="G17" s="1169"/>
      <c r="H17" s="1169"/>
      <c r="I17" s="1169"/>
      <c r="J17" s="1169"/>
      <c r="K17" s="1169"/>
      <c r="L17" s="1169"/>
      <c r="M17" s="1169"/>
      <c r="N17" s="1169"/>
      <c r="O17" s="1169"/>
      <c r="P17" s="1169"/>
      <c r="Q17" s="1169"/>
      <c r="R17" s="1169"/>
      <c r="S17" s="1169"/>
      <c r="T17" s="1169"/>
      <c r="U17" s="1169"/>
      <c r="V17" s="1169"/>
      <c r="W17" s="1169"/>
      <c r="X17" s="1169"/>
      <c r="Y17" s="1169"/>
      <c r="Z17" s="1170"/>
      <c r="AA17" s="1161"/>
      <c r="AB17" s="1162"/>
      <c r="AC17" s="1162"/>
      <c r="AD17" s="1162"/>
      <c r="AE17" s="1162"/>
      <c r="AF17" s="1162"/>
      <c r="AG17" s="1162"/>
      <c r="AH17" s="1162"/>
      <c r="AI17" s="1162"/>
      <c r="AJ17" s="1162"/>
      <c r="AK17" s="1162"/>
      <c r="AL17" s="1162"/>
      <c r="AM17" s="1163"/>
      <c r="AN17" s="1162"/>
      <c r="AO17" s="1162"/>
      <c r="AP17" s="1162"/>
      <c r="AQ17" s="1162"/>
      <c r="AR17" s="1162"/>
      <c r="AS17" s="1162"/>
      <c r="AT17" s="1162"/>
      <c r="AU17" s="1162"/>
      <c r="AV17" s="1162"/>
      <c r="AW17" s="1162"/>
      <c r="AX17" s="1162"/>
      <c r="AY17" s="1162"/>
      <c r="AZ17" s="1163"/>
    </row>
    <row r="18" spans="1:52" ht="15.75" customHeight="1" x14ac:dyDescent="0.15">
      <c r="B18" s="23"/>
      <c r="C18" s="1169"/>
      <c r="D18" s="1169"/>
      <c r="E18" s="1169"/>
      <c r="F18" s="1169"/>
      <c r="G18" s="1169"/>
      <c r="H18" s="1169"/>
      <c r="I18" s="1169"/>
      <c r="J18" s="1169"/>
      <c r="K18" s="1169"/>
      <c r="L18" s="1169"/>
      <c r="M18" s="1169"/>
      <c r="N18" s="1169"/>
      <c r="O18" s="1169"/>
      <c r="P18" s="1169"/>
      <c r="Q18" s="1169"/>
      <c r="R18" s="1169"/>
      <c r="S18" s="1169"/>
      <c r="T18" s="1169"/>
      <c r="U18" s="1169"/>
      <c r="V18" s="1169"/>
      <c r="W18" s="1169"/>
      <c r="X18" s="1169"/>
      <c r="Y18" s="1169"/>
      <c r="Z18" s="1170"/>
      <c r="AA18" s="20" t="s">
        <v>176</v>
      </c>
      <c r="AB18" s="21"/>
      <c r="AC18" s="21"/>
      <c r="AD18" s="21"/>
      <c r="AE18" s="21"/>
      <c r="AF18" s="21"/>
      <c r="AG18" s="21"/>
      <c r="AH18" s="21"/>
      <c r="AI18" s="21"/>
      <c r="AJ18" s="21"/>
      <c r="AK18" s="21"/>
      <c r="AL18" s="21"/>
      <c r="AM18" s="22"/>
      <c r="AN18" s="20" t="s">
        <v>176</v>
      </c>
      <c r="AO18" s="21"/>
      <c r="AP18" s="21"/>
      <c r="AQ18" s="21"/>
      <c r="AR18" s="21"/>
      <c r="AS18" s="21"/>
      <c r="AT18" s="21"/>
      <c r="AU18" s="21"/>
      <c r="AV18" s="21"/>
      <c r="AW18" s="21"/>
      <c r="AX18" s="21"/>
      <c r="AY18" s="21"/>
      <c r="AZ18" s="22"/>
    </row>
    <row r="19" spans="1:52" ht="15.75" customHeight="1" x14ac:dyDescent="0.15">
      <c r="B19" s="23" t="s">
        <v>125</v>
      </c>
      <c r="C19" s="12"/>
      <c r="D19" s="12"/>
      <c r="E19" s="12"/>
      <c r="F19" s="12"/>
      <c r="G19" s="12"/>
      <c r="H19" s="12"/>
      <c r="I19" s="12"/>
      <c r="J19" s="12"/>
      <c r="K19" s="12"/>
      <c r="L19" s="12"/>
      <c r="M19" s="12"/>
      <c r="N19" s="12"/>
      <c r="O19" s="12"/>
      <c r="P19" s="12"/>
      <c r="Q19" s="12"/>
      <c r="R19" s="12"/>
      <c r="S19" s="12"/>
      <c r="T19" s="12"/>
      <c r="U19" s="12"/>
      <c r="V19" s="12"/>
      <c r="W19" s="12"/>
      <c r="X19" s="12"/>
      <c r="Y19" s="12"/>
      <c r="Z19" s="24"/>
      <c r="AA19" s="1418">
        <f>入力用シート!EO27</f>
        <v>0</v>
      </c>
      <c r="AB19" s="1341"/>
      <c r="AC19" s="1341"/>
      <c r="AD19" s="1341"/>
      <c r="AE19" s="1341"/>
      <c r="AF19" s="1341"/>
      <c r="AG19" s="1341"/>
      <c r="AH19" s="1341"/>
      <c r="AI19" s="1341"/>
      <c r="AJ19" s="1341"/>
      <c r="AK19" s="1341"/>
      <c r="AL19" s="30" t="s">
        <v>213</v>
      </c>
      <c r="AM19" s="178"/>
      <c r="AN19" s="1418">
        <f>入力用シート!FD27</f>
        <v>0</v>
      </c>
      <c r="AO19" s="1341"/>
      <c r="AP19" s="1341"/>
      <c r="AQ19" s="1341"/>
      <c r="AR19" s="1341"/>
      <c r="AS19" s="1341"/>
      <c r="AT19" s="1341"/>
      <c r="AU19" s="1341"/>
      <c r="AV19" s="1341"/>
      <c r="AW19" s="1341"/>
      <c r="AX19" s="1341"/>
      <c r="AY19" s="30" t="s">
        <v>213</v>
      </c>
      <c r="AZ19" s="178"/>
    </row>
    <row r="20" spans="1:52" ht="15.75" customHeight="1" x14ac:dyDescent="0.15">
      <c r="B20" s="23"/>
      <c r="C20" s="1169">
        <f>入力用シート!I31</f>
        <v>0</v>
      </c>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c r="Z20" s="1170"/>
      <c r="AA20" s="23" t="s">
        <v>180</v>
      </c>
      <c r="AB20" s="12"/>
      <c r="AC20" s="12"/>
      <c r="AD20" s="12"/>
      <c r="AE20" s="12"/>
      <c r="AF20" s="12"/>
      <c r="AG20" s="12"/>
      <c r="AH20" s="12"/>
      <c r="AI20" s="12"/>
      <c r="AJ20" s="12"/>
      <c r="AK20" s="12"/>
      <c r="AL20" s="12"/>
      <c r="AM20" s="24"/>
      <c r="AN20" s="23" t="s">
        <v>180</v>
      </c>
      <c r="AO20" s="12"/>
      <c r="AP20" s="12"/>
      <c r="AQ20" s="12"/>
      <c r="AR20" s="12"/>
      <c r="AS20" s="12"/>
      <c r="AT20" s="12"/>
      <c r="AU20" s="12"/>
      <c r="AV20" s="12"/>
      <c r="AW20" s="12"/>
      <c r="AX20" s="12"/>
      <c r="AY20" s="12"/>
      <c r="AZ20" s="24"/>
    </row>
    <row r="21" spans="1:52" ht="15.75" customHeight="1" x14ac:dyDescent="0.15">
      <c r="B21" s="25"/>
      <c r="C21" s="1172"/>
      <c r="D21" s="1172"/>
      <c r="E21" s="1172"/>
      <c r="F21" s="1172"/>
      <c r="G21" s="1172"/>
      <c r="H21" s="1172"/>
      <c r="I21" s="1172"/>
      <c r="J21" s="1172"/>
      <c r="K21" s="1172"/>
      <c r="L21" s="1172"/>
      <c r="M21" s="1172"/>
      <c r="N21" s="1172"/>
      <c r="O21" s="1172"/>
      <c r="P21" s="1172"/>
      <c r="Q21" s="1172"/>
      <c r="R21" s="1172"/>
      <c r="S21" s="1172"/>
      <c r="T21" s="1172"/>
      <c r="U21" s="1172"/>
      <c r="V21" s="1172"/>
      <c r="W21" s="1172"/>
      <c r="X21" s="1172"/>
      <c r="Y21" s="1172"/>
      <c r="Z21" s="1173"/>
      <c r="AA21" s="1426">
        <f>入力用シート!EO28</f>
        <v>0</v>
      </c>
      <c r="AB21" s="1427"/>
      <c r="AC21" s="1427"/>
      <c r="AD21" s="1427"/>
      <c r="AE21" s="1427"/>
      <c r="AF21" s="1427"/>
      <c r="AG21" s="1427"/>
      <c r="AH21" s="1427"/>
      <c r="AI21" s="1427"/>
      <c r="AJ21" s="1427"/>
      <c r="AK21" s="1427"/>
      <c r="AL21" s="1424" t="s">
        <v>214</v>
      </c>
      <c r="AM21" s="1425"/>
      <c r="AN21" s="1426">
        <f>入力用シート!FD28</f>
        <v>0</v>
      </c>
      <c r="AO21" s="1427"/>
      <c r="AP21" s="1427"/>
      <c r="AQ21" s="1427"/>
      <c r="AR21" s="1427"/>
      <c r="AS21" s="1427"/>
      <c r="AT21" s="1427"/>
      <c r="AU21" s="1427"/>
      <c r="AV21" s="1427"/>
      <c r="AW21" s="1427"/>
      <c r="AX21" s="1427"/>
      <c r="AY21" s="1424" t="s">
        <v>214</v>
      </c>
      <c r="AZ21" s="1425"/>
    </row>
    <row r="22" spans="1:52" ht="15.75" customHeight="1" x14ac:dyDescent="0.15">
      <c r="B22" s="1258" t="s">
        <v>177</v>
      </c>
      <c r="C22" s="1259"/>
      <c r="D22" s="1259"/>
      <c r="E22" s="1259"/>
      <c r="F22" s="1259"/>
      <c r="G22" s="1259"/>
      <c r="H22" s="1259"/>
      <c r="I22" s="1259"/>
      <c r="J22" s="1259"/>
      <c r="K22" s="1259"/>
      <c r="L22" s="1259"/>
      <c r="M22" s="1259"/>
      <c r="N22" s="1259"/>
      <c r="O22" s="1259"/>
      <c r="P22" s="1259"/>
      <c r="Q22" s="1259"/>
      <c r="R22" s="1259"/>
      <c r="S22" s="1259"/>
      <c r="T22" s="1259"/>
      <c r="U22" s="1259"/>
      <c r="V22" s="1259"/>
      <c r="W22" s="1259"/>
      <c r="X22" s="1259"/>
      <c r="Y22" s="1259"/>
      <c r="Z22" s="1259"/>
      <c r="AA22" s="1259"/>
      <c r="AB22" s="1259"/>
      <c r="AC22" s="1259"/>
      <c r="AD22" s="1259"/>
      <c r="AE22" s="1259"/>
      <c r="AF22" s="1259"/>
      <c r="AG22" s="1259"/>
      <c r="AH22" s="1259"/>
      <c r="AI22" s="1259"/>
      <c r="AJ22" s="1259"/>
      <c r="AK22" s="1259"/>
      <c r="AL22" s="1259"/>
      <c r="AM22" s="1259"/>
      <c r="AN22" s="1259"/>
      <c r="AO22" s="1259"/>
      <c r="AP22" s="1259"/>
      <c r="AQ22" s="1259"/>
      <c r="AR22" s="1259"/>
      <c r="AS22" s="1259"/>
      <c r="AT22" s="1259"/>
      <c r="AU22" s="1259"/>
      <c r="AV22" s="1259"/>
      <c r="AW22" s="1259"/>
      <c r="AX22" s="1259"/>
      <c r="AY22" s="1259"/>
      <c r="AZ22" s="1260"/>
    </row>
    <row r="23" spans="1:52" ht="15.75" customHeight="1" x14ac:dyDescent="0.15">
      <c r="B23" s="20" t="s">
        <v>176</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2"/>
    </row>
    <row r="24" spans="1:52" ht="15.75" customHeight="1" x14ac:dyDescent="0.15">
      <c r="B24" s="23"/>
      <c r="C24" s="1169">
        <f>入力用シート!I36</f>
        <v>0</v>
      </c>
      <c r="D24" s="1169"/>
      <c r="E24" s="1169"/>
      <c r="F24" s="1169"/>
      <c r="G24" s="1169"/>
      <c r="H24" s="1169"/>
      <c r="I24" s="1169"/>
      <c r="J24" s="1169"/>
      <c r="K24" s="1169"/>
      <c r="L24" s="1169"/>
      <c r="M24" s="1169"/>
      <c r="N24" s="1169"/>
      <c r="O24" s="1169"/>
      <c r="P24" s="1169"/>
      <c r="Q24" s="1169"/>
      <c r="R24" s="1169"/>
      <c r="S24" s="1169"/>
      <c r="T24" s="1169"/>
      <c r="U24" s="1169"/>
      <c r="V24" s="1169"/>
      <c r="W24" s="1169"/>
      <c r="X24" s="1169"/>
      <c r="Y24" s="1169"/>
      <c r="Z24" s="1169"/>
      <c r="AA24" s="1169"/>
      <c r="AB24" s="1169"/>
      <c r="AC24" s="1169"/>
      <c r="AD24" s="1169"/>
      <c r="AE24" s="1169"/>
      <c r="AF24" s="1169"/>
      <c r="AG24" s="1169"/>
      <c r="AH24" s="1169"/>
      <c r="AI24" s="1169"/>
      <c r="AJ24" s="1169"/>
      <c r="AK24" s="1169"/>
      <c r="AL24" s="1169"/>
      <c r="AM24" s="1169"/>
      <c r="AN24" s="1169"/>
      <c r="AO24" s="1169"/>
      <c r="AP24" s="1169"/>
      <c r="AQ24" s="1169"/>
      <c r="AR24" s="1169"/>
      <c r="AS24" s="1169"/>
      <c r="AT24" s="1169"/>
      <c r="AU24" s="1169"/>
      <c r="AV24" s="1169"/>
      <c r="AW24" s="1169"/>
      <c r="AX24" s="1169"/>
      <c r="AY24" s="1169"/>
      <c r="AZ24" s="1170"/>
    </row>
    <row r="25" spans="1:52" ht="15.75" customHeight="1" x14ac:dyDescent="0.15">
      <c r="B25" s="23"/>
      <c r="C25" s="1169"/>
      <c r="D25" s="1169"/>
      <c r="E25" s="1169"/>
      <c r="F25" s="1169"/>
      <c r="G25" s="1169"/>
      <c r="H25" s="1169"/>
      <c r="I25" s="1169"/>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69"/>
      <c r="AL25" s="1169"/>
      <c r="AM25" s="1169"/>
      <c r="AN25" s="1169"/>
      <c r="AO25" s="1169"/>
      <c r="AP25" s="1169"/>
      <c r="AQ25" s="1169"/>
      <c r="AR25" s="1169"/>
      <c r="AS25" s="1169"/>
      <c r="AT25" s="1169"/>
      <c r="AU25" s="1169"/>
      <c r="AV25" s="1169"/>
      <c r="AW25" s="1169"/>
      <c r="AX25" s="1169"/>
      <c r="AY25" s="1169"/>
      <c r="AZ25" s="1170"/>
    </row>
    <row r="26" spans="1:52" ht="15.75" customHeight="1" x14ac:dyDescent="0.15">
      <c r="B26" s="23" t="s">
        <v>178</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24"/>
    </row>
    <row r="27" spans="1:52" ht="15.75" customHeight="1" x14ac:dyDescent="0.15">
      <c r="B27" s="23"/>
      <c r="C27" s="1169">
        <f>入力用シート!I37</f>
        <v>0</v>
      </c>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1169"/>
      <c r="AB27" s="1169"/>
      <c r="AC27" s="1169"/>
      <c r="AD27" s="1169"/>
      <c r="AE27" s="1169"/>
      <c r="AF27" s="1169"/>
      <c r="AG27" s="1169"/>
      <c r="AH27" s="1169"/>
      <c r="AI27" s="1169"/>
      <c r="AJ27" s="1169"/>
      <c r="AK27" s="1169"/>
      <c r="AL27" s="1169"/>
      <c r="AM27" s="1169"/>
      <c r="AN27" s="1169"/>
      <c r="AO27" s="1169"/>
      <c r="AP27" s="1169"/>
      <c r="AQ27" s="1169"/>
      <c r="AR27" s="1169"/>
      <c r="AS27" s="1169"/>
      <c r="AT27" s="1169"/>
      <c r="AU27" s="1169"/>
      <c r="AV27" s="1169"/>
      <c r="AW27" s="1169"/>
      <c r="AX27" s="1169"/>
      <c r="AY27" s="1169"/>
      <c r="AZ27" s="1170"/>
    </row>
    <row r="28" spans="1:52" ht="15.75" customHeight="1" x14ac:dyDescent="0.15">
      <c r="B28" s="25"/>
      <c r="C28" s="1172"/>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c r="AE28" s="1172"/>
      <c r="AF28" s="1172"/>
      <c r="AG28" s="1172"/>
      <c r="AH28" s="1172"/>
      <c r="AI28" s="1172"/>
      <c r="AJ28" s="1172"/>
      <c r="AK28" s="1172"/>
      <c r="AL28" s="1172"/>
      <c r="AM28" s="1172"/>
      <c r="AN28" s="1172"/>
      <c r="AO28" s="1172"/>
      <c r="AP28" s="1172"/>
      <c r="AQ28" s="1172"/>
      <c r="AR28" s="1172"/>
      <c r="AS28" s="1172"/>
      <c r="AT28" s="1172"/>
      <c r="AU28" s="1172"/>
      <c r="AV28" s="1172"/>
      <c r="AW28" s="1172"/>
      <c r="AX28" s="1172"/>
      <c r="AY28" s="1172"/>
      <c r="AZ28" s="1173"/>
    </row>
    <row r="29" spans="1:52" ht="15.75" customHeight="1" x14ac:dyDescent="0.15"/>
    <row r="30" spans="1:52" ht="15.75" customHeight="1" x14ac:dyDescent="0.15">
      <c r="A30" s="1" t="s">
        <v>351</v>
      </c>
    </row>
    <row r="31" spans="1:52" ht="15.75" customHeight="1" x14ac:dyDescent="0.15">
      <c r="B31" s="1222" t="s">
        <v>181</v>
      </c>
      <c r="C31" s="1223"/>
      <c r="D31" s="1223"/>
      <c r="E31" s="1223"/>
      <c r="F31" s="1223"/>
      <c r="G31" s="1223"/>
      <c r="H31" s="1223"/>
      <c r="I31" s="1223"/>
      <c r="J31" s="1223"/>
      <c r="K31" s="1223"/>
      <c r="L31" s="1223"/>
      <c r="M31" s="1223"/>
      <c r="N31" s="1223"/>
      <c r="O31" s="1223"/>
      <c r="P31" s="1224"/>
      <c r="Q31" s="1219" t="s">
        <v>182</v>
      </c>
      <c r="R31" s="1220"/>
      <c r="S31" s="1220"/>
      <c r="T31" s="1220"/>
      <c r="U31" s="1220"/>
      <c r="V31" s="1220"/>
      <c r="W31" s="1220"/>
      <c r="X31" s="1220"/>
      <c r="Y31" s="1220"/>
      <c r="Z31" s="1220"/>
      <c r="AA31" s="1220"/>
      <c r="AB31" s="1220"/>
      <c r="AC31" s="1220"/>
      <c r="AD31" s="1220"/>
      <c r="AE31" s="1220"/>
      <c r="AF31" s="1220"/>
      <c r="AG31" s="1220"/>
      <c r="AH31" s="1220"/>
      <c r="AI31" s="1220"/>
      <c r="AJ31" s="1220"/>
      <c r="AK31" s="1220"/>
      <c r="AL31" s="1220"/>
      <c r="AM31" s="1220"/>
      <c r="AN31" s="1220"/>
      <c r="AO31" s="1220"/>
      <c r="AP31" s="1220"/>
      <c r="AQ31" s="1220"/>
      <c r="AR31" s="1221"/>
      <c r="AS31" s="1222" t="s">
        <v>174</v>
      </c>
      <c r="AT31" s="1223"/>
      <c r="AU31" s="1223"/>
      <c r="AV31" s="1223"/>
      <c r="AW31" s="1223"/>
      <c r="AX31" s="1223"/>
      <c r="AY31" s="1223"/>
      <c r="AZ31" s="1224"/>
    </row>
    <row r="32" spans="1:52" ht="15.75" customHeight="1" x14ac:dyDescent="0.15">
      <c r="B32" s="1231"/>
      <c r="C32" s="1232"/>
      <c r="D32" s="1232"/>
      <c r="E32" s="1232"/>
      <c r="F32" s="1232"/>
      <c r="G32" s="1232"/>
      <c r="H32" s="1232"/>
      <c r="I32" s="1232"/>
      <c r="J32" s="1232"/>
      <c r="K32" s="1232"/>
      <c r="L32" s="1232"/>
      <c r="M32" s="1232"/>
      <c r="N32" s="1232"/>
      <c r="O32" s="1232"/>
      <c r="P32" s="1233"/>
      <c r="Q32" s="1211" t="s">
        <v>404</v>
      </c>
      <c r="R32" s="1211"/>
      <c r="S32" s="1211"/>
      <c r="T32" s="1211"/>
      <c r="U32" s="1211"/>
      <c r="V32" s="1211"/>
      <c r="W32" s="1211"/>
      <c r="X32" s="1211"/>
      <c r="Y32" s="1211"/>
      <c r="Z32" s="1211"/>
      <c r="AA32" s="1211"/>
      <c r="AB32" s="1211"/>
      <c r="AC32" s="1211"/>
      <c r="AD32" s="1211"/>
      <c r="AE32" s="1219" t="s">
        <v>405</v>
      </c>
      <c r="AF32" s="1220"/>
      <c r="AG32" s="1220"/>
      <c r="AH32" s="1220"/>
      <c r="AI32" s="1220"/>
      <c r="AJ32" s="1220"/>
      <c r="AK32" s="1220"/>
      <c r="AL32" s="1220"/>
      <c r="AM32" s="1220"/>
      <c r="AN32" s="1220"/>
      <c r="AO32" s="1220"/>
      <c r="AP32" s="1220"/>
      <c r="AQ32" s="1220"/>
      <c r="AR32" s="1221"/>
      <c r="AS32" s="1231"/>
      <c r="AT32" s="1232"/>
      <c r="AU32" s="1232"/>
      <c r="AV32" s="1232"/>
      <c r="AW32" s="1232"/>
      <c r="AX32" s="1232"/>
      <c r="AY32" s="1232"/>
      <c r="AZ32" s="1233"/>
    </row>
    <row r="33" spans="1:52" ht="15.75" customHeight="1" x14ac:dyDescent="0.15">
      <c r="B33" s="453" t="s">
        <v>207</v>
      </c>
      <c r="C33" s="448"/>
      <c r="D33" s="448"/>
      <c r="E33" s="448"/>
      <c r="F33" s="448"/>
      <c r="G33" s="448"/>
      <c r="H33" s="448"/>
      <c r="I33" s="448"/>
      <c r="J33" s="448"/>
      <c r="K33" s="448"/>
      <c r="L33" s="448"/>
      <c r="M33" s="448"/>
      <c r="N33" s="448"/>
      <c r="O33" s="448"/>
      <c r="P33" s="449"/>
      <c r="Q33" s="453" t="s">
        <v>207</v>
      </c>
      <c r="R33" s="448"/>
      <c r="S33" s="448"/>
      <c r="T33" s="448"/>
      <c r="U33" s="448"/>
      <c r="V33" s="448"/>
      <c r="W33" s="448"/>
      <c r="X33" s="448"/>
      <c r="Y33" s="448"/>
      <c r="Z33" s="448"/>
      <c r="AA33" s="448"/>
      <c r="AB33" s="448"/>
      <c r="AC33" s="448"/>
      <c r="AD33" s="449"/>
      <c r="AE33" s="453" t="s">
        <v>207</v>
      </c>
      <c r="AF33" s="448"/>
      <c r="AG33" s="448"/>
      <c r="AH33" s="448"/>
      <c r="AI33" s="448"/>
      <c r="AJ33" s="448"/>
      <c r="AK33" s="448"/>
      <c r="AL33" s="448"/>
      <c r="AM33" s="448"/>
      <c r="AN33" s="448"/>
      <c r="AO33" s="448"/>
      <c r="AP33" s="448"/>
      <c r="AQ33" s="448"/>
      <c r="AR33" s="449"/>
      <c r="AS33" s="453"/>
      <c r="AT33" s="448"/>
      <c r="AU33" s="448"/>
      <c r="AV33" s="448"/>
      <c r="AW33" s="448"/>
      <c r="AX33" s="448"/>
      <c r="AY33" s="448"/>
      <c r="AZ33" s="449"/>
    </row>
    <row r="34" spans="1:52" ht="15.75" customHeight="1" x14ac:dyDescent="0.15">
      <c r="B34" s="29"/>
      <c r="C34" s="1414" t="s">
        <v>428</v>
      </c>
      <c r="D34" s="1414"/>
      <c r="E34" s="1414"/>
      <c r="F34" s="1414"/>
      <c r="G34" s="1414"/>
      <c r="H34" s="1414"/>
      <c r="I34" s="1414"/>
      <c r="J34" s="1414"/>
      <c r="K34" s="1414"/>
      <c r="L34" s="1414"/>
      <c r="M34" s="1414"/>
      <c r="N34" s="1414"/>
      <c r="O34" s="1414"/>
      <c r="P34" s="1415"/>
      <c r="Q34" s="1418">
        <f>入力用シート!EO27</f>
        <v>0</v>
      </c>
      <c r="R34" s="1341"/>
      <c r="S34" s="1341"/>
      <c r="T34" s="1341"/>
      <c r="U34" s="1341"/>
      <c r="V34" s="1341"/>
      <c r="W34" s="1341"/>
      <c r="X34" s="1341"/>
      <c r="Y34" s="1341"/>
      <c r="Z34" s="1341"/>
      <c r="AA34" s="1341"/>
      <c r="AB34" s="1341"/>
      <c r="AC34" s="30" t="s">
        <v>213</v>
      </c>
      <c r="AD34" s="178"/>
      <c r="AE34" s="1419" t="s">
        <v>429</v>
      </c>
      <c r="AF34" s="1420"/>
      <c r="AG34" s="1420"/>
      <c r="AH34" s="1420"/>
      <c r="AI34" s="1420"/>
      <c r="AJ34" s="1420"/>
      <c r="AK34" s="1420"/>
      <c r="AL34" s="1420"/>
      <c r="AM34" s="1420"/>
      <c r="AN34" s="1420"/>
      <c r="AO34" s="1420"/>
      <c r="AP34" s="1420"/>
      <c r="AQ34" s="30" t="s">
        <v>213</v>
      </c>
      <c r="AR34" s="178"/>
      <c r="AS34" s="1168"/>
      <c r="AT34" s="1169"/>
      <c r="AU34" s="1169"/>
      <c r="AV34" s="1169"/>
      <c r="AW34" s="1169"/>
      <c r="AX34" s="1169"/>
      <c r="AY34" s="1169"/>
      <c r="AZ34" s="1170"/>
    </row>
    <row r="35" spans="1:52" ht="15.75" customHeight="1" x14ac:dyDescent="0.15">
      <c r="B35" s="29"/>
      <c r="C35" s="1414"/>
      <c r="D35" s="1414"/>
      <c r="E35" s="1414"/>
      <c r="F35" s="1414"/>
      <c r="G35" s="1414"/>
      <c r="H35" s="1414"/>
      <c r="I35" s="1414"/>
      <c r="J35" s="1414"/>
      <c r="K35" s="1414"/>
      <c r="L35" s="1414"/>
      <c r="M35" s="1414"/>
      <c r="N35" s="1414"/>
      <c r="O35" s="1414"/>
      <c r="P35" s="1415"/>
      <c r="Q35" s="459"/>
      <c r="R35" s="460"/>
      <c r="S35" s="460"/>
      <c r="T35" s="460"/>
      <c r="U35" s="460"/>
      <c r="V35" s="460"/>
      <c r="W35" s="460"/>
      <c r="X35" s="460"/>
      <c r="Y35" s="460"/>
      <c r="Z35" s="460"/>
      <c r="AA35" s="460"/>
      <c r="AB35" s="460"/>
      <c r="AC35" s="30"/>
      <c r="AD35" s="178"/>
      <c r="AE35" s="459"/>
      <c r="AF35" s="460"/>
      <c r="AG35" s="460"/>
      <c r="AH35" s="460"/>
      <c r="AI35" s="460"/>
      <c r="AJ35" s="460"/>
      <c r="AK35" s="460"/>
      <c r="AL35" s="460"/>
      <c r="AM35" s="460"/>
      <c r="AN35" s="460"/>
      <c r="AO35" s="460"/>
      <c r="AP35" s="460"/>
      <c r="AQ35" s="30"/>
      <c r="AR35" s="178"/>
      <c r="AS35" s="1168"/>
      <c r="AT35" s="1169"/>
      <c r="AU35" s="1169"/>
      <c r="AV35" s="1169"/>
      <c r="AW35" s="1169"/>
      <c r="AX35" s="1169"/>
      <c r="AY35" s="1169"/>
      <c r="AZ35" s="1170"/>
    </row>
    <row r="36" spans="1:52" ht="15.75" customHeight="1" x14ac:dyDescent="0.15">
      <c r="B36" s="29" t="s">
        <v>208</v>
      </c>
      <c r="C36" s="30"/>
      <c r="D36" s="30"/>
      <c r="E36" s="30"/>
      <c r="F36" s="30"/>
      <c r="G36" s="30"/>
      <c r="H36" s="30"/>
      <c r="I36" s="30"/>
      <c r="J36" s="30"/>
      <c r="K36" s="30"/>
      <c r="L36" s="30"/>
      <c r="M36" s="30"/>
      <c r="N36" s="30"/>
      <c r="O36" s="30"/>
      <c r="P36" s="178"/>
      <c r="Q36" s="29" t="s">
        <v>208</v>
      </c>
      <c r="R36" s="30"/>
      <c r="S36" s="30"/>
      <c r="T36" s="30"/>
      <c r="U36" s="30"/>
      <c r="V36" s="30"/>
      <c r="W36" s="30"/>
      <c r="X36" s="30"/>
      <c r="Y36" s="30"/>
      <c r="Z36" s="30"/>
      <c r="AA36" s="30"/>
      <c r="AB36" s="30"/>
      <c r="AC36" s="30"/>
      <c r="AD36" s="178"/>
      <c r="AE36" s="29" t="s">
        <v>208</v>
      </c>
      <c r="AF36" s="30"/>
      <c r="AG36" s="30"/>
      <c r="AH36" s="30"/>
      <c r="AI36" s="30"/>
      <c r="AJ36" s="30"/>
      <c r="AK36" s="30"/>
      <c r="AL36" s="30"/>
      <c r="AM36" s="30"/>
      <c r="AN36" s="30"/>
      <c r="AO36" s="30"/>
      <c r="AP36" s="30"/>
      <c r="AQ36" s="30"/>
      <c r="AR36" s="178"/>
      <c r="AS36" s="29"/>
      <c r="AT36" s="30"/>
      <c r="AU36" s="30"/>
      <c r="AV36" s="30"/>
      <c r="AW36" s="30"/>
      <c r="AX36" s="30"/>
      <c r="AY36" s="30"/>
      <c r="AZ36" s="178"/>
    </row>
    <row r="37" spans="1:52" ht="15.75" customHeight="1" x14ac:dyDescent="0.15">
      <c r="B37" s="29"/>
      <c r="C37" s="1414" t="s">
        <v>428</v>
      </c>
      <c r="D37" s="1414"/>
      <c r="E37" s="1414"/>
      <c r="F37" s="1414"/>
      <c r="G37" s="1414"/>
      <c r="H37" s="1414"/>
      <c r="I37" s="1414"/>
      <c r="J37" s="1414"/>
      <c r="K37" s="1414"/>
      <c r="L37" s="1414"/>
      <c r="M37" s="1414"/>
      <c r="N37" s="1414"/>
      <c r="O37" s="1414"/>
      <c r="P37" s="1415"/>
      <c r="Q37" s="1418">
        <f>入力用シート!EO28</f>
        <v>0</v>
      </c>
      <c r="R37" s="1341"/>
      <c r="S37" s="1341"/>
      <c r="T37" s="1341"/>
      <c r="U37" s="1341"/>
      <c r="V37" s="1341"/>
      <c r="W37" s="1341"/>
      <c r="X37" s="1341"/>
      <c r="Y37" s="1341"/>
      <c r="Z37" s="1341"/>
      <c r="AA37" s="1341"/>
      <c r="AB37" s="1341"/>
      <c r="AC37" s="1215" t="s">
        <v>215</v>
      </c>
      <c r="AD37" s="1216"/>
      <c r="AE37" s="1419" t="s">
        <v>429</v>
      </c>
      <c r="AF37" s="1420"/>
      <c r="AG37" s="1420"/>
      <c r="AH37" s="1420"/>
      <c r="AI37" s="1420"/>
      <c r="AJ37" s="1420"/>
      <c r="AK37" s="1420"/>
      <c r="AL37" s="1420"/>
      <c r="AM37" s="1420"/>
      <c r="AN37" s="1420"/>
      <c r="AO37" s="1420"/>
      <c r="AP37" s="1420"/>
      <c r="AQ37" s="30" t="s">
        <v>215</v>
      </c>
      <c r="AR37" s="178"/>
      <c r="AS37" s="1168"/>
      <c r="AT37" s="1169"/>
      <c r="AU37" s="1169"/>
      <c r="AV37" s="1169"/>
      <c r="AW37" s="1169"/>
      <c r="AX37" s="1169"/>
      <c r="AY37" s="1169"/>
      <c r="AZ37" s="1170"/>
    </row>
    <row r="38" spans="1:52" ht="15.75" customHeight="1" x14ac:dyDescent="0.15">
      <c r="B38" s="404"/>
      <c r="C38" s="1416"/>
      <c r="D38" s="1416"/>
      <c r="E38" s="1416"/>
      <c r="F38" s="1416"/>
      <c r="G38" s="1416"/>
      <c r="H38" s="1416"/>
      <c r="I38" s="1416"/>
      <c r="J38" s="1416"/>
      <c r="K38" s="1416"/>
      <c r="L38" s="1416"/>
      <c r="M38" s="1416"/>
      <c r="N38" s="1416"/>
      <c r="O38" s="1416"/>
      <c r="P38" s="1417"/>
      <c r="Q38" s="461"/>
      <c r="R38" s="462"/>
      <c r="S38" s="462"/>
      <c r="T38" s="462"/>
      <c r="U38" s="462"/>
      <c r="V38" s="462"/>
      <c r="W38" s="462"/>
      <c r="X38" s="462"/>
      <c r="Y38" s="462"/>
      <c r="Z38" s="462"/>
      <c r="AA38" s="462"/>
      <c r="AB38" s="462"/>
      <c r="AC38" s="462"/>
      <c r="AD38" s="179"/>
      <c r="AE38" s="461"/>
      <c r="AF38" s="462"/>
      <c r="AG38" s="462"/>
      <c r="AH38" s="462"/>
      <c r="AI38" s="462"/>
      <c r="AJ38" s="462"/>
      <c r="AK38" s="462"/>
      <c r="AL38" s="462"/>
      <c r="AM38" s="462"/>
      <c r="AN38" s="462"/>
      <c r="AO38" s="462"/>
      <c r="AP38" s="462"/>
      <c r="AQ38" s="462"/>
      <c r="AR38" s="179"/>
      <c r="AS38" s="1171"/>
      <c r="AT38" s="1172"/>
      <c r="AU38" s="1172"/>
      <c r="AV38" s="1172"/>
      <c r="AW38" s="1172"/>
      <c r="AX38" s="1172"/>
      <c r="AY38" s="1172"/>
      <c r="AZ38" s="1173"/>
    </row>
    <row r="39" spans="1:52" ht="15.75" customHeight="1" x14ac:dyDescent="0.15"/>
    <row r="40" spans="1:52" ht="15.75" customHeight="1" x14ac:dyDescent="0.15">
      <c r="A40" s="1" t="s">
        <v>352</v>
      </c>
    </row>
    <row r="41" spans="1:52" ht="15.75" customHeight="1" x14ac:dyDescent="0.15">
      <c r="A41" s="1" t="s">
        <v>183</v>
      </c>
    </row>
    <row r="42" spans="1:52" ht="15.75" customHeight="1" x14ac:dyDescent="0.15">
      <c r="B42" s="1405" t="s">
        <v>428</v>
      </c>
      <c r="C42" s="1406"/>
      <c r="D42" s="1406"/>
      <c r="E42" s="1406"/>
      <c r="F42" s="1406"/>
      <c r="G42" s="1406"/>
      <c r="H42" s="1406"/>
      <c r="I42" s="1406"/>
      <c r="J42" s="1406"/>
      <c r="K42" s="1406"/>
      <c r="L42" s="1406"/>
      <c r="M42" s="1406"/>
      <c r="N42" s="1406"/>
      <c r="O42" s="1406"/>
      <c r="P42" s="1406"/>
      <c r="Q42" s="1406"/>
      <c r="R42" s="1406"/>
      <c r="S42" s="1406"/>
      <c r="T42" s="1406"/>
      <c r="U42" s="1406"/>
      <c r="V42" s="1406"/>
      <c r="W42" s="1406"/>
      <c r="X42" s="1406"/>
      <c r="Y42" s="1406"/>
      <c r="Z42" s="1406"/>
      <c r="AA42" s="1406"/>
      <c r="AB42" s="1406"/>
      <c r="AC42" s="1406"/>
      <c r="AD42" s="1406"/>
      <c r="AE42" s="1406"/>
      <c r="AF42" s="1406"/>
      <c r="AG42" s="1406"/>
      <c r="AH42" s="1406"/>
      <c r="AI42" s="1406"/>
      <c r="AJ42" s="1406"/>
      <c r="AK42" s="1406"/>
      <c r="AL42" s="1406"/>
      <c r="AM42" s="1406"/>
      <c r="AN42" s="1406"/>
      <c r="AO42" s="1406"/>
      <c r="AP42" s="1406"/>
      <c r="AQ42" s="1406"/>
      <c r="AR42" s="1406"/>
      <c r="AS42" s="1406"/>
      <c r="AT42" s="1406"/>
      <c r="AU42" s="1406"/>
      <c r="AV42" s="1406"/>
      <c r="AW42" s="1406"/>
      <c r="AX42" s="1406"/>
      <c r="AY42" s="1406"/>
      <c r="AZ42" s="1407"/>
    </row>
    <row r="43" spans="1:52" ht="15.75" customHeight="1" x14ac:dyDescent="0.15">
      <c r="B43" s="1408"/>
      <c r="C43" s="1409"/>
      <c r="D43" s="1409"/>
      <c r="E43" s="1409"/>
      <c r="F43" s="1409"/>
      <c r="G43" s="1409"/>
      <c r="H43" s="1409"/>
      <c r="I43" s="1409"/>
      <c r="J43" s="1409"/>
      <c r="K43" s="1409"/>
      <c r="L43" s="1409"/>
      <c r="M43" s="1409"/>
      <c r="N43" s="1409"/>
      <c r="O43" s="1409"/>
      <c r="P43" s="1409"/>
      <c r="Q43" s="1409"/>
      <c r="R43" s="1409"/>
      <c r="S43" s="1409"/>
      <c r="T43" s="1409"/>
      <c r="U43" s="1409"/>
      <c r="V43" s="1409"/>
      <c r="W43" s="1409"/>
      <c r="X43" s="1409"/>
      <c r="Y43" s="1409"/>
      <c r="Z43" s="1409"/>
      <c r="AA43" s="1409"/>
      <c r="AB43" s="1409"/>
      <c r="AC43" s="1409"/>
      <c r="AD43" s="1409"/>
      <c r="AE43" s="1409"/>
      <c r="AF43" s="1409"/>
      <c r="AG43" s="1409"/>
      <c r="AH43" s="1409"/>
      <c r="AI43" s="1409"/>
      <c r="AJ43" s="1409"/>
      <c r="AK43" s="1409"/>
      <c r="AL43" s="1409"/>
      <c r="AM43" s="1409"/>
      <c r="AN43" s="1409"/>
      <c r="AO43" s="1409"/>
      <c r="AP43" s="1409"/>
      <c r="AQ43" s="1409"/>
      <c r="AR43" s="1409"/>
      <c r="AS43" s="1409"/>
      <c r="AT43" s="1409"/>
      <c r="AU43" s="1409"/>
      <c r="AV43" s="1409"/>
      <c r="AW43" s="1409"/>
      <c r="AX43" s="1409"/>
      <c r="AY43" s="1409"/>
      <c r="AZ43" s="1410"/>
    </row>
    <row r="44" spans="1:52" ht="15.75" customHeight="1" x14ac:dyDescent="0.15">
      <c r="B44" s="1408"/>
      <c r="C44" s="1409"/>
      <c r="D44" s="1409"/>
      <c r="E44" s="1409"/>
      <c r="F44" s="1409"/>
      <c r="G44" s="1409"/>
      <c r="H44" s="1409"/>
      <c r="I44" s="1409"/>
      <c r="J44" s="1409"/>
      <c r="K44" s="1409"/>
      <c r="L44" s="1409"/>
      <c r="M44" s="1409"/>
      <c r="N44" s="1409"/>
      <c r="O44" s="1409"/>
      <c r="P44" s="1409"/>
      <c r="Q44" s="1409"/>
      <c r="R44" s="1409"/>
      <c r="S44" s="1409"/>
      <c r="T44" s="1409"/>
      <c r="U44" s="1409"/>
      <c r="V44" s="1409"/>
      <c r="W44" s="1409"/>
      <c r="X44" s="1409"/>
      <c r="Y44" s="1409"/>
      <c r="Z44" s="1409"/>
      <c r="AA44" s="1409"/>
      <c r="AB44" s="1409"/>
      <c r="AC44" s="1409"/>
      <c r="AD44" s="1409"/>
      <c r="AE44" s="1409"/>
      <c r="AF44" s="1409"/>
      <c r="AG44" s="1409"/>
      <c r="AH44" s="1409"/>
      <c r="AI44" s="1409"/>
      <c r="AJ44" s="1409"/>
      <c r="AK44" s="1409"/>
      <c r="AL44" s="1409"/>
      <c r="AM44" s="1409"/>
      <c r="AN44" s="1409"/>
      <c r="AO44" s="1409"/>
      <c r="AP44" s="1409"/>
      <c r="AQ44" s="1409"/>
      <c r="AR44" s="1409"/>
      <c r="AS44" s="1409"/>
      <c r="AT44" s="1409"/>
      <c r="AU44" s="1409"/>
      <c r="AV44" s="1409"/>
      <c r="AW44" s="1409"/>
      <c r="AX44" s="1409"/>
      <c r="AY44" s="1409"/>
      <c r="AZ44" s="1410"/>
    </row>
    <row r="45" spans="1:52" ht="15.75" customHeight="1" x14ac:dyDescent="0.15">
      <c r="B45" s="1411"/>
      <c r="C45" s="1412"/>
      <c r="D45" s="1412"/>
      <c r="E45" s="1412"/>
      <c r="F45" s="1412"/>
      <c r="G45" s="1412"/>
      <c r="H45" s="1412"/>
      <c r="I45" s="1412"/>
      <c r="J45" s="1412"/>
      <c r="K45" s="1412"/>
      <c r="L45" s="1412"/>
      <c r="M45" s="1412"/>
      <c r="N45" s="1412"/>
      <c r="O45" s="1412"/>
      <c r="P45" s="1412"/>
      <c r="Q45" s="1412"/>
      <c r="R45" s="1412"/>
      <c r="S45" s="1412"/>
      <c r="T45" s="1412"/>
      <c r="U45" s="1412"/>
      <c r="V45" s="1412"/>
      <c r="W45" s="1412"/>
      <c r="X45" s="1412"/>
      <c r="Y45" s="1412"/>
      <c r="Z45" s="1412"/>
      <c r="AA45" s="1412"/>
      <c r="AB45" s="1412"/>
      <c r="AC45" s="1412"/>
      <c r="AD45" s="1412"/>
      <c r="AE45" s="1412"/>
      <c r="AF45" s="1412"/>
      <c r="AG45" s="1412"/>
      <c r="AH45" s="1412"/>
      <c r="AI45" s="1412"/>
      <c r="AJ45" s="1412"/>
      <c r="AK45" s="1412"/>
      <c r="AL45" s="1412"/>
      <c r="AM45" s="1412"/>
      <c r="AN45" s="1412"/>
      <c r="AO45" s="1412"/>
      <c r="AP45" s="1412"/>
      <c r="AQ45" s="1412"/>
      <c r="AR45" s="1412"/>
      <c r="AS45" s="1412"/>
      <c r="AT45" s="1412"/>
      <c r="AU45" s="1412"/>
      <c r="AV45" s="1412"/>
      <c r="AW45" s="1412"/>
      <c r="AX45" s="1412"/>
      <c r="AY45" s="1412"/>
      <c r="AZ45" s="1413"/>
    </row>
    <row r="46" spans="1:52" ht="15.75" customHeight="1" x14ac:dyDescent="0.15">
      <c r="A46" s="1" t="s">
        <v>184</v>
      </c>
    </row>
    <row r="47" spans="1:52" ht="15.75" customHeight="1" x14ac:dyDescent="0.15">
      <c r="B47" s="1405" t="s">
        <v>428</v>
      </c>
      <c r="C47" s="1406"/>
      <c r="D47" s="1406"/>
      <c r="E47" s="1406"/>
      <c r="F47" s="1406"/>
      <c r="G47" s="1406"/>
      <c r="H47" s="1406"/>
      <c r="I47" s="1406"/>
      <c r="J47" s="1406"/>
      <c r="K47" s="1406"/>
      <c r="L47" s="1406"/>
      <c r="M47" s="1406"/>
      <c r="N47" s="1406"/>
      <c r="O47" s="1406"/>
      <c r="P47" s="1406"/>
      <c r="Q47" s="1406"/>
      <c r="R47" s="1406"/>
      <c r="S47" s="1406"/>
      <c r="T47" s="1406"/>
      <c r="U47" s="1406"/>
      <c r="V47" s="1406"/>
      <c r="W47" s="1406"/>
      <c r="X47" s="1406"/>
      <c r="Y47" s="1406"/>
      <c r="Z47" s="1406"/>
      <c r="AA47" s="1406"/>
      <c r="AB47" s="1406"/>
      <c r="AC47" s="1406"/>
      <c r="AD47" s="1406"/>
      <c r="AE47" s="1406"/>
      <c r="AF47" s="1406"/>
      <c r="AG47" s="1406"/>
      <c r="AH47" s="1406"/>
      <c r="AI47" s="1406"/>
      <c r="AJ47" s="1406"/>
      <c r="AK47" s="1406"/>
      <c r="AL47" s="1406"/>
      <c r="AM47" s="1406"/>
      <c r="AN47" s="1406"/>
      <c r="AO47" s="1406"/>
      <c r="AP47" s="1406"/>
      <c r="AQ47" s="1406"/>
      <c r="AR47" s="1406"/>
      <c r="AS47" s="1406"/>
      <c r="AT47" s="1406"/>
      <c r="AU47" s="1406"/>
      <c r="AV47" s="1406"/>
      <c r="AW47" s="1406"/>
      <c r="AX47" s="1406"/>
      <c r="AY47" s="1406"/>
      <c r="AZ47" s="1407"/>
    </row>
    <row r="48" spans="1:52" ht="15.75" customHeight="1" x14ac:dyDescent="0.15">
      <c r="B48" s="1408"/>
      <c r="C48" s="1409"/>
      <c r="D48" s="1409"/>
      <c r="E48" s="1409"/>
      <c r="F48" s="1409"/>
      <c r="G48" s="1409"/>
      <c r="H48" s="1409"/>
      <c r="I48" s="1409"/>
      <c r="J48" s="1409"/>
      <c r="K48" s="1409"/>
      <c r="L48" s="1409"/>
      <c r="M48" s="1409"/>
      <c r="N48" s="1409"/>
      <c r="O48" s="1409"/>
      <c r="P48" s="1409"/>
      <c r="Q48" s="1409"/>
      <c r="R48" s="1409"/>
      <c r="S48" s="1409"/>
      <c r="T48" s="1409"/>
      <c r="U48" s="1409"/>
      <c r="V48" s="1409"/>
      <c r="W48" s="1409"/>
      <c r="X48" s="1409"/>
      <c r="Y48" s="1409"/>
      <c r="Z48" s="1409"/>
      <c r="AA48" s="1409"/>
      <c r="AB48" s="1409"/>
      <c r="AC48" s="1409"/>
      <c r="AD48" s="1409"/>
      <c r="AE48" s="1409"/>
      <c r="AF48" s="1409"/>
      <c r="AG48" s="1409"/>
      <c r="AH48" s="1409"/>
      <c r="AI48" s="1409"/>
      <c r="AJ48" s="1409"/>
      <c r="AK48" s="1409"/>
      <c r="AL48" s="1409"/>
      <c r="AM48" s="1409"/>
      <c r="AN48" s="1409"/>
      <c r="AO48" s="1409"/>
      <c r="AP48" s="1409"/>
      <c r="AQ48" s="1409"/>
      <c r="AR48" s="1409"/>
      <c r="AS48" s="1409"/>
      <c r="AT48" s="1409"/>
      <c r="AU48" s="1409"/>
      <c r="AV48" s="1409"/>
      <c r="AW48" s="1409"/>
      <c r="AX48" s="1409"/>
      <c r="AY48" s="1409"/>
      <c r="AZ48" s="1410"/>
    </row>
    <row r="49" spans="1:52" ht="15.75" customHeight="1" x14ac:dyDescent="0.15">
      <c r="B49" s="1408"/>
      <c r="C49" s="1409"/>
      <c r="D49" s="1409"/>
      <c r="E49" s="1409"/>
      <c r="F49" s="1409"/>
      <c r="G49" s="1409"/>
      <c r="H49" s="1409"/>
      <c r="I49" s="1409"/>
      <c r="J49" s="1409"/>
      <c r="K49" s="1409"/>
      <c r="L49" s="1409"/>
      <c r="M49" s="1409"/>
      <c r="N49" s="1409"/>
      <c r="O49" s="1409"/>
      <c r="P49" s="1409"/>
      <c r="Q49" s="1409"/>
      <c r="R49" s="1409"/>
      <c r="S49" s="1409"/>
      <c r="T49" s="1409"/>
      <c r="U49" s="1409"/>
      <c r="V49" s="1409"/>
      <c r="W49" s="1409"/>
      <c r="X49" s="1409"/>
      <c r="Y49" s="1409"/>
      <c r="Z49" s="1409"/>
      <c r="AA49" s="1409"/>
      <c r="AB49" s="1409"/>
      <c r="AC49" s="1409"/>
      <c r="AD49" s="1409"/>
      <c r="AE49" s="1409"/>
      <c r="AF49" s="1409"/>
      <c r="AG49" s="1409"/>
      <c r="AH49" s="1409"/>
      <c r="AI49" s="1409"/>
      <c r="AJ49" s="1409"/>
      <c r="AK49" s="1409"/>
      <c r="AL49" s="1409"/>
      <c r="AM49" s="1409"/>
      <c r="AN49" s="1409"/>
      <c r="AO49" s="1409"/>
      <c r="AP49" s="1409"/>
      <c r="AQ49" s="1409"/>
      <c r="AR49" s="1409"/>
      <c r="AS49" s="1409"/>
      <c r="AT49" s="1409"/>
      <c r="AU49" s="1409"/>
      <c r="AV49" s="1409"/>
      <c r="AW49" s="1409"/>
      <c r="AX49" s="1409"/>
      <c r="AY49" s="1409"/>
      <c r="AZ49" s="1410"/>
    </row>
    <row r="50" spans="1:52" ht="15.75" customHeight="1" x14ac:dyDescent="0.15">
      <c r="B50" s="1411"/>
      <c r="C50" s="1412"/>
      <c r="D50" s="1412"/>
      <c r="E50" s="1412"/>
      <c r="F50" s="1412"/>
      <c r="G50" s="1412"/>
      <c r="H50" s="1412"/>
      <c r="I50" s="1412"/>
      <c r="J50" s="1412"/>
      <c r="K50" s="1412"/>
      <c r="L50" s="1412"/>
      <c r="M50" s="1412"/>
      <c r="N50" s="1412"/>
      <c r="O50" s="1412"/>
      <c r="P50" s="1412"/>
      <c r="Q50" s="1412"/>
      <c r="R50" s="1412"/>
      <c r="S50" s="1412"/>
      <c r="T50" s="1412"/>
      <c r="U50" s="1412"/>
      <c r="V50" s="1412"/>
      <c r="W50" s="1412"/>
      <c r="X50" s="1412"/>
      <c r="Y50" s="1412"/>
      <c r="Z50" s="1412"/>
      <c r="AA50" s="1412"/>
      <c r="AB50" s="1412"/>
      <c r="AC50" s="1412"/>
      <c r="AD50" s="1412"/>
      <c r="AE50" s="1412"/>
      <c r="AF50" s="1412"/>
      <c r="AG50" s="1412"/>
      <c r="AH50" s="1412"/>
      <c r="AI50" s="1412"/>
      <c r="AJ50" s="1412"/>
      <c r="AK50" s="1412"/>
      <c r="AL50" s="1412"/>
      <c r="AM50" s="1412"/>
      <c r="AN50" s="1412"/>
      <c r="AO50" s="1412"/>
      <c r="AP50" s="1412"/>
      <c r="AQ50" s="1412"/>
      <c r="AR50" s="1412"/>
      <c r="AS50" s="1412"/>
      <c r="AT50" s="1412"/>
      <c r="AU50" s="1412"/>
      <c r="AV50" s="1412"/>
      <c r="AW50" s="1412"/>
      <c r="AX50" s="1412"/>
      <c r="AY50" s="1412"/>
      <c r="AZ50" s="1413"/>
    </row>
    <row r="51" spans="1:52" ht="15.75" customHeight="1" x14ac:dyDescent="0.15"/>
    <row r="52" spans="1:52" ht="15.75" customHeight="1" x14ac:dyDescent="0.15">
      <c r="A52" s="1" t="s">
        <v>353</v>
      </c>
    </row>
    <row r="53" spans="1:52" ht="15.75" customHeight="1" x14ac:dyDescent="0.15">
      <c r="B53" s="1405" t="s">
        <v>428</v>
      </c>
      <c r="C53" s="1406"/>
      <c r="D53" s="1406"/>
      <c r="E53" s="1406"/>
      <c r="F53" s="1406"/>
      <c r="G53" s="1406"/>
      <c r="H53" s="1406"/>
      <c r="I53" s="1406"/>
      <c r="J53" s="1406"/>
      <c r="K53" s="1406"/>
      <c r="L53" s="1406"/>
      <c r="M53" s="1406"/>
      <c r="N53" s="1406"/>
      <c r="O53" s="1406"/>
      <c r="P53" s="1406"/>
      <c r="Q53" s="1406"/>
      <c r="R53" s="1406"/>
      <c r="S53" s="1406"/>
      <c r="T53" s="1406"/>
      <c r="U53" s="1406"/>
      <c r="V53" s="1406"/>
      <c r="W53" s="1406"/>
      <c r="X53" s="1406"/>
      <c r="Y53" s="1406"/>
      <c r="Z53" s="1406"/>
      <c r="AA53" s="1406"/>
      <c r="AB53" s="1406"/>
      <c r="AC53" s="1406"/>
      <c r="AD53" s="1406"/>
      <c r="AE53" s="1406"/>
      <c r="AF53" s="1406"/>
      <c r="AG53" s="1406"/>
      <c r="AH53" s="1406"/>
      <c r="AI53" s="1406"/>
      <c r="AJ53" s="1406"/>
      <c r="AK53" s="1406"/>
      <c r="AL53" s="1406"/>
      <c r="AM53" s="1406"/>
      <c r="AN53" s="1406"/>
      <c r="AO53" s="1406"/>
      <c r="AP53" s="1406"/>
      <c r="AQ53" s="1406"/>
      <c r="AR53" s="1406"/>
      <c r="AS53" s="1406"/>
      <c r="AT53" s="1406"/>
      <c r="AU53" s="1406"/>
      <c r="AV53" s="1406"/>
      <c r="AW53" s="1406"/>
      <c r="AX53" s="1406"/>
      <c r="AY53" s="1406"/>
      <c r="AZ53" s="1407"/>
    </row>
    <row r="54" spans="1:52" ht="15.75" customHeight="1" x14ac:dyDescent="0.15">
      <c r="B54" s="1408"/>
      <c r="C54" s="1409"/>
      <c r="D54" s="1409"/>
      <c r="E54" s="1409"/>
      <c r="F54" s="1409"/>
      <c r="G54" s="1409"/>
      <c r="H54" s="1409"/>
      <c r="I54" s="1409"/>
      <c r="J54" s="1409"/>
      <c r="K54" s="1409"/>
      <c r="L54" s="1409"/>
      <c r="M54" s="1409"/>
      <c r="N54" s="1409"/>
      <c r="O54" s="1409"/>
      <c r="P54" s="1409"/>
      <c r="Q54" s="1409"/>
      <c r="R54" s="1409"/>
      <c r="S54" s="1409"/>
      <c r="T54" s="1409"/>
      <c r="U54" s="1409"/>
      <c r="V54" s="1409"/>
      <c r="W54" s="1409"/>
      <c r="X54" s="1409"/>
      <c r="Y54" s="1409"/>
      <c r="Z54" s="1409"/>
      <c r="AA54" s="1409"/>
      <c r="AB54" s="1409"/>
      <c r="AC54" s="1409"/>
      <c r="AD54" s="1409"/>
      <c r="AE54" s="1409"/>
      <c r="AF54" s="1409"/>
      <c r="AG54" s="1409"/>
      <c r="AH54" s="1409"/>
      <c r="AI54" s="1409"/>
      <c r="AJ54" s="1409"/>
      <c r="AK54" s="1409"/>
      <c r="AL54" s="1409"/>
      <c r="AM54" s="1409"/>
      <c r="AN54" s="1409"/>
      <c r="AO54" s="1409"/>
      <c r="AP54" s="1409"/>
      <c r="AQ54" s="1409"/>
      <c r="AR54" s="1409"/>
      <c r="AS54" s="1409"/>
      <c r="AT54" s="1409"/>
      <c r="AU54" s="1409"/>
      <c r="AV54" s="1409"/>
      <c r="AW54" s="1409"/>
      <c r="AX54" s="1409"/>
      <c r="AY54" s="1409"/>
      <c r="AZ54" s="1410"/>
    </row>
    <row r="55" spans="1:52" ht="15.75" customHeight="1" x14ac:dyDescent="0.15">
      <c r="B55" s="1408"/>
      <c r="C55" s="1409"/>
      <c r="D55" s="1409"/>
      <c r="E55" s="1409"/>
      <c r="F55" s="1409"/>
      <c r="G55" s="1409"/>
      <c r="H55" s="1409"/>
      <c r="I55" s="1409"/>
      <c r="J55" s="1409"/>
      <c r="K55" s="1409"/>
      <c r="L55" s="1409"/>
      <c r="M55" s="1409"/>
      <c r="N55" s="1409"/>
      <c r="O55" s="1409"/>
      <c r="P55" s="1409"/>
      <c r="Q55" s="1409"/>
      <c r="R55" s="1409"/>
      <c r="S55" s="1409"/>
      <c r="T55" s="1409"/>
      <c r="U55" s="1409"/>
      <c r="V55" s="1409"/>
      <c r="W55" s="1409"/>
      <c r="X55" s="1409"/>
      <c r="Y55" s="1409"/>
      <c r="Z55" s="1409"/>
      <c r="AA55" s="1409"/>
      <c r="AB55" s="1409"/>
      <c r="AC55" s="1409"/>
      <c r="AD55" s="1409"/>
      <c r="AE55" s="1409"/>
      <c r="AF55" s="1409"/>
      <c r="AG55" s="1409"/>
      <c r="AH55" s="1409"/>
      <c r="AI55" s="1409"/>
      <c r="AJ55" s="1409"/>
      <c r="AK55" s="1409"/>
      <c r="AL55" s="1409"/>
      <c r="AM55" s="1409"/>
      <c r="AN55" s="1409"/>
      <c r="AO55" s="1409"/>
      <c r="AP55" s="1409"/>
      <c r="AQ55" s="1409"/>
      <c r="AR55" s="1409"/>
      <c r="AS55" s="1409"/>
      <c r="AT55" s="1409"/>
      <c r="AU55" s="1409"/>
      <c r="AV55" s="1409"/>
      <c r="AW55" s="1409"/>
      <c r="AX55" s="1409"/>
      <c r="AY55" s="1409"/>
      <c r="AZ55" s="1410"/>
    </row>
    <row r="56" spans="1:52" ht="15.75" customHeight="1" x14ac:dyDescent="0.15">
      <c r="B56" s="1408"/>
      <c r="C56" s="1409"/>
      <c r="D56" s="1409"/>
      <c r="E56" s="1409"/>
      <c r="F56" s="1409"/>
      <c r="G56" s="1409"/>
      <c r="H56" s="1409"/>
      <c r="I56" s="1409"/>
      <c r="J56" s="1409"/>
      <c r="K56" s="1409"/>
      <c r="L56" s="1409"/>
      <c r="M56" s="1409"/>
      <c r="N56" s="1409"/>
      <c r="O56" s="1409"/>
      <c r="P56" s="1409"/>
      <c r="Q56" s="1409"/>
      <c r="R56" s="1409"/>
      <c r="S56" s="1409"/>
      <c r="T56" s="1409"/>
      <c r="U56" s="1409"/>
      <c r="V56" s="1409"/>
      <c r="W56" s="1409"/>
      <c r="X56" s="1409"/>
      <c r="Y56" s="1409"/>
      <c r="Z56" s="1409"/>
      <c r="AA56" s="1409"/>
      <c r="AB56" s="1409"/>
      <c r="AC56" s="1409"/>
      <c r="AD56" s="1409"/>
      <c r="AE56" s="1409"/>
      <c r="AF56" s="1409"/>
      <c r="AG56" s="1409"/>
      <c r="AH56" s="1409"/>
      <c r="AI56" s="1409"/>
      <c r="AJ56" s="1409"/>
      <c r="AK56" s="1409"/>
      <c r="AL56" s="1409"/>
      <c r="AM56" s="1409"/>
      <c r="AN56" s="1409"/>
      <c r="AO56" s="1409"/>
      <c r="AP56" s="1409"/>
      <c r="AQ56" s="1409"/>
      <c r="AR56" s="1409"/>
      <c r="AS56" s="1409"/>
      <c r="AT56" s="1409"/>
      <c r="AU56" s="1409"/>
      <c r="AV56" s="1409"/>
      <c r="AW56" s="1409"/>
      <c r="AX56" s="1409"/>
      <c r="AY56" s="1409"/>
      <c r="AZ56" s="1410"/>
    </row>
    <row r="57" spans="1:52" ht="15.75" customHeight="1" x14ac:dyDescent="0.15">
      <c r="B57" s="1408"/>
      <c r="C57" s="1409"/>
      <c r="D57" s="1409"/>
      <c r="E57" s="1409"/>
      <c r="F57" s="1409"/>
      <c r="G57" s="1409"/>
      <c r="H57" s="1409"/>
      <c r="I57" s="1409"/>
      <c r="J57" s="1409"/>
      <c r="K57" s="1409"/>
      <c r="L57" s="1409"/>
      <c r="M57" s="1409"/>
      <c r="N57" s="1409"/>
      <c r="O57" s="1409"/>
      <c r="P57" s="1409"/>
      <c r="Q57" s="1409"/>
      <c r="R57" s="1409"/>
      <c r="S57" s="1409"/>
      <c r="T57" s="1409"/>
      <c r="U57" s="1409"/>
      <c r="V57" s="1409"/>
      <c r="W57" s="1409"/>
      <c r="X57" s="1409"/>
      <c r="Y57" s="1409"/>
      <c r="Z57" s="1409"/>
      <c r="AA57" s="1409"/>
      <c r="AB57" s="1409"/>
      <c r="AC57" s="1409"/>
      <c r="AD57" s="1409"/>
      <c r="AE57" s="1409"/>
      <c r="AF57" s="1409"/>
      <c r="AG57" s="1409"/>
      <c r="AH57" s="1409"/>
      <c r="AI57" s="1409"/>
      <c r="AJ57" s="1409"/>
      <c r="AK57" s="1409"/>
      <c r="AL57" s="1409"/>
      <c r="AM57" s="1409"/>
      <c r="AN57" s="1409"/>
      <c r="AO57" s="1409"/>
      <c r="AP57" s="1409"/>
      <c r="AQ57" s="1409"/>
      <c r="AR57" s="1409"/>
      <c r="AS57" s="1409"/>
      <c r="AT57" s="1409"/>
      <c r="AU57" s="1409"/>
      <c r="AV57" s="1409"/>
      <c r="AW57" s="1409"/>
      <c r="AX57" s="1409"/>
      <c r="AY57" s="1409"/>
      <c r="AZ57" s="1410"/>
    </row>
    <row r="58" spans="1:52" ht="15.75" customHeight="1" x14ac:dyDescent="0.15">
      <c r="B58" s="1408"/>
      <c r="C58" s="1409"/>
      <c r="D58" s="1409"/>
      <c r="E58" s="1409"/>
      <c r="F58" s="1409"/>
      <c r="G58" s="1409"/>
      <c r="H58" s="1409"/>
      <c r="I58" s="1409"/>
      <c r="J58" s="1409"/>
      <c r="K58" s="1409"/>
      <c r="L58" s="1409"/>
      <c r="M58" s="1409"/>
      <c r="N58" s="1409"/>
      <c r="O58" s="1409"/>
      <c r="P58" s="1409"/>
      <c r="Q58" s="1409"/>
      <c r="R58" s="1409"/>
      <c r="S58" s="1409"/>
      <c r="T58" s="1409"/>
      <c r="U58" s="1409"/>
      <c r="V58" s="1409"/>
      <c r="W58" s="1409"/>
      <c r="X58" s="1409"/>
      <c r="Y58" s="1409"/>
      <c r="Z58" s="1409"/>
      <c r="AA58" s="1409"/>
      <c r="AB58" s="1409"/>
      <c r="AC58" s="1409"/>
      <c r="AD58" s="1409"/>
      <c r="AE58" s="1409"/>
      <c r="AF58" s="1409"/>
      <c r="AG58" s="1409"/>
      <c r="AH58" s="1409"/>
      <c r="AI58" s="1409"/>
      <c r="AJ58" s="1409"/>
      <c r="AK58" s="1409"/>
      <c r="AL58" s="1409"/>
      <c r="AM58" s="1409"/>
      <c r="AN58" s="1409"/>
      <c r="AO58" s="1409"/>
      <c r="AP58" s="1409"/>
      <c r="AQ58" s="1409"/>
      <c r="AR58" s="1409"/>
      <c r="AS58" s="1409"/>
      <c r="AT58" s="1409"/>
      <c r="AU58" s="1409"/>
      <c r="AV58" s="1409"/>
      <c r="AW58" s="1409"/>
      <c r="AX58" s="1409"/>
      <c r="AY58" s="1409"/>
      <c r="AZ58" s="1410"/>
    </row>
    <row r="59" spans="1:52" ht="15.75" customHeight="1" x14ac:dyDescent="0.15">
      <c r="B59" s="1408"/>
      <c r="C59" s="1409"/>
      <c r="D59" s="1409"/>
      <c r="E59" s="1409"/>
      <c r="F59" s="1409"/>
      <c r="G59" s="1409"/>
      <c r="H59" s="1409"/>
      <c r="I59" s="1409"/>
      <c r="J59" s="1409"/>
      <c r="K59" s="1409"/>
      <c r="L59" s="1409"/>
      <c r="M59" s="1409"/>
      <c r="N59" s="1409"/>
      <c r="O59" s="1409"/>
      <c r="P59" s="1409"/>
      <c r="Q59" s="1409"/>
      <c r="R59" s="1409"/>
      <c r="S59" s="1409"/>
      <c r="T59" s="1409"/>
      <c r="U59" s="1409"/>
      <c r="V59" s="1409"/>
      <c r="W59" s="1409"/>
      <c r="X59" s="1409"/>
      <c r="Y59" s="1409"/>
      <c r="Z59" s="1409"/>
      <c r="AA59" s="1409"/>
      <c r="AB59" s="1409"/>
      <c r="AC59" s="1409"/>
      <c r="AD59" s="1409"/>
      <c r="AE59" s="1409"/>
      <c r="AF59" s="1409"/>
      <c r="AG59" s="1409"/>
      <c r="AH59" s="1409"/>
      <c r="AI59" s="1409"/>
      <c r="AJ59" s="1409"/>
      <c r="AK59" s="1409"/>
      <c r="AL59" s="1409"/>
      <c r="AM59" s="1409"/>
      <c r="AN59" s="1409"/>
      <c r="AO59" s="1409"/>
      <c r="AP59" s="1409"/>
      <c r="AQ59" s="1409"/>
      <c r="AR59" s="1409"/>
      <c r="AS59" s="1409"/>
      <c r="AT59" s="1409"/>
      <c r="AU59" s="1409"/>
      <c r="AV59" s="1409"/>
      <c r="AW59" s="1409"/>
      <c r="AX59" s="1409"/>
      <c r="AY59" s="1409"/>
      <c r="AZ59" s="1410"/>
    </row>
    <row r="60" spans="1:52" ht="15.75" customHeight="1" x14ac:dyDescent="0.15">
      <c r="B60" s="1411"/>
      <c r="C60" s="1412"/>
      <c r="D60" s="1412"/>
      <c r="E60" s="1412"/>
      <c r="F60" s="1412"/>
      <c r="G60" s="1412"/>
      <c r="H60" s="1412"/>
      <c r="I60" s="1412"/>
      <c r="J60" s="1412"/>
      <c r="K60" s="1412"/>
      <c r="L60" s="1412"/>
      <c r="M60" s="1412"/>
      <c r="N60" s="1412"/>
      <c r="O60" s="1412"/>
      <c r="P60" s="1412"/>
      <c r="Q60" s="1412"/>
      <c r="R60" s="1412"/>
      <c r="S60" s="1412"/>
      <c r="T60" s="1412"/>
      <c r="U60" s="1412"/>
      <c r="V60" s="1412"/>
      <c r="W60" s="1412"/>
      <c r="X60" s="1412"/>
      <c r="Y60" s="1412"/>
      <c r="Z60" s="1412"/>
      <c r="AA60" s="1412"/>
      <c r="AB60" s="1412"/>
      <c r="AC60" s="1412"/>
      <c r="AD60" s="1412"/>
      <c r="AE60" s="1412"/>
      <c r="AF60" s="1412"/>
      <c r="AG60" s="1412"/>
      <c r="AH60" s="1412"/>
      <c r="AI60" s="1412"/>
      <c r="AJ60" s="1412"/>
      <c r="AK60" s="1412"/>
      <c r="AL60" s="1412"/>
      <c r="AM60" s="1412"/>
      <c r="AN60" s="1412"/>
      <c r="AO60" s="1412"/>
      <c r="AP60" s="1412"/>
      <c r="AQ60" s="1412"/>
      <c r="AR60" s="1412"/>
      <c r="AS60" s="1412"/>
      <c r="AT60" s="1412"/>
      <c r="AU60" s="1412"/>
      <c r="AV60" s="1412"/>
      <c r="AW60" s="1412"/>
      <c r="AX60" s="1412"/>
      <c r="AY60" s="1412"/>
      <c r="AZ60" s="1413"/>
    </row>
    <row r="61" spans="1:52" ht="15.75" customHeight="1" x14ac:dyDescent="0.15"/>
    <row r="62" spans="1:52" ht="15.75" customHeight="1" x14ac:dyDescent="0.15">
      <c r="A62" s="1" t="s">
        <v>354</v>
      </c>
    </row>
    <row r="63" spans="1:52" ht="15.75" customHeight="1" x14ac:dyDescent="0.15"/>
    <row r="64" spans="1:52"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103" spans="25:25" x14ac:dyDescent="0.15">
      <c r="Y103" s="1" t="str">
        <f>入力用シート!EZ82</f>
        <v/>
      </c>
    </row>
  </sheetData>
  <mergeCells count="46">
    <mergeCell ref="AS31:AZ32"/>
    <mergeCell ref="AA15:AZ15"/>
    <mergeCell ref="AA16:AM17"/>
    <mergeCell ref="AN16:AZ17"/>
    <mergeCell ref="C20:Z21"/>
    <mergeCell ref="B22:AZ22"/>
    <mergeCell ref="C24:AZ25"/>
    <mergeCell ref="Q32:AD32"/>
    <mergeCell ref="Q34:AB34"/>
    <mergeCell ref="AE34:AP34"/>
    <mergeCell ref="B31:P32"/>
    <mergeCell ref="Q31:AR31"/>
    <mergeCell ref="AE32:AR32"/>
    <mergeCell ref="N6:AB6"/>
    <mergeCell ref="AC6:AJ6"/>
    <mergeCell ref="AK6:AR6"/>
    <mergeCell ref="A3:AZ3"/>
    <mergeCell ref="B6:G6"/>
    <mergeCell ref="H6:M6"/>
    <mergeCell ref="AS6:AZ6"/>
    <mergeCell ref="C27:AZ28"/>
    <mergeCell ref="B7:G7"/>
    <mergeCell ref="B15:Z15"/>
    <mergeCell ref="C17:Z18"/>
    <mergeCell ref="H7:M7"/>
    <mergeCell ref="AS7:AZ7"/>
    <mergeCell ref="AY21:AZ21"/>
    <mergeCell ref="AN19:AX19"/>
    <mergeCell ref="AA19:AK19"/>
    <mergeCell ref="AA21:AK21"/>
    <mergeCell ref="AL21:AM21"/>
    <mergeCell ref="AN21:AX21"/>
    <mergeCell ref="AK7:AR7"/>
    <mergeCell ref="N7:AB7"/>
    <mergeCell ref="AC7:AJ7"/>
    <mergeCell ref="B10:AZ12"/>
    <mergeCell ref="B53:AZ60"/>
    <mergeCell ref="B47:AZ50"/>
    <mergeCell ref="B42:AZ45"/>
    <mergeCell ref="AS34:AZ35"/>
    <mergeCell ref="AS37:AZ38"/>
    <mergeCell ref="C34:P35"/>
    <mergeCell ref="C37:P38"/>
    <mergeCell ref="Q37:AB37"/>
    <mergeCell ref="AC37:AD37"/>
    <mergeCell ref="AE37:AP37"/>
  </mergeCells>
  <phoneticPr fontId="1"/>
  <pageMargins left="0.59055118110236227" right="0.59055118110236227" top="0.78740157480314965" bottom="0.59055118110236227" header="0.31496062992125984" footer="0.31496062992125984"/>
  <pageSetup paperSize="9" orientation="landscape" r:id="rId1"/>
  <rowBreaks count="1" manualBreakCount="1">
    <brk id="29" max="5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2400D-7E86-4A61-B442-E6961E305A2C}">
  <dimension ref="A1:AE61"/>
  <sheetViews>
    <sheetView workbookViewId="0"/>
  </sheetViews>
  <sheetFormatPr defaultRowHeight="14.25" x14ac:dyDescent="0.15"/>
  <cols>
    <col min="1" max="30" width="2.625" style="1" customWidth="1"/>
    <col min="31" max="31" width="3.25" style="1" customWidth="1"/>
    <col min="32" max="37" width="2.625" style="1" customWidth="1"/>
    <col min="38" max="16384" width="9" style="1"/>
  </cols>
  <sheetData>
    <row r="1" spans="1:31" ht="15.75" customHeight="1" x14ac:dyDescent="0.15">
      <c r="A1" s="1" t="s">
        <v>252</v>
      </c>
    </row>
    <row r="2" spans="1:31" ht="15.75" customHeight="1" x14ac:dyDescent="0.15"/>
    <row r="3" spans="1:31" ht="15.75" customHeight="1" x14ac:dyDescent="0.15">
      <c r="A3" s="1033" t="s">
        <v>254</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row>
    <row r="4" spans="1:31" ht="15.75" customHeight="1" x14ac:dyDescent="0.15">
      <c r="A4" s="1033" t="s">
        <v>253</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row>
    <row r="5" spans="1:31" ht="15.75" customHeight="1" x14ac:dyDescent="0.15"/>
    <row r="6" spans="1:31" ht="15.75" customHeight="1" x14ac:dyDescent="0.15">
      <c r="U6" s="1403" t="s">
        <v>259</v>
      </c>
      <c r="V6" s="1403"/>
      <c r="W6" s="1403"/>
      <c r="X6" s="1403"/>
      <c r="Y6" s="1403"/>
      <c r="Z6" s="1403"/>
      <c r="AA6" s="1403"/>
      <c r="AB6" s="1403"/>
      <c r="AC6" s="1403"/>
      <c r="AD6" s="1403"/>
      <c r="AE6" s="1403"/>
    </row>
    <row r="7" spans="1:31" ht="15.75" customHeight="1" x14ac:dyDescent="0.15">
      <c r="U7" s="1" t="s">
        <v>116</v>
      </c>
      <c r="W7" s="1404" t="s">
        <v>438</v>
      </c>
      <c r="X7" s="1404"/>
      <c r="Y7" s="1" t="s">
        <v>112</v>
      </c>
      <c r="Z7" s="1404" t="s">
        <v>438</v>
      </c>
      <c r="AA7" s="1404"/>
      <c r="AB7" s="1" t="s">
        <v>113</v>
      </c>
      <c r="AC7" s="1404" t="s">
        <v>438</v>
      </c>
      <c r="AD7" s="1404"/>
      <c r="AE7" s="1" t="s">
        <v>114</v>
      </c>
    </row>
    <row r="8" spans="1:31" ht="15.75" customHeight="1" x14ac:dyDescent="0.15"/>
    <row r="9" spans="1:31" ht="15.75" customHeight="1" x14ac:dyDescent="0.15">
      <c r="A9" s="1" t="s">
        <v>1</v>
      </c>
    </row>
    <row r="10" spans="1:31" ht="15.75" customHeight="1" x14ac:dyDescent="0.15">
      <c r="A10" s="1" t="s">
        <v>2</v>
      </c>
    </row>
    <row r="11" spans="1:31" ht="15.75" customHeight="1" x14ac:dyDescent="0.15"/>
    <row r="12" spans="1:31" ht="15.75" customHeight="1" x14ac:dyDescent="0.15">
      <c r="S12" s="1151">
        <f>入力用シート!B7</f>
        <v>0</v>
      </c>
      <c r="T12" s="1151"/>
      <c r="U12" s="1151"/>
      <c r="V12" s="1151"/>
      <c r="W12" s="1151"/>
      <c r="X12" s="1151"/>
      <c r="Y12" s="1151"/>
      <c r="Z12" s="1151"/>
      <c r="AA12" s="1151"/>
      <c r="AB12" s="1151"/>
      <c r="AC12" s="1151"/>
      <c r="AD12" s="1151"/>
      <c r="AE12" s="1151"/>
    </row>
    <row r="13" spans="1:31" ht="15.75" customHeight="1" x14ac:dyDescent="0.15">
      <c r="S13" s="1151">
        <f>入力用シート!B5</f>
        <v>0</v>
      </c>
      <c r="T13" s="1151"/>
      <c r="U13" s="1151"/>
      <c r="V13" s="1151"/>
      <c r="W13" s="1151"/>
      <c r="X13" s="1151"/>
      <c r="Y13" s="1151"/>
      <c r="Z13" s="1151"/>
      <c r="AA13" s="1151"/>
      <c r="AB13" s="1151"/>
      <c r="AC13" s="1151"/>
      <c r="AD13" s="1151"/>
      <c r="AE13" s="1151"/>
    </row>
    <row r="14" spans="1:31" ht="15.75" customHeight="1" x14ac:dyDescent="0.15">
      <c r="S14" s="1151">
        <f>入力用シート!T5</f>
        <v>0</v>
      </c>
      <c r="T14" s="1151"/>
      <c r="U14" s="1151"/>
      <c r="V14" s="1151"/>
      <c r="W14" s="1151"/>
      <c r="X14" s="1151"/>
      <c r="Y14" s="1151"/>
      <c r="Z14" s="1151">
        <f>入力用シート!T7</f>
        <v>0</v>
      </c>
      <c r="AA14" s="1151"/>
      <c r="AB14" s="1151"/>
      <c r="AC14" s="1151"/>
      <c r="AD14" s="1151"/>
      <c r="AE14" s="137" t="s">
        <v>111</v>
      </c>
    </row>
    <row r="15" spans="1:31" ht="15.75" customHeight="1" x14ac:dyDescent="0.15"/>
    <row r="16" spans="1:31" ht="15.75" customHeight="1" x14ac:dyDescent="0.15">
      <c r="B16" s="1375" t="str">
        <f>入力用シート!EA9</f>
        <v>令和●年●月●日付け　中酪（総務）発第●●号</v>
      </c>
      <c r="C16" s="1375"/>
      <c r="D16" s="1375"/>
      <c r="E16" s="1375"/>
      <c r="F16" s="1375"/>
      <c r="G16" s="1375"/>
      <c r="H16" s="1375"/>
      <c r="I16" s="1375"/>
      <c r="J16" s="1375"/>
      <c r="K16" s="1375"/>
      <c r="L16" s="1375"/>
      <c r="M16" s="1375"/>
      <c r="N16" s="1375"/>
      <c r="O16" s="1375"/>
      <c r="P16" s="1375"/>
      <c r="Q16" s="1375"/>
      <c r="R16" s="1375"/>
      <c r="S16" s="1375"/>
      <c r="T16" s="1375"/>
      <c r="U16" s="1375"/>
      <c r="V16" s="1375"/>
      <c r="W16" s="1" t="s">
        <v>200</v>
      </c>
    </row>
    <row r="17" spans="1:31" ht="15.75" customHeight="1" x14ac:dyDescent="0.15">
      <c r="A17" s="1" t="s">
        <v>277</v>
      </c>
    </row>
    <row r="18" spans="1:31" ht="15.75" customHeight="1" x14ac:dyDescent="0.15">
      <c r="A18" s="1" t="s">
        <v>278</v>
      </c>
    </row>
    <row r="19" spans="1:31" ht="15.75" customHeight="1" x14ac:dyDescent="0.15">
      <c r="B19" s="1" t="s">
        <v>275</v>
      </c>
      <c r="S19" s="13"/>
      <c r="T19" s="1154" t="e">
        <f>T35</f>
        <v>#VALUE!</v>
      </c>
      <c r="U19" s="1154"/>
      <c r="V19" s="1154"/>
      <c r="W19" s="1154"/>
      <c r="X19" s="1154"/>
      <c r="Y19" s="1" t="s">
        <v>276</v>
      </c>
    </row>
    <row r="20" spans="1:31" ht="15.75" customHeight="1" x14ac:dyDescent="0.15"/>
    <row r="21" spans="1:31" ht="15.75" customHeight="1" x14ac:dyDescent="0.15">
      <c r="A21" s="1033" t="s">
        <v>255</v>
      </c>
      <c r="B21" s="1033"/>
      <c r="C21" s="1033"/>
      <c r="D21" s="1033"/>
      <c r="E21" s="1033"/>
      <c r="F21" s="1033"/>
      <c r="G21" s="1033"/>
      <c r="H21" s="1033"/>
      <c r="I21" s="1033"/>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row>
    <row r="22" spans="1:31" ht="15.75" customHeight="1" x14ac:dyDescent="0.15"/>
    <row r="23" spans="1:31" ht="15.75" customHeight="1" x14ac:dyDescent="0.15">
      <c r="A23" s="1" t="s">
        <v>272</v>
      </c>
    </row>
    <row r="24" spans="1:31" ht="15.75" customHeight="1" x14ac:dyDescent="0.15">
      <c r="B24" s="13" t="s">
        <v>273</v>
      </c>
      <c r="C24" s="13"/>
      <c r="D24" s="13"/>
      <c r="E24" s="13"/>
      <c r="F24" s="13"/>
      <c r="G24" s="13"/>
      <c r="H24" s="13"/>
      <c r="I24" s="13"/>
      <c r="J24" s="13"/>
      <c r="K24" s="13"/>
      <c r="L24" s="1436" t="s">
        <v>406</v>
      </c>
      <c r="M24" s="1266"/>
      <c r="N24" s="1266"/>
      <c r="O24" s="1266"/>
      <c r="P24" s="1266"/>
      <c r="Q24" s="1266"/>
      <c r="R24" s="1266"/>
      <c r="S24" s="1266"/>
      <c r="T24" s="1266"/>
      <c r="U24" s="1266"/>
      <c r="V24" s="1266"/>
      <c r="W24" s="1266"/>
      <c r="X24" s="1266"/>
      <c r="Y24" s="1266"/>
      <c r="Z24" s="1266"/>
      <c r="AA24" s="1266"/>
      <c r="AB24" s="1266"/>
      <c r="AC24" s="1266"/>
      <c r="AD24" s="1266"/>
      <c r="AE24" s="1266"/>
    </row>
    <row r="25" spans="1:31" ht="15.75" customHeight="1" x14ac:dyDescent="0.15">
      <c r="B25" s="1" t="s">
        <v>256</v>
      </c>
    </row>
    <row r="26" spans="1:31" ht="15.75" customHeight="1" x14ac:dyDescent="0.15">
      <c r="S26" s="1" t="s">
        <v>257</v>
      </c>
      <c r="T26" s="1435" t="s">
        <v>259</v>
      </c>
      <c r="U26" s="1435"/>
      <c r="V26" s="1435"/>
      <c r="W26" s="1435"/>
      <c r="X26" s="1435"/>
      <c r="Y26" s="1435"/>
      <c r="Z26" s="1435"/>
      <c r="AA26" s="1435"/>
      <c r="AB26" s="1435"/>
      <c r="AC26" s="1435"/>
      <c r="AD26" s="1" t="s">
        <v>23</v>
      </c>
    </row>
    <row r="27" spans="1:31" ht="15.75" customHeight="1" x14ac:dyDescent="0.15">
      <c r="T27" s="339"/>
      <c r="U27" s="339"/>
      <c r="V27" s="339"/>
      <c r="W27" s="339"/>
      <c r="X27" s="339"/>
      <c r="Y27" s="339"/>
      <c r="Z27" s="339"/>
      <c r="AA27" s="339"/>
      <c r="AB27" s="339"/>
      <c r="AC27" s="339"/>
    </row>
    <row r="28" spans="1:31" ht="15.75" customHeight="1" x14ac:dyDescent="0.15">
      <c r="A28" s="1" t="s">
        <v>258</v>
      </c>
    </row>
    <row r="29" spans="1:31" ht="15.75" customHeight="1" x14ac:dyDescent="0.15">
      <c r="S29" s="1" t="s">
        <v>257</v>
      </c>
      <c r="T29" s="1435" t="s">
        <v>259</v>
      </c>
      <c r="U29" s="1435"/>
      <c r="V29" s="1435"/>
      <c r="W29" s="1435"/>
      <c r="X29" s="1435"/>
      <c r="Y29" s="1435"/>
      <c r="Z29" s="1435"/>
      <c r="AA29" s="1435"/>
      <c r="AB29" s="1435"/>
      <c r="AC29" s="1435"/>
      <c r="AD29" s="1" t="s">
        <v>23</v>
      </c>
    </row>
    <row r="30" spans="1:31" ht="15.75" customHeight="1" x14ac:dyDescent="0.15"/>
    <row r="31" spans="1:31" ht="15.75" customHeight="1" x14ac:dyDescent="0.15">
      <c r="A31" s="1" t="s">
        <v>260</v>
      </c>
    </row>
    <row r="32" spans="1:31" ht="15.75" customHeight="1" x14ac:dyDescent="0.15">
      <c r="S32" s="1" t="s">
        <v>257</v>
      </c>
      <c r="T32" s="1435" t="s">
        <v>259</v>
      </c>
      <c r="U32" s="1435"/>
      <c r="V32" s="1435"/>
      <c r="W32" s="1435"/>
      <c r="X32" s="1435"/>
      <c r="Y32" s="1435"/>
      <c r="Z32" s="1435"/>
      <c r="AA32" s="1435"/>
      <c r="AB32" s="1435"/>
      <c r="AC32" s="1435"/>
      <c r="AD32" s="1" t="s">
        <v>23</v>
      </c>
    </row>
    <row r="33" spans="1:30" ht="15.75" customHeight="1" x14ac:dyDescent="0.15"/>
    <row r="34" spans="1:30" ht="15.75" customHeight="1" x14ac:dyDescent="0.15">
      <c r="A34" s="1" t="s">
        <v>261</v>
      </c>
    </row>
    <row r="35" spans="1:30" ht="15.75" customHeight="1" x14ac:dyDescent="0.15">
      <c r="S35" s="1" t="s">
        <v>257</v>
      </c>
      <c r="T35" s="1034" t="e">
        <f>T32-T29</f>
        <v>#VALUE!</v>
      </c>
      <c r="U35" s="1034"/>
      <c r="V35" s="1034"/>
      <c r="W35" s="1034"/>
      <c r="X35" s="1034"/>
      <c r="Y35" s="1034"/>
      <c r="Z35" s="1034"/>
      <c r="AA35" s="1034"/>
      <c r="AB35" s="1034"/>
      <c r="AC35" s="1034"/>
      <c r="AD35" s="1" t="s">
        <v>23</v>
      </c>
    </row>
    <row r="36" spans="1:30" ht="15.75" customHeight="1" x14ac:dyDescent="0.15"/>
    <row r="37" spans="1:30" ht="15.75" customHeight="1" x14ac:dyDescent="0.15">
      <c r="A37" s="1" t="s">
        <v>262</v>
      </c>
    </row>
    <row r="38" spans="1:30" ht="15.75" customHeight="1" x14ac:dyDescent="0.15">
      <c r="B38" s="1" t="s">
        <v>263</v>
      </c>
    </row>
    <row r="39" spans="1:30" ht="15.75" customHeight="1" x14ac:dyDescent="0.15">
      <c r="B39" s="1434" t="s">
        <v>274</v>
      </c>
      <c r="C39" s="1434"/>
      <c r="D39" s="1434"/>
      <c r="E39" s="1434"/>
      <c r="F39" s="1434"/>
      <c r="G39" s="1434"/>
      <c r="H39" s="1434"/>
      <c r="I39" s="1434"/>
      <c r="J39" s="1434"/>
      <c r="K39" s="1434"/>
      <c r="L39" s="1434"/>
      <c r="M39" s="1434"/>
      <c r="N39" s="1434"/>
      <c r="O39" s="1434"/>
      <c r="P39" s="1434"/>
      <c r="Q39" s="1434"/>
      <c r="R39" s="1434"/>
      <c r="S39" s="1434"/>
      <c r="T39" s="1434"/>
      <c r="U39" s="1434"/>
      <c r="V39" s="1434"/>
      <c r="W39" s="1434"/>
      <c r="X39" s="1434"/>
      <c r="Y39" s="1434"/>
      <c r="Z39" s="1434"/>
      <c r="AA39" s="1434"/>
      <c r="AB39" s="1434"/>
      <c r="AC39" s="1434"/>
      <c r="AD39" s="1434"/>
    </row>
    <row r="40" spans="1:30" ht="15.75" customHeight="1" x14ac:dyDescent="0.15">
      <c r="B40" s="1434"/>
      <c r="C40" s="1434"/>
      <c r="D40" s="1434"/>
      <c r="E40" s="1434"/>
      <c r="F40" s="1434"/>
      <c r="G40" s="1434"/>
      <c r="H40" s="1434"/>
      <c r="I40" s="1434"/>
      <c r="J40" s="1434"/>
      <c r="K40" s="1434"/>
      <c r="L40" s="1434"/>
      <c r="M40" s="1434"/>
      <c r="N40" s="1434"/>
      <c r="O40" s="1434"/>
      <c r="P40" s="1434"/>
      <c r="Q40" s="1434"/>
      <c r="R40" s="1434"/>
      <c r="S40" s="1434"/>
      <c r="T40" s="1434"/>
      <c r="U40" s="1434"/>
      <c r="V40" s="1434"/>
      <c r="W40" s="1434"/>
      <c r="X40" s="1434"/>
      <c r="Y40" s="1434"/>
      <c r="Z40" s="1434"/>
      <c r="AA40" s="1434"/>
      <c r="AB40" s="1434"/>
      <c r="AC40" s="1434"/>
      <c r="AD40" s="1434"/>
    </row>
    <row r="41" spans="1:30" ht="15.75" customHeight="1" x14ac:dyDescent="0.15">
      <c r="B41" s="1434"/>
      <c r="C41" s="1434"/>
      <c r="D41" s="1434"/>
      <c r="E41" s="1434"/>
      <c r="F41" s="1434"/>
      <c r="G41" s="1434"/>
      <c r="H41" s="1434"/>
      <c r="I41" s="1434"/>
      <c r="J41" s="1434"/>
      <c r="K41" s="1434"/>
      <c r="L41" s="1434"/>
      <c r="M41" s="1434"/>
      <c r="N41" s="1434"/>
      <c r="O41" s="1434"/>
      <c r="P41" s="1434"/>
      <c r="Q41" s="1434"/>
      <c r="R41" s="1434"/>
      <c r="S41" s="1434"/>
      <c r="T41" s="1434"/>
      <c r="U41" s="1434"/>
      <c r="V41" s="1434"/>
      <c r="W41" s="1434"/>
      <c r="X41" s="1434"/>
      <c r="Y41" s="1434"/>
      <c r="Z41" s="1434"/>
      <c r="AA41" s="1434"/>
      <c r="AB41" s="1434"/>
      <c r="AC41" s="1434"/>
      <c r="AD41" s="1434"/>
    </row>
    <row r="42" spans="1:30" ht="15.75" customHeight="1" x14ac:dyDescent="0.15"/>
    <row r="43" spans="1:30" ht="15.75" customHeight="1" x14ac:dyDescent="0.15">
      <c r="A43" s="1" t="s">
        <v>264</v>
      </c>
    </row>
    <row r="44" spans="1:30" ht="15.75" customHeight="1" x14ac:dyDescent="0.15">
      <c r="B44" s="1434" t="s">
        <v>274</v>
      </c>
      <c r="C44" s="1434"/>
      <c r="D44" s="1434"/>
      <c r="E44" s="1434"/>
      <c r="F44" s="1434"/>
      <c r="G44" s="1434"/>
      <c r="H44" s="1434"/>
      <c r="I44" s="1434"/>
      <c r="J44" s="1434"/>
      <c r="K44" s="1434"/>
      <c r="L44" s="1434"/>
      <c r="M44" s="1434"/>
      <c r="N44" s="1434"/>
      <c r="O44" s="1434"/>
      <c r="P44" s="1434"/>
      <c r="Q44" s="1434"/>
      <c r="R44" s="1434"/>
      <c r="S44" s="1434"/>
      <c r="T44" s="1434"/>
      <c r="U44" s="1434"/>
      <c r="V44" s="1434"/>
      <c r="W44" s="1434"/>
      <c r="X44" s="1434"/>
      <c r="Y44" s="1434"/>
      <c r="Z44" s="1434"/>
      <c r="AA44" s="1434"/>
      <c r="AB44" s="1434"/>
      <c r="AC44" s="1434"/>
      <c r="AD44" s="1434"/>
    </row>
    <row r="45" spans="1:30" ht="15.75" customHeight="1" x14ac:dyDescent="0.15">
      <c r="B45" s="1434"/>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row>
    <row r="46" spans="1:30" ht="15.75" customHeight="1" x14ac:dyDescent="0.15">
      <c r="B46" s="1434"/>
      <c r="C46" s="1434"/>
      <c r="D46" s="1434"/>
      <c r="E46" s="1434"/>
      <c r="F46" s="1434"/>
      <c r="G46" s="1434"/>
      <c r="H46" s="1434"/>
      <c r="I46" s="1434"/>
      <c r="J46" s="1434"/>
      <c r="K46" s="1434"/>
      <c r="L46" s="1434"/>
      <c r="M46" s="1434"/>
      <c r="N46" s="1434"/>
      <c r="O46" s="1434"/>
      <c r="P46" s="1434"/>
      <c r="Q46" s="1434"/>
      <c r="R46" s="1434"/>
      <c r="S46" s="1434"/>
      <c r="T46" s="1434"/>
      <c r="U46" s="1434"/>
      <c r="V46" s="1434"/>
      <c r="W46" s="1434"/>
      <c r="X46" s="1434"/>
      <c r="Y46" s="1434"/>
      <c r="Z46" s="1434"/>
      <c r="AA46" s="1434"/>
      <c r="AB46" s="1434"/>
      <c r="AC46" s="1434"/>
      <c r="AD46" s="1434"/>
    </row>
    <row r="47" spans="1:30" ht="15.75" customHeight="1" x14ac:dyDescent="0.15"/>
    <row r="48" spans="1:30"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sheetData>
  <mergeCells count="20">
    <mergeCell ref="A3:AE3"/>
    <mergeCell ref="A4:AE4"/>
    <mergeCell ref="T26:AC26"/>
    <mergeCell ref="T29:AC29"/>
    <mergeCell ref="T32:AC32"/>
    <mergeCell ref="B16:V16"/>
    <mergeCell ref="T19:X19"/>
    <mergeCell ref="L24:AE24"/>
    <mergeCell ref="T35:AC35"/>
    <mergeCell ref="B39:AD41"/>
    <mergeCell ref="B44:AD46"/>
    <mergeCell ref="U6:AE6"/>
    <mergeCell ref="W7:X7"/>
    <mergeCell ref="Z7:AA7"/>
    <mergeCell ref="AC7:AD7"/>
    <mergeCell ref="A21:AE21"/>
    <mergeCell ref="Z14:AD14"/>
    <mergeCell ref="S14:Y14"/>
    <mergeCell ref="S13:AE13"/>
    <mergeCell ref="S12:AE12"/>
  </mergeCells>
  <phoneticPr fontId="1"/>
  <printOptions horizontalCentered="1"/>
  <pageMargins left="0.9055118110236221" right="0.9055118110236221" top="1.299212598425197" bottom="1.1023622047244095" header="0.31496062992125984" footer="0.31496062992125984"/>
  <pageSetup paperSize="9" orientation="portrait" r:id="rId1"/>
  <ignoredErrors>
    <ignoredError sqref="T1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6"/>
  <sheetViews>
    <sheetView workbookViewId="0">
      <selection activeCell="U44" sqref="U44"/>
    </sheetView>
  </sheetViews>
  <sheetFormatPr defaultRowHeight="14.25" x14ac:dyDescent="0.15"/>
  <cols>
    <col min="1" max="29" width="2.75" style="1" customWidth="1"/>
    <col min="30" max="30" width="2.625" style="1" customWidth="1"/>
    <col min="31" max="39" width="2.5" style="1" customWidth="1"/>
    <col min="40" max="16384" width="9" style="1"/>
  </cols>
  <sheetData>
    <row r="1" spans="1:30" ht="15.75" customHeight="1" x14ac:dyDescent="0.15">
      <c r="A1" s="1" t="s">
        <v>0</v>
      </c>
    </row>
    <row r="2" spans="1:30" ht="15.75" customHeight="1" x14ac:dyDescent="0.15"/>
    <row r="3" spans="1:30" ht="15.75" customHeight="1" x14ac:dyDescent="0.15">
      <c r="A3" s="1033" t="s">
        <v>355</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3"/>
    </row>
    <row r="4" spans="1:30" ht="15.75" customHeight="1" x14ac:dyDescent="0.15">
      <c r="A4" s="1033" t="s">
        <v>230</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3"/>
    </row>
    <row r="5" spans="1:30" ht="15.75" customHeight="1" x14ac:dyDescent="0.15"/>
    <row r="6" spans="1:30" ht="15.75" customHeight="1" x14ac:dyDescent="0.15">
      <c r="S6" s="1037" t="str">
        <f>IF(入力用シート!B12="","",入力用シート!B12)</f>
        <v/>
      </c>
      <c r="T6" s="1037"/>
      <c r="U6" s="1037"/>
      <c r="V6" s="1037"/>
      <c r="W6" s="1037"/>
      <c r="X6" s="1037"/>
      <c r="Y6" s="1037"/>
      <c r="Z6" s="1037"/>
      <c r="AA6" s="1037"/>
      <c r="AB6" s="1037"/>
      <c r="AC6" s="1037"/>
      <c r="AD6" s="13"/>
    </row>
    <row r="7" spans="1:30" ht="15.75" customHeight="1" x14ac:dyDescent="0.15">
      <c r="P7" s="277"/>
      <c r="Q7" s="277"/>
      <c r="R7" s="277"/>
      <c r="S7" s="277" t="s">
        <v>116</v>
      </c>
      <c r="T7" s="277"/>
      <c r="U7" s="1035">
        <f>入力用シート!D14</f>
        <v>0</v>
      </c>
      <c r="V7" s="1035"/>
      <c r="W7" s="278" t="s">
        <v>112</v>
      </c>
      <c r="X7" s="1035">
        <f>入力用シート!G14</f>
        <v>0</v>
      </c>
      <c r="Y7" s="1035"/>
      <c r="Z7" s="279" t="s">
        <v>113</v>
      </c>
      <c r="AA7" s="1035">
        <f>入力用シート!J14</f>
        <v>0</v>
      </c>
      <c r="AB7" s="1035"/>
      <c r="AC7" s="277" t="s">
        <v>114</v>
      </c>
    </row>
    <row r="8" spans="1:30" ht="15.75" customHeight="1" x14ac:dyDescent="0.15">
      <c r="P8" s="277"/>
      <c r="Q8" s="277"/>
      <c r="R8" s="277"/>
      <c r="S8" s="277"/>
      <c r="T8" s="277"/>
      <c r="U8" s="277"/>
      <c r="V8" s="277"/>
      <c r="W8" s="277"/>
      <c r="X8" s="277"/>
      <c r="Y8" s="277"/>
      <c r="Z8" s="277"/>
      <c r="AA8" s="277"/>
      <c r="AB8" s="277"/>
      <c r="AC8" s="277"/>
    </row>
    <row r="9" spans="1:30" ht="15.75" customHeight="1" x14ac:dyDescent="0.15">
      <c r="A9" s="1" t="s">
        <v>1</v>
      </c>
      <c r="P9" s="277"/>
      <c r="Q9" s="277"/>
      <c r="R9" s="277"/>
      <c r="S9" s="277"/>
      <c r="T9" s="277"/>
      <c r="U9" s="277"/>
      <c r="V9" s="277"/>
      <c r="W9" s="277"/>
      <c r="X9" s="277"/>
      <c r="Y9" s="277"/>
      <c r="Z9" s="277"/>
      <c r="AA9" s="277"/>
      <c r="AB9" s="277"/>
      <c r="AC9" s="277"/>
    </row>
    <row r="10" spans="1:30" ht="15.75" customHeight="1" x14ac:dyDescent="0.15">
      <c r="A10" s="1" t="s">
        <v>2</v>
      </c>
      <c r="P10" s="277"/>
      <c r="Q10" s="277"/>
      <c r="R10" s="277"/>
      <c r="S10" s="277"/>
      <c r="T10" s="277"/>
      <c r="U10" s="277"/>
      <c r="V10" s="277"/>
      <c r="W10" s="277"/>
      <c r="X10" s="277"/>
      <c r="Y10" s="277"/>
      <c r="Z10" s="277"/>
      <c r="AA10" s="277"/>
      <c r="AB10" s="277"/>
      <c r="AC10" s="277"/>
    </row>
    <row r="11" spans="1:30" ht="15.75" customHeight="1" x14ac:dyDescent="0.15">
      <c r="P11" s="277"/>
      <c r="Q11" s="277"/>
      <c r="R11" s="277"/>
      <c r="S11" s="277"/>
      <c r="T11" s="277"/>
      <c r="U11" s="277"/>
      <c r="V11" s="277"/>
      <c r="W11" s="277"/>
      <c r="X11" s="277"/>
      <c r="Y11" s="277"/>
      <c r="Z11" s="277"/>
      <c r="AA11" s="277"/>
      <c r="AB11" s="277"/>
      <c r="AC11" s="277"/>
    </row>
    <row r="12" spans="1:30" ht="15.75" customHeight="1" x14ac:dyDescent="0.15">
      <c r="P12" s="1036">
        <f>入力用シート!B7</f>
        <v>0</v>
      </c>
      <c r="Q12" s="1036"/>
      <c r="R12" s="1036"/>
      <c r="S12" s="1036"/>
      <c r="T12" s="1036"/>
      <c r="U12" s="1036"/>
      <c r="V12" s="1036"/>
      <c r="W12" s="1036"/>
      <c r="X12" s="1036"/>
      <c r="Y12" s="1036"/>
      <c r="Z12" s="1036"/>
      <c r="AA12" s="1036"/>
      <c r="AB12" s="1036"/>
      <c r="AC12" s="1036"/>
    </row>
    <row r="13" spans="1:30" ht="15.75" customHeight="1" x14ac:dyDescent="0.15">
      <c r="P13" s="1036">
        <f>入力用シート!B5</f>
        <v>0</v>
      </c>
      <c r="Q13" s="1036"/>
      <c r="R13" s="1036"/>
      <c r="S13" s="1036"/>
      <c r="T13" s="1036"/>
      <c r="U13" s="1036"/>
      <c r="V13" s="1036"/>
      <c r="W13" s="1036"/>
      <c r="X13" s="1036"/>
      <c r="Y13" s="1036"/>
      <c r="Z13" s="1036"/>
      <c r="AA13" s="1036"/>
      <c r="AB13" s="1036"/>
      <c r="AC13" s="1036"/>
    </row>
    <row r="14" spans="1:30" ht="15.75" customHeight="1" x14ac:dyDescent="0.15">
      <c r="J14" s="1" t="s">
        <v>306</v>
      </c>
      <c r="P14" s="1036">
        <f>入力用シート!T5</f>
        <v>0</v>
      </c>
      <c r="Q14" s="1036"/>
      <c r="R14" s="1036"/>
      <c r="S14" s="1036"/>
      <c r="T14" s="1036"/>
      <c r="U14" s="1036"/>
      <c r="V14" s="1036"/>
      <c r="W14" s="1036">
        <f>入力用シート!T7</f>
        <v>0</v>
      </c>
      <c r="X14" s="1036"/>
      <c r="Y14" s="1036"/>
      <c r="Z14" s="1036"/>
      <c r="AA14" s="1036"/>
      <c r="AB14" s="1036"/>
      <c r="AC14" s="385" t="s">
        <v>111</v>
      </c>
      <c r="AD14" s="33"/>
    </row>
    <row r="15" spans="1:30" ht="15.75" customHeight="1" x14ac:dyDescent="0.15"/>
    <row r="16" spans="1:30" ht="15.75" customHeight="1" x14ac:dyDescent="0.15"/>
    <row r="17" spans="1:30" ht="15.75" customHeight="1" x14ac:dyDescent="0.15">
      <c r="C17" s="13" t="s">
        <v>356</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15.75" customHeight="1" x14ac:dyDescent="0.15">
      <c r="B18" s="13" t="s">
        <v>302</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15.75" customHeight="1" x14ac:dyDescent="0.15">
      <c r="B19" s="427" t="s">
        <v>303</v>
      </c>
      <c r="C19" s="427"/>
      <c r="D19" s="427"/>
      <c r="E19" s="427"/>
      <c r="F19" s="427"/>
      <c r="G19" s="427"/>
      <c r="H19" s="1034">
        <f>入力用シート!B20</f>
        <v>0</v>
      </c>
      <c r="I19" s="1034"/>
      <c r="J19" s="1034"/>
      <c r="K19" s="1034"/>
      <c r="L19" s="1034"/>
      <c r="M19" s="1034"/>
      <c r="N19" s="1034"/>
      <c r="O19" s="1034"/>
      <c r="P19" s="1034"/>
      <c r="Q19" s="1034"/>
      <c r="R19" s="1034"/>
      <c r="S19" s="13" t="s">
        <v>304</v>
      </c>
      <c r="T19" s="13"/>
      <c r="U19" s="13"/>
      <c r="V19" s="13"/>
      <c r="W19" s="13"/>
      <c r="X19" s="13"/>
      <c r="Y19" s="13"/>
      <c r="Z19" s="13"/>
      <c r="AA19" s="13"/>
    </row>
    <row r="20" spans="1:30" ht="15.75" customHeight="1" x14ac:dyDescent="0.15">
      <c r="B20" s="13" t="s">
        <v>305</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ht="15.75" customHeight="1" x14ac:dyDescent="0.15"/>
    <row r="22" spans="1:30" ht="15.75" customHeight="1" x14ac:dyDescent="0.15">
      <c r="A22" s="1033" t="s">
        <v>3</v>
      </c>
      <c r="B22" s="1033"/>
      <c r="C22" s="1033"/>
      <c r="D22" s="1033"/>
      <c r="E22" s="1033"/>
      <c r="F22" s="1033"/>
      <c r="G22" s="1033"/>
      <c r="H22" s="1033"/>
      <c r="I22" s="1033"/>
      <c r="J22" s="1033"/>
      <c r="K22" s="1033"/>
      <c r="L22" s="1033"/>
      <c r="M22" s="1033"/>
      <c r="N22" s="1033"/>
      <c r="O22" s="1033"/>
      <c r="P22" s="1033"/>
      <c r="Q22" s="1033"/>
      <c r="R22" s="1033"/>
      <c r="S22" s="1033"/>
      <c r="T22" s="1033"/>
      <c r="U22" s="1033"/>
      <c r="V22" s="1033"/>
      <c r="W22" s="1033"/>
      <c r="X22" s="1033"/>
      <c r="Y22" s="1033"/>
      <c r="Z22" s="1033"/>
      <c r="AA22" s="1033"/>
      <c r="AB22" s="1033"/>
      <c r="AC22" s="1033"/>
    </row>
    <row r="23" spans="1:30" ht="15.75" customHeight="1" x14ac:dyDescent="0.15"/>
    <row r="24" spans="1:30" ht="15.75" customHeight="1" x14ac:dyDescent="0.15">
      <c r="A24" s="1" t="s">
        <v>4</v>
      </c>
    </row>
    <row r="25" spans="1:30" ht="15.75" customHeight="1" x14ac:dyDescent="0.15">
      <c r="C25" s="1" t="s">
        <v>5</v>
      </c>
    </row>
    <row r="26" spans="1:30" ht="15.75" customHeight="1" x14ac:dyDescent="0.15"/>
    <row r="27" spans="1:30" ht="15.75" customHeight="1" x14ac:dyDescent="0.15">
      <c r="A27" s="1" t="s">
        <v>6</v>
      </c>
    </row>
    <row r="28" spans="1:30" ht="15.75" customHeight="1" x14ac:dyDescent="0.15">
      <c r="C28" s="1" t="s">
        <v>7</v>
      </c>
    </row>
    <row r="29" spans="1:30" ht="15.75" customHeight="1" x14ac:dyDescent="0.15"/>
    <row r="30" spans="1:30" ht="15.75" customHeight="1" x14ac:dyDescent="0.15">
      <c r="A30" s="1" t="s">
        <v>8</v>
      </c>
    </row>
    <row r="31" spans="1:30" ht="15.75" customHeight="1" x14ac:dyDescent="0.15">
      <c r="C31" s="1" t="s">
        <v>5</v>
      </c>
    </row>
    <row r="32" spans="1:30" ht="15.75" customHeight="1" x14ac:dyDescent="0.15"/>
    <row r="33" spans="1:25" ht="15.75" customHeight="1" x14ac:dyDescent="0.15">
      <c r="A33" s="1" t="s">
        <v>9</v>
      </c>
      <c r="Q33" s="335"/>
      <c r="R33" s="335"/>
    </row>
    <row r="34" spans="1:25" ht="15.75" customHeight="1" x14ac:dyDescent="0.15">
      <c r="B34" s="1" t="s">
        <v>115</v>
      </c>
      <c r="O34" s="1" t="s">
        <v>116</v>
      </c>
      <c r="Q34" s="1035">
        <f>入力用シート!D16</f>
        <v>0</v>
      </c>
      <c r="R34" s="1035"/>
      <c r="S34" s="278" t="s">
        <v>112</v>
      </c>
      <c r="T34" s="1035">
        <f>入力用シート!G16</f>
        <v>0</v>
      </c>
      <c r="U34" s="1035"/>
      <c r="V34" s="278" t="s">
        <v>113</v>
      </c>
      <c r="W34" s="1035">
        <f>入力用シート!J16</f>
        <v>0</v>
      </c>
      <c r="X34" s="1035"/>
      <c r="Y34" s="1" t="s">
        <v>114</v>
      </c>
    </row>
    <row r="35" spans="1:25" ht="15.75" customHeight="1" x14ac:dyDescent="0.15">
      <c r="B35" s="1" t="s">
        <v>117</v>
      </c>
      <c r="O35" s="1" t="s">
        <v>116</v>
      </c>
      <c r="Q35" s="1035">
        <f>入力用シート!D18</f>
        <v>0</v>
      </c>
      <c r="R35" s="1035"/>
      <c r="S35" s="278" t="s">
        <v>112</v>
      </c>
      <c r="T35" s="1035">
        <f>入力用シート!G18</f>
        <v>0</v>
      </c>
      <c r="U35" s="1035"/>
      <c r="V35" s="278" t="s">
        <v>113</v>
      </c>
      <c r="W35" s="1035">
        <f>入力用シート!J18</f>
        <v>0</v>
      </c>
      <c r="X35" s="1035"/>
      <c r="Y35" s="1" t="s">
        <v>114</v>
      </c>
    </row>
    <row r="36" spans="1:25" ht="15.75" customHeight="1" x14ac:dyDescent="0.15"/>
    <row r="37" spans="1:25" ht="15.75" customHeight="1" x14ac:dyDescent="0.15">
      <c r="A37" s="1" t="s">
        <v>10</v>
      </c>
    </row>
    <row r="38" spans="1:25" ht="15.75" customHeight="1" x14ac:dyDescent="0.15">
      <c r="B38" s="1" t="s">
        <v>11</v>
      </c>
    </row>
    <row r="39" spans="1:25" ht="15.75" customHeight="1" x14ac:dyDescent="0.15">
      <c r="B39" s="1" t="s">
        <v>12</v>
      </c>
    </row>
    <row r="40" spans="1:25" ht="15.75" customHeight="1" x14ac:dyDescent="0.15"/>
    <row r="41" spans="1:25" ht="15.75" customHeight="1" x14ac:dyDescent="0.15"/>
    <row r="42" spans="1:25" ht="15.75" customHeight="1" x14ac:dyDescent="0.15"/>
    <row r="43" spans="1:25" ht="15.75" customHeight="1" x14ac:dyDescent="0.15"/>
    <row r="44" spans="1:25" ht="15.75" customHeight="1" x14ac:dyDescent="0.15"/>
    <row r="45" spans="1:25" ht="15.75" customHeight="1" x14ac:dyDescent="0.15"/>
    <row r="46" spans="1:25" ht="15.75" customHeight="1" x14ac:dyDescent="0.15"/>
    <row r="47" spans="1:25" ht="15.75" customHeight="1" x14ac:dyDescent="0.15"/>
    <row r="48" spans="1:25" ht="15.75" customHeight="1" x14ac:dyDescent="0.15"/>
    <row r="49" ht="15.75" customHeight="1" x14ac:dyDescent="0.15"/>
    <row r="50" ht="15.75" customHeight="1" x14ac:dyDescent="0.15"/>
    <row r="51" ht="15.75" customHeight="1" x14ac:dyDescent="0.15"/>
    <row r="52" ht="15.75" customHeight="1" x14ac:dyDescent="0.15"/>
    <row r="96" spans="26:26" x14ac:dyDescent="0.15">
      <c r="Z96" s="1" t="str">
        <f>入力用シート!EZ82</f>
        <v/>
      </c>
    </row>
  </sheetData>
  <mergeCells count="18">
    <mergeCell ref="P14:V14"/>
    <mergeCell ref="W14:AB14"/>
    <mergeCell ref="P12:AC12"/>
    <mergeCell ref="P13:AC13"/>
    <mergeCell ref="A3:AC3"/>
    <mergeCell ref="S6:AC6"/>
    <mergeCell ref="U7:V7"/>
    <mergeCell ref="X7:Y7"/>
    <mergeCell ref="AA7:AB7"/>
    <mergeCell ref="A4:AC4"/>
    <mergeCell ref="A22:AC22"/>
    <mergeCell ref="H19:R19"/>
    <mergeCell ref="W35:X35"/>
    <mergeCell ref="W34:X34"/>
    <mergeCell ref="T35:U35"/>
    <mergeCell ref="T34:U34"/>
    <mergeCell ref="Q35:R35"/>
    <mergeCell ref="Q34:R34"/>
  </mergeCells>
  <phoneticPr fontId="1"/>
  <printOptions horizontalCentered="1"/>
  <pageMargins left="0.98425196850393704" right="0.98425196850393704" top="1.1811023622047245" bottom="0.9842519685039370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62"/>
  <sheetViews>
    <sheetView topLeftCell="A91" workbookViewId="0">
      <selection activeCell="AN151" sqref="AN151"/>
    </sheetView>
  </sheetViews>
  <sheetFormatPr defaultRowHeight="14.25" x14ac:dyDescent="0.15"/>
  <cols>
    <col min="1" max="1" width="2.25" style="47" customWidth="1"/>
    <col min="2" max="35" width="2.625" style="47" customWidth="1"/>
    <col min="36" max="44" width="2.5" style="47" customWidth="1"/>
    <col min="45" max="16384" width="9" style="47"/>
  </cols>
  <sheetData>
    <row r="1" spans="1:41" ht="15" customHeight="1" x14ac:dyDescent="0.15">
      <c r="A1" s="47" t="s">
        <v>13</v>
      </c>
    </row>
    <row r="2" spans="1:41" ht="15" customHeight="1" x14ac:dyDescent="0.15"/>
    <row r="3" spans="1:41" ht="15" customHeight="1" x14ac:dyDescent="0.15">
      <c r="A3" s="1099" t="s">
        <v>14</v>
      </c>
      <c r="B3" s="1100"/>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276"/>
      <c r="AK3" s="276"/>
      <c r="AL3" s="276"/>
      <c r="AM3" s="276"/>
      <c r="AN3" s="276"/>
      <c r="AO3" s="276"/>
    </row>
    <row r="4" spans="1:41" ht="15" customHeight="1" x14ac:dyDescent="0.15"/>
    <row r="5" spans="1:41" ht="15" customHeight="1" x14ac:dyDescent="0.15">
      <c r="A5" s="47" t="s">
        <v>15</v>
      </c>
    </row>
    <row r="6" spans="1:41" ht="15" customHeight="1" x14ac:dyDescent="0.15">
      <c r="B6" s="1057" t="s">
        <v>22</v>
      </c>
      <c r="C6" s="1058"/>
      <c r="D6" s="1058"/>
      <c r="E6" s="1058"/>
      <c r="F6" s="1058"/>
      <c r="G6" s="1058"/>
      <c r="H6" s="1058"/>
      <c r="I6" s="1058"/>
      <c r="J6" s="1058"/>
      <c r="K6" s="1058"/>
      <c r="L6" s="1058"/>
      <c r="M6" s="1059"/>
      <c r="N6" s="1057" t="s">
        <v>16</v>
      </c>
      <c r="O6" s="1058"/>
      <c r="P6" s="1058"/>
      <c r="Q6" s="1058"/>
      <c r="R6" s="1058"/>
      <c r="S6" s="1058"/>
      <c r="T6" s="1059"/>
      <c r="U6" s="1057" t="s">
        <v>17</v>
      </c>
      <c r="V6" s="1058"/>
      <c r="W6" s="1058"/>
      <c r="X6" s="1058"/>
      <c r="Y6" s="1058"/>
      <c r="Z6" s="1058"/>
      <c r="AA6" s="1058"/>
      <c r="AB6" s="1058"/>
      <c r="AC6" s="1058"/>
      <c r="AD6" s="1058"/>
      <c r="AE6" s="1058"/>
      <c r="AF6" s="1059"/>
      <c r="AG6" s="1057" t="s">
        <v>18</v>
      </c>
      <c r="AH6" s="1058"/>
      <c r="AI6" s="1059"/>
      <c r="AJ6" s="308"/>
      <c r="AK6" s="308"/>
      <c r="AL6" s="308"/>
      <c r="AM6" s="308"/>
      <c r="AN6" s="308"/>
      <c r="AO6" s="308"/>
    </row>
    <row r="7" spans="1:41" ht="15" customHeight="1" x14ac:dyDescent="0.15">
      <c r="B7" s="1063"/>
      <c r="C7" s="1064"/>
      <c r="D7" s="1064"/>
      <c r="E7" s="1064"/>
      <c r="F7" s="1064"/>
      <c r="G7" s="1064"/>
      <c r="H7" s="1064"/>
      <c r="I7" s="1064"/>
      <c r="J7" s="1064"/>
      <c r="K7" s="1064"/>
      <c r="L7" s="1064"/>
      <c r="M7" s="1065"/>
      <c r="N7" s="1063"/>
      <c r="O7" s="1064"/>
      <c r="P7" s="1064"/>
      <c r="Q7" s="1064"/>
      <c r="R7" s="1064"/>
      <c r="S7" s="1064"/>
      <c r="T7" s="1065"/>
      <c r="U7" s="1057" t="s">
        <v>19</v>
      </c>
      <c r="V7" s="1058"/>
      <c r="W7" s="1058"/>
      <c r="X7" s="1058"/>
      <c r="Y7" s="1058"/>
      <c r="Z7" s="1059"/>
      <c r="AA7" s="1057" t="s">
        <v>20</v>
      </c>
      <c r="AB7" s="1058"/>
      <c r="AC7" s="1058"/>
      <c r="AD7" s="1058"/>
      <c r="AE7" s="1058"/>
      <c r="AF7" s="1059"/>
      <c r="AG7" s="1063"/>
      <c r="AH7" s="1064"/>
      <c r="AI7" s="1065"/>
      <c r="AJ7" s="308"/>
      <c r="AK7" s="308"/>
      <c r="AL7" s="308"/>
      <c r="AM7" s="308"/>
      <c r="AN7" s="308"/>
      <c r="AO7" s="308"/>
    </row>
    <row r="8" spans="1:41" ht="15" customHeight="1" x14ac:dyDescent="0.15">
      <c r="B8" s="281"/>
      <c r="C8" s="282"/>
      <c r="D8" s="282"/>
      <c r="E8" s="282"/>
      <c r="F8" s="282"/>
      <c r="G8" s="282"/>
      <c r="H8" s="282"/>
      <c r="I8" s="282"/>
      <c r="J8" s="282"/>
      <c r="K8" s="282"/>
      <c r="L8" s="282"/>
      <c r="M8" s="283"/>
      <c r="N8" s="286"/>
      <c r="O8" s="287"/>
      <c r="P8" s="287"/>
      <c r="Q8" s="287"/>
      <c r="R8" s="322"/>
      <c r="S8" s="289"/>
      <c r="T8" s="290" t="s">
        <v>23</v>
      </c>
      <c r="U8" s="281"/>
      <c r="V8" s="328"/>
      <c r="W8" s="328"/>
      <c r="X8" s="284"/>
      <c r="Y8" s="284"/>
      <c r="Z8" s="285" t="s">
        <v>23</v>
      </c>
      <c r="AA8" s="281"/>
      <c r="AB8" s="328"/>
      <c r="AC8" s="284"/>
      <c r="AD8" s="284"/>
      <c r="AE8" s="284"/>
      <c r="AF8" s="285" t="s">
        <v>23</v>
      </c>
      <c r="AG8" s="281"/>
      <c r="AH8" s="284"/>
      <c r="AI8" s="285"/>
      <c r="AJ8" s="289"/>
      <c r="AK8" s="289"/>
      <c r="AL8" s="289"/>
      <c r="AM8" s="289"/>
      <c r="AN8" s="289"/>
      <c r="AO8" s="289"/>
    </row>
    <row r="9" spans="1:41" ht="15" customHeight="1" x14ac:dyDescent="0.15">
      <c r="B9" s="1133" t="s">
        <v>394</v>
      </c>
      <c r="C9" s="1134"/>
      <c r="D9" s="1134"/>
      <c r="E9" s="1134"/>
      <c r="F9" s="1134"/>
      <c r="G9" s="1134"/>
      <c r="H9" s="1134"/>
      <c r="I9" s="1134"/>
      <c r="J9" s="1134"/>
      <c r="K9" s="1134"/>
      <c r="L9" s="1134"/>
      <c r="M9" s="1135"/>
      <c r="N9" s="1139">
        <f>SUM(N10:T11)</f>
        <v>0</v>
      </c>
      <c r="O9" s="1140"/>
      <c r="P9" s="1140"/>
      <c r="Q9" s="1140"/>
      <c r="R9" s="1140"/>
      <c r="S9" s="1140"/>
      <c r="T9" s="1141"/>
      <c r="U9" s="1139">
        <f>SUM(U10:Z11)</f>
        <v>0</v>
      </c>
      <c r="V9" s="1140"/>
      <c r="W9" s="1140"/>
      <c r="X9" s="1140"/>
      <c r="Y9" s="1140"/>
      <c r="Z9" s="1141"/>
      <c r="AA9" s="1139">
        <f>SUM(AA10:AF11)</f>
        <v>0</v>
      </c>
      <c r="AB9" s="1140"/>
      <c r="AC9" s="1140"/>
      <c r="AD9" s="1140"/>
      <c r="AE9" s="1140"/>
      <c r="AF9" s="1141"/>
      <c r="AG9" s="286"/>
      <c r="AH9" s="289"/>
      <c r="AI9" s="290"/>
      <c r="AJ9" s="289"/>
      <c r="AK9" s="289"/>
      <c r="AL9" s="289"/>
      <c r="AM9" s="289"/>
      <c r="AN9" s="289"/>
      <c r="AO9" s="289"/>
    </row>
    <row r="10" spans="1:41" ht="15" customHeight="1" x14ac:dyDescent="0.15">
      <c r="B10" s="1133" t="s">
        <v>396</v>
      </c>
      <c r="C10" s="1134"/>
      <c r="D10" s="1134"/>
      <c r="E10" s="1134"/>
      <c r="F10" s="1134"/>
      <c r="G10" s="1134"/>
      <c r="H10" s="1134"/>
      <c r="I10" s="1134"/>
      <c r="J10" s="1134"/>
      <c r="K10" s="1134"/>
      <c r="L10" s="1134"/>
      <c r="M10" s="1135"/>
      <c r="N10" s="1142">
        <f>K78</f>
        <v>0</v>
      </c>
      <c r="O10" s="1143"/>
      <c r="P10" s="1143"/>
      <c r="Q10" s="1143"/>
      <c r="R10" s="1143"/>
      <c r="S10" s="1143"/>
      <c r="T10" s="1144"/>
      <c r="U10" s="1145">
        <f>N10</f>
        <v>0</v>
      </c>
      <c r="V10" s="1146"/>
      <c r="W10" s="1146"/>
      <c r="X10" s="1146"/>
      <c r="Y10" s="1146"/>
      <c r="Z10" s="1147"/>
      <c r="AA10" s="1145">
        <f>N10-U10</f>
        <v>0</v>
      </c>
      <c r="AB10" s="1146"/>
      <c r="AC10" s="1146"/>
      <c r="AD10" s="1146"/>
      <c r="AE10" s="1146"/>
      <c r="AF10" s="1147"/>
      <c r="AG10" s="286"/>
      <c r="AH10" s="289"/>
      <c r="AI10" s="290"/>
      <c r="AJ10" s="289"/>
      <c r="AK10" s="289"/>
      <c r="AL10" s="289"/>
      <c r="AM10" s="289"/>
      <c r="AN10" s="289"/>
      <c r="AO10" s="289"/>
    </row>
    <row r="11" spans="1:41" ht="15" customHeight="1" x14ac:dyDescent="0.15">
      <c r="B11" s="1133" t="s">
        <v>307</v>
      </c>
      <c r="C11" s="1134"/>
      <c r="D11" s="1134"/>
      <c r="E11" s="1134"/>
      <c r="F11" s="1134"/>
      <c r="G11" s="1134"/>
      <c r="H11" s="1134"/>
      <c r="I11" s="1134"/>
      <c r="J11" s="1134"/>
      <c r="K11" s="1134"/>
      <c r="L11" s="1134"/>
      <c r="M11" s="1135"/>
      <c r="N11" s="1142">
        <f>Y106</f>
        <v>0</v>
      </c>
      <c r="O11" s="1143"/>
      <c r="P11" s="1143"/>
      <c r="Q11" s="1143"/>
      <c r="R11" s="1143"/>
      <c r="S11" s="1143"/>
      <c r="T11" s="1144"/>
      <c r="U11" s="1142">
        <f>N11</f>
        <v>0</v>
      </c>
      <c r="V11" s="1143"/>
      <c r="W11" s="1143"/>
      <c r="X11" s="1143"/>
      <c r="Y11" s="1143"/>
      <c r="Z11" s="1144"/>
      <c r="AA11" s="1142">
        <f>N11-U11</f>
        <v>0</v>
      </c>
      <c r="AB11" s="1143"/>
      <c r="AC11" s="1143"/>
      <c r="AD11" s="1143"/>
      <c r="AE11" s="1143"/>
      <c r="AF11" s="1144"/>
      <c r="AG11" s="286"/>
      <c r="AH11" s="289"/>
      <c r="AI11" s="290"/>
      <c r="AJ11" s="289"/>
      <c r="AK11" s="289"/>
      <c r="AL11" s="289"/>
      <c r="AM11" s="289"/>
      <c r="AN11" s="289"/>
      <c r="AO11" s="289"/>
    </row>
    <row r="12" spans="1:41" ht="15" customHeight="1" x14ac:dyDescent="0.15">
      <c r="B12" s="286"/>
      <c r="C12" s="287"/>
      <c r="D12" s="287"/>
      <c r="E12" s="287"/>
      <c r="F12" s="287"/>
      <c r="G12" s="287"/>
      <c r="H12" s="287"/>
      <c r="I12" s="287"/>
      <c r="J12" s="287"/>
      <c r="K12" s="287"/>
      <c r="L12" s="287"/>
      <c r="M12" s="288"/>
      <c r="N12" s="286"/>
      <c r="O12" s="287"/>
      <c r="P12" s="287"/>
      <c r="Q12" s="287"/>
      <c r="R12" s="322"/>
      <c r="S12" s="289"/>
      <c r="T12" s="290"/>
      <c r="U12" s="286"/>
      <c r="V12" s="289"/>
      <c r="W12" s="322"/>
      <c r="X12" s="289"/>
      <c r="Y12" s="289"/>
      <c r="Z12" s="290"/>
      <c r="AA12" s="286"/>
      <c r="AB12" s="322"/>
      <c r="AC12" s="289"/>
      <c r="AD12" s="289"/>
      <c r="AE12" s="289"/>
      <c r="AF12" s="290"/>
      <c r="AG12" s="286"/>
      <c r="AH12" s="289"/>
      <c r="AI12" s="290"/>
      <c r="AJ12" s="289"/>
      <c r="AK12" s="289"/>
      <c r="AL12" s="289"/>
      <c r="AM12" s="289"/>
      <c r="AN12" s="289"/>
      <c r="AO12" s="289"/>
    </row>
    <row r="13" spans="1:41" ht="15" customHeight="1" x14ac:dyDescent="0.15">
      <c r="B13" s="1133" t="s">
        <v>235</v>
      </c>
      <c r="C13" s="1134"/>
      <c r="D13" s="1134"/>
      <c r="E13" s="1134"/>
      <c r="F13" s="1134"/>
      <c r="G13" s="1134"/>
      <c r="H13" s="1134"/>
      <c r="I13" s="1134"/>
      <c r="J13" s="1134"/>
      <c r="K13" s="1134"/>
      <c r="L13" s="1134"/>
      <c r="M13" s="1135"/>
      <c r="N13" s="1139">
        <f>K120</f>
        <v>0</v>
      </c>
      <c r="O13" s="1140"/>
      <c r="P13" s="1140"/>
      <c r="Q13" s="1140"/>
      <c r="R13" s="1140"/>
      <c r="S13" s="1140"/>
      <c r="T13" s="1141"/>
      <c r="U13" s="1139">
        <f>N13</f>
        <v>0</v>
      </c>
      <c r="V13" s="1140"/>
      <c r="W13" s="1140"/>
      <c r="X13" s="1140"/>
      <c r="Y13" s="1140"/>
      <c r="Z13" s="1141"/>
      <c r="AA13" s="1139">
        <f>N13-U13</f>
        <v>0</v>
      </c>
      <c r="AB13" s="1140"/>
      <c r="AC13" s="1140"/>
      <c r="AD13" s="1140"/>
      <c r="AE13" s="1140"/>
      <c r="AF13" s="1141"/>
      <c r="AG13" s="286"/>
      <c r="AH13" s="289"/>
      <c r="AI13" s="290"/>
      <c r="AJ13" s="289"/>
      <c r="AK13" s="289"/>
      <c r="AL13" s="289"/>
      <c r="AM13" s="289"/>
      <c r="AN13" s="289"/>
      <c r="AO13" s="289"/>
    </row>
    <row r="14" spans="1:41" ht="15" customHeight="1" x14ac:dyDescent="0.15">
      <c r="B14" s="291"/>
      <c r="C14" s="292"/>
      <c r="D14" s="292"/>
      <c r="E14" s="292"/>
      <c r="F14" s="292"/>
      <c r="G14" s="292"/>
      <c r="H14" s="292"/>
      <c r="I14" s="292"/>
      <c r="J14" s="292"/>
      <c r="K14" s="292"/>
      <c r="L14" s="292"/>
      <c r="M14" s="293"/>
      <c r="N14" s="386"/>
      <c r="O14" s="287"/>
      <c r="P14" s="287"/>
      <c r="Q14" s="287"/>
      <c r="R14" s="322"/>
      <c r="S14" s="387"/>
      <c r="T14" s="388"/>
      <c r="U14" s="294"/>
      <c r="V14" s="295"/>
      <c r="W14" s="333"/>
      <c r="X14" s="295"/>
      <c r="Y14" s="295"/>
      <c r="Z14" s="296"/>
      <c r="AA14" s="291"/>
      <c r="AB14" s="333"/>
      <c r="AC14" s="297"/>
      <c r="AD14" s="297"/>
      <c r="AE14" s="297"/>
      <c r="AF14" s="298"/>
      <c r="AG14" s="291"/>
      <c r="AH14" s="297"/>
      <c r="AI14" s="298"/>
      <c r="AJ14" s="289"/>
      <c r="AK14" s="289"/>
      <c r="AL14" s="289"/>
      <c r="AM14" s="289"/>
      <c r="AN14" s="289"/>
      <c r="AO14" s="289"/>
    </row>
    <row r="15" spans="1:41" ht="15" customHeight="1" x14ac:dyDescent="0.15">
      <c r="B15" s="1051" t="s">
        <v>21</v>
      </c>
      <c r="C15" s="1052"/>
      <c r="D15" s="1052"/>
      <c r="E15" s="1052"/>
      <c r="F15" s="1052"/>
      <c r="G15" s="1052"/>
      <c r="H15" s="1052"/>
      <c r="I15" s="1052"/>
      <c r="J15" s="1052"/>
      <c r="K15" s="1052"/>
      <c r="L15" s="1052"/>
      <c r="M15" s="1053"/>
      <c r="N15" s="1136">
        <f>N9+N13</f>
        <v>0</v>
      </c>
      <c r="O15" s="1137"/>
      <c r="P15" s="1137"/>
      <c r="Q15" s="1137"/>
      <c r="R15" s="1137"/>
      <c r="S15" s="1137"/>
      <c r="T15" s="1138"/>
      <c r="U15" s="1136">
        <f>U9+U13</f>
        <v>0</v>
      </c>
      <c r="V15" s="1137"/>
      <c r="W15" s="1137"/>
      <c r="X15" s="1137"/>
      <c r="Y15" s="1137"/>
      <c r="Z15" s="1138"/>
      <c r="AA15" s="1148">
        <f>AA9+AA13</f>
        <v>0</v>
      </c>
      <c r="AB15" s="1149"/>
      <c r="AC15" s="1149"/>
      <c r="AD15" s="1149"/>
      <c r="AE15" s="1149"/>
      <c r="AF15" s="1150"/>
      <c r="AG15" s="1106"/>
      <c r="AH15" s="1106"/>
      <c r="AI15" s="1106"/>
      <c r="AJ15" s="308"/>
      <c r="AK15" s="308"/>
      <c r="AL15" s="308"/>
      <c r="AM15" s="308"/>
      <c r="AN15" s="308"/>
      <c r="AO15" s="308"/>
    </row>
    <row r="16" spans="1:41" ht="15" customHeight="1" x14ac:dyDescent="0.15"/>
    <row r="17" spans="1:41" ht="15" customHeight="1" x14ac:dyDescent="0.15">
      <c r="A17" s="276" t="s">
        <v>24</v>
      </c>
    </row>
    <row r="18" spans="1:41" ht="15" customHeight="1" x14ac:dyDescent="0.15">
      <c r="B18" s="1101">
        <f>入力用シート!B24</f>
        <v>0</v>
      </c>
      <c r="C18" s="1102"/>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3"/>
      <c r="AJ18" s="309"/>
      <c r="AK18" s="309"/>
      <c r="AL18" s="309"/>
      <c r="AM18" s="309"/>
      <c r="AN18" s="309"/>
      <c r="AO18" s="309"/>
    </row>
    <row r="19" spans="1:41" ht="15" customHeight="1" x14ac:dyDescent="0.15">
      <c r="B19" s="1104"/>
      <c r="C19" s="1066"/>
      <c r="D19" s="1066"/>
      <c r="E19" s="1066"/>
      <c r="F19" s="1066"/>
      <c r="G19" s="1066"/>
      <c r="H19" s="1066"/>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7"/>
      <c r="AJ19" s="356"/>
      <c r="AK19" s="356"/>
      <c r="AL19" s="356"/>
      <c r="AM19" s="356"/>
      <c r="AN19" s="356"/>
      <c r="AO19" s="356"/>
    </row>
    <row r="20" spans="1:41" ht="15" customHeight="1" x14ac:dyDescent="0.15">
      <c r="B20" s="1104"/>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1066"/>
      <c r="AI20" s="1067"/>
      <c r="AJ20" s="309"/>
      <c r="AK20" s="310"/>
      <c r="AL20" s="309"/>
      <c r="AM20" s="309"/>
      <c r="AN20" s="309"/>
      <c r="AO20" s="309"/>
    </row>
    <row r="21" spans="1:41" ht="15" customHeight="1" x14ac:dyDescent="0.15">
      <c r="B21" s="1105"/>
      <c r="C21" s="1068"/>
      <c r="D21" s="1068"/>
      <c r="E21" s="1068"/>
      <c r="F21" s="1068"/>
      <c r="G21" s="1068"/>
      <c r="H21" s="1068"/>
      <c r="I21" s="1068"/>
      <c r="J21" s="1068"/>
      <c r="K21" s="1068"/>
      <c r="L21" s="1068"/>
      <c r="M21" s="1068"/>
      <c r="N21" s="1068"/>
      <c r="O21" s="1068"/>
      <c r="P21" s="1068"/>
      <c r="Q21" s="1068"/>
      <c r="R21" s="1068"/>
      <c r="S21" s="1068"/>
      <c r="T21" s="1068"/>
      <c r="U21" s="1068"/>
      <c r="V21" s="1068"/>
      <c r="W21" s="1068"/>
      <c r="X21" s="1068"/>
      <c r="Y21" s="1068"/>
      <c r="Z21" s="1068"/>
      <c r="AA21" s="1068"/>
      <c r="AB21" s="1068"/>
      <c r="AC21" s="1068"/>
      <c r="AD21" s="1068"/>
      <c r="AE21" s="1068"/>
      <c r="AF21" s="1068"/>
      <c r="AG21" s="1068"/>
      <c r="AH21" s="1068"/>
      <c r="AI21" s="1069"/>
      <c r="AJ21" s="309"/>
      <c r="AK21" s="309"/>
      <c r="AL21" s="309"/>
      <c r="AM21" s="309"/>
      <c r="AN21" s="309"/>
      <c r="AO21" s="309"/>
    </row>
    <row r="22" spans="1:41" ht="15" customHeight="1" x14ac:dyDescent="0.15"/>
    <row r="23" spans="1:41" ht="15" customHeight="1" x14ac:dyDescent="0.15">
      <c r="A23" s="47" t="s">
        <v>25</v>
      </c>
    </row>
    <row r="24" spans="1:41" ht="15" customHeight="1" x14ac:dyDescent="0.15">
      <c r="B24" s="1057" t="s">
        <v>26</v>
      </c>
      <c r="C24" s="1058"/>
      <c r="D24" s="1058"/>
      <c r="E24" s="1058"/>
      <c r="F24" s="1058"/>
      <c r="G24" s="1058"/>
      <c r="H24" s="1058"/>
      <c r="I24" s="1058"/>
      <c r="J24" s="1058"/>
      <c r="K24" s="1058"/>
      <c r="L24" s="1058"/>
      <c r="M24" s="1058"/>
      <c r="N24" s="1058"/>
      <c r="O24" s="1059"/>
      <c r="P24" s="1051" t="s">
        <v>27</v>
      </c>
      <c r="Q24" s="1052"/>
      <c r="R24" s="1052"/>
      <c r="S24" s="1052"/>
      <c r="T24" s="1052"/>
      <c r="U24" s="1052"/>
      <c r="V24" s="1052"/>
      <c r="W24" s="1052"/>
      <c r="X24" s="1052"/>
      <c r="Y24" s="1052"/>
      <c r="Z24" s="1052"/>
      <c r="AA24" s="1052"/>
      <c r="AB24" s="1052"/>
      <c r="AC24" s="1052"/>
      <c r="AD24" s="1052"/>
      <c r="AE24" s="1052"/>
      <c r="AF24" s="1052"/>
      <c r="AG24" s="1052"/>
      <c r="AH24" s="1052"/>
      <c r="AI24" s="1053"/>
      <c r="AJ24" s="308"/>
      <c r="AK24" s="308"/>
      <c r="AL24" s="308"/>
      <c r="AM24" s="308"/>
      <c r="AN24" s="308"/>
      <c r="AO24" s="308"/>
    </row>
    <row r="25" spans="1:41" ht="15" customHeight="1" x14ac:dyDescent="0.15">
      <c r="B25" s="1063"/>
      <c r="C25" s="1064"/>
      <c r="D25" s="1064"/>
      <c r="E25" s="1064"/>
      <c r="F25" s="1064"/>
      <c r="G25" s="1064"/>
      <c r="H25" s="1064"/>
      <c r="I25" s="1064"/>
      <c r="J25" s="1064"/>
      <c r="K25" s="1064"/>
      <c r="L25" s="1064"/>
      <c r="M25" s="1064"/>
      <c r="N25" s="1064"/>
      <c r="O25" s="1065"/>
      <c r="P25" s="1046" t="s">
        <v>333</v>
      </c>
      <c r="Q25" s="1047"/>
      <c r="R25" s="1047"/>
      <c r="S25" s="1047"/>
      <c r="T25" s="1047"/>
      <c r="U25" s="1047"/>
      <c r="V25" s="1047"/>
      <c r="W25" s="1047"/>
      <c r="X25" s="1047"/>
      <c r="Y25" s="1048"/>
      <c r="Z25" s="1046" t="s">
        <v>334</v>
      </c>
      <c r="AA25" s="1047"/>
      <c r="AB25" s="1047"/>
      <c r="AC25" s="1047"/>
      <c r="AD25" s="1047"/>
      <c r="AE25" s="1047"/>
      <c r="AF25" s="1047"/>
      <c r="AG25" s="1047"/>
      <c r="AH25" s="1047"/>
      <c r="AI25" s="1048"/>
      <c r="AJ25" s="308"/>
      <c r="AK25" s="308"/>
      <c r="AL25" s="308"/>
      <c r="AM25" s="308"/>
      <c r="AN25" s="308"/>
      <c r="AO25" s="308"/>
    </row>
    <row r="26" spans="1:41" ht="15" customHeight="1" x14ac:dyDescent="0.15">
      <c r="B26" s="1070" t="s">
        <v>123</v>
      </c>
      <c r="C26" s="1071"/>
      <c r="D26" s="1071"/>
      <c r="E26" s="1071"/>
      <c r="F26" s="1071"/>
      <c r="G26" s="1071"/>
      <c r="H26" s="1071"/>
      <c r="I26" s="1071"/>
      <c r="J26" s="1071"/>
      <c r="K26" s="1071"/>
      <c r="L26" s="1071"/>
      <c r="M26" s="1071"/>
      <c r="N26" s="1071"/>
      <c r="O26" s="1072"/>
      <c r="P26" s="1043" t="s">
        <v>122</v>
      </c>
      <c r="Q26" s="1044"/>
      <c r="R26" s="1044"/>
      <c r="S26" s="1044"/>
      <c r="T26" s="1044"/>
      <c r="U26" s="1044"/>
      <c r="V26" s="1044"/>
      <c r="W26" s="1044"/>
      <c r="X26" s="1044"/>
      <c r="Y26" s="1045"/>
      <c r="Z26" s="1043" t="s">
        <v>122</v>
      </c>
      <c r="AA26" s="1044"/>
      <c r="AB26" s="1044"/>
      <c r="AC26" s="1044"/>
      <c r="AD26" s="1044"/>
      <c r="AE26" s="1044"/>
      <c r="AF26" s="1044"/>
      <c r="AG26" s="1044"/>
      <c r="AH26" s="1044"/>
      <c r="AI26" s="1045"/>
      <c r="AJ26" s="311"/>
      <c r="AK26" s="311"/>
      <c r="AL26" s="311"/>
      <c r="AM26" s="311"/>
      <c r="AN26" s="311"/>
      <c r="AO26" s="311"/>
    </row>
    <row r="27" spans="1:41" ht="15" customHeight="1" x14ac:dyDescent="0.15">
      <c r="B27" s="312"/>
      <c r="C27" s="1066">
        <f>入力用シート!I30</f>
        <v>0</v>
      </c>
      <c r="D27" s="1066"/>
      <c r="E27" s="1066"/>
      <c r="F27" s="1066"/>
      <c r="G27" s="1066"/>
      <c r="H27" s="1066"/>
      <c r="I27" s="1066"/>
      <c r="J27" s="1066"/>
      <c r="K27" s="1066"/>
      <c r="L27" s="1066"/>
      <c r="M27" s="1066"/>
      <c r="N27" s="1066"/>
      <c r="O27" s="1067"/>
      <c r="P27" s="1041">
        <f>入力用シート!P33</f>
        <v>0</v>
      </c>
      <c r="Q27" s="1042"/>
      <c r="R27" s="1042"/>
      <c r="S27" s="1042"/>
      <c r="T27" s="1042"/>
      <c r="U27" s="1042"/>
      <c r="V27" s="1042"/>
      <c r="W27" s="1042"/>
      <c r="X27" s="1049" t="s">
        <v>211</v>
      </c>
      <c r="Y27" s="1050"/>
      <c r="Z27" s="1041">
        <f>入力用シート!AD33</f>
        <v>0</v>
      </c>
      <c r="AA27" s="1042"/>
      <c r="AB27" s="1042"/>
      <c r="AC27" s="1042"/>
      <c r="AD27" s="1042"/>
      <c r="AE27" s="1042"/>
      <c r="AF27" s="1042"/>
      <c r="AG27" s="1042"/>
      <c r="AH27" s="1049" t="s">
        <v>211</v>
      </c>
      <c r="AI27" s="1050"/>
      <c r="AJ27" s="314"/>
      <c r="AK27" s="314"/>
      <c r="AL27" s="314"/>
      <c r="AM27" s="314"/>
      <c r="AN27" s="314"/>
      <c r="AO27" s="314"/>
    </row>
    <row r="28" spans="1:41" ht="15" customHeight="1" x14ac:dyDescent="0.15">
      <c r="B28" s="312"/>
      <c r="C28" s="1066"/>
      <c r="D28" s="1066"/>
      <c r="E28" s="1066"/>
      <c r="F28" s="1066"/>
      <c r="G28" s="1066"/>
      <c r="H28" s="1066"/>
      <c r="I28" s="1066"/>
      <c r="J28" s="1066"/>
      <c r="K28" s="1066"/>
      <c r="L28" s="1066"/>
      <c r="M28" s="1066"/>
      <c r="N28" s="1066"/>
      <c r="O28" s="1067"/>
      <c r="P28" s="418"/>
      <c r="Q28" s="315"/>
      <c r="R28" s="317"/>
      <c r="S28" s="317"/>
      <c r="T28" s="317"/>
      <c r="U28" s="317"/>
      <c r="V28" s="317"/>
      <c r="W28" s="317"/>
      <c r="X28" s="317"/>
      <c r="Y28" s="318"/>
      <c r="Z28" s="316"/>
      <c r="AA28" s="317"/>
      <c r="AB28" s="317"/>
      <c r="AC28" s="317"/>
      <c r="AD28" s="317"/>
      <c r="AE28" s="317"/>
      <c r="AF28" s="317"/>
      <c r="AG28" s="317"/>
      <c r="AH28" s="317"/>
      <c r="AI28" s="318"/>
      <c r="AJ28" s="314"/>
      <c r="AK28" s="314"/>
      <c r="AL28" s="314"/>
      <c r="AM28" s="314"/>
      <c r="AN28" s="314"/>
      <c r="AO28" s="314"/>
    </row>
    <row r="29" spans="1:41" ht="15" customHeight="1" x14ac:dyDescent="0.15">
      <c r="B29" s="1038" t="s">
        <v>125</v>
      </c>
      <c r="C29" s="1039"/>
      <c r="D29" s="1039"/>
      <c r="E29" s="1039"/>
      <c r="F29" s="1039"/>
      <c r="G29" s="1039"/>
      <c r="H29" s="1039"/>
      <c r="I29" s="1039"/>
      <c r="J29" s="1039"/>
      <c r="K29" s="1039"/>
      <c r="L29" s="1039"/>
      <c r="M29" s="1039"/>
      <c r="N29" s="1039"/>
      <c r="O29" s="1040"/>
      <c r="P29" s="1038" t="s">
        <v>124</v>
      </c>
      <c r="Q29" s="1039"/>
      <c r="R29" s="1039"/>
      <c r="S29" s="1039"/>
      <c r="T29" s="1039"/>
      <c r="U29" s="1039"/>
      <c r="V29" s="1039"/>
      <c r="W29" s="1039"/>
      <c r="X29" s="1039"/>
      <c r="Y29" s="1040"/>
      <c r="Z29" s="1038" t="s">
        <v>124</v>
      </c>
      <c r="AA29" s="1039"/>
      <c r="AB29" s="1039"/>
      <c r="AC29" s="1039"/>
      <c r="AD29" s="1039"/>
      <c r="AE29" s="1039"/>
      <c r="AF29" s="1039"/>
      <c r="AG29" s="1039"/>
      <c r="AH29" s="1039"/>
      <c r="AI29" s="1040"/>
      <c r="AJ29" s="311"/>
      <c r="AK29" s="311"/>
      <c r="AL29" s="311"/>
      <c r="AM29" s="311"/>
      <c r="AN29" s="311"/>
      <c r="AO29" s="311"/>
    </row>
    <row r="30" spans="1:41" ht="15" customHeight="1" x14ac:dyDescent="0.15">
      <c r="B30" s="312"/>
      <c r="C30" s="1066">
        <f>入力用シート!I31</f>
        <v>0</v>
      </c>
      <c r="D30" s="1066"/>
      <c r="E30" s="1066"/>
      <c r="F30" s="1066"/>
      <c r="G30" s="1066"/>
      <c r="H30" s="1066"/>
      <c r="I30" s="1066"/>
      <c r="J30" s="1066"/>
      <c r="K30" s="1066"/>
      <c r="L30" s="1066"/>
      <c r="M30" s="1066"/>
      <c r="N30" s="1066"/>
      <c r="O30" s="1067"/>
      <c r="P30" s="1041">
        <f>入力用シート!P34</f>
        <v>0</v>
      </c>
      <c r="Q30" s="1042"/>
      <c r="R30" s="1042"/>
      <c r="S30" s="1042"/>
      <c r="T30" s="1042"/>
      <c r="U30" s="1042"/>
      <c r="V30" s="1042"/>
      <c r="W30" s="1042"/>
      <c r="X30" s="1049" t="s">
        <v>212</v>
      </c>
      <c r="Y30" s="1050"/>
      <c r="Z30" s="1041">
        <f>入力用シート!AD34</f>
        <v>0</v>
      </c>
      <c r="AA30" s="1042"/>
      <c r="AB30" s="1042"/>
      <c r="AC30" s="1042"/>
      <c r="AD30" s="1042"/>
      <c r="AE30" s="1042"/>
      <c r="AF30" s="1042"/>
      <c r="AG30" s="1042"/>
      <c r="AH30" s="1049" t="s">
        <v>212</v>
      </c>
      <c r="AI30" s="1050"/>
      <c r="AJ30" s="314"/>
      <c r="AK30" s="314"/>
      <c r="AL30" s="314"/>
      <c r="AM30" s="314"/>
      <c r="AN30" s="314"/>
      <c r="AO30" s="314"/>
    </row>
    <row r="31" spans="1:41" ht="15" customHeight="1" x14ac:dyDescent="0.15">
      <c r="B31" s="291"/>
      <c r="C31" s="1068"/>
      <c r="D31" s="1068"/>
      <c r="E31" s="1068"/>
      <c r="F31" s="1068"/>
      <c r="G31" s="1068"/>
      <c r="H31" s="1068"/>
      <c r="I31" s="1068"/>
      <c r="J31" s="1068"/>
      <c r="K31" s="1068"/>
      <c r="L31" s="1068"/>
      <c r="M31" s="1068"/>
      <c r="N31" s="1068"/>
      <c r="O31" s="1069"/>
      <c r="P31" s="419"/>
      <c r="Q31" s="417"/>
      <c r="R31" s="297"/>
      <c r="S31" s="297"/>
      <c r="T31" s="319"/>
      <c r="U31" s="319"/>
      <c r="V31" s="319"/>
      <c r="W31" s="319"/>
      <c r="X31" s="319"/>
      <c r="Y31" s="320"/>
      <c r="Z31" s="321"/>
      <c r="AA31" s="319"/>
      <c r="AB31" s="319"/>
      <c r="AC31" s="319"/>
      <c r="AD31" s="319"/>
      <c r="AE31" s="319"/>
      <c r="AF31" s="319"/>
      <c r="AG31" s="319"/>
      <c r="AH31" s="319"/>
      <c r="AI31" s="320"/>
      <c r="AJ31" s="311"/>
      <c r="AK31" s="311"/>
      <c r="AL31" s="311"/>
      <c r="AM31" s="311"/>
      <c r="AN31" s="311"/>
      <c r="AO31" s="311"/>
    </row>
    <row r="32" spans="1:41" ht="15" customHeight="1" x14ac:dyDescent="0.15">
      <c r="B32" s="1043" t="s">
        <v>28</v>
      </c>
      <c r="C32" s="1044"/>
      <c r="D32" s="1044"/>
      <c r="E32" s="1044"/>
      <c r="F32" s="1044"/>
      <c r="G32" s="1044"/>
      <c r="H32" s="1044"/>
      <c r="I32" s="1044"/>
      <c r="J32" s="1044"/>
      <c r="K32" s="1044"/>
      <c r="L32" s="1044"/>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5"/>
      <c r="AJ32" s="267"/>
      <c r="AK32" s="267"/>
      <c r="AL32" s="267"/>
      <c r="AM32" s="267"/>
      <c r="AN32" s="267"/>
      <c r="AO32" s="267"/>
    </row>
    <row r="33" spans="1:41" ht="15" customHeight="1" x14ac:dyDescent="0.15">
      <c r="B33" s="1043" t="s">
        <v>123</v>
      </c>
      <c r="C33" s="1044"/>
      <c r="D33" s="1044"/>
      <c r="E33" s="1044"/>
      <c r="F33" s="1044"/>
      <c r="G33" s="1044"/>
      <c r="H33" s="1044"/>
      <c r="I33" s="1044"/>
      <c r="J33" s="1044"/>
      <c r="K33" s="1044"/>
      <c r="L33" s="1044"/>
      <c r="M33" s="1044"/>
      <c r="N33" s="1044"/>
      <c r="O33" s="1044"/>
      <c r="P33" s="1044"/>
      <c r="Q33" s="1044"/>
      <c r="R33" s="1044"/>
      <c r="S33" s="1044"/>
      <c r="T33" s="1044"/>
      <c r="U33" s="1044"/>
      <c r="V33" s="1044"/>
      <c r="W33" s="1044"/>
      <c r="X33" s="1044"/>
      <c r="Y33" s="1044"/>
      <c r="Z33" s="1044"/>
      <c r="AA33" s="1044"/>
      <c r="AB33" s="1044"/>
      <c r="AC33" s="1044"/>
      <c r="AD33" s="1044"/>
      <c r="AE33" s="1044"/>
      <c r="AF33" s="1044"/>
      <c r="AG33" s="1044"/>
      <c r="AH33" s="1044"/>
      <c r="AI33" s="1045"/>
      <c r="AJ33" s="267"/>
      <c r="AK33" s="267"/>
      <c r="AL33" s="267"/>
      <c r="AM33" s="267"/>
      <c r="AN33" s="267"/>
      <c r="AO33" s="267"/>
    </row>
    <row r="34" spans="1:41" ht="15" customHeight="1" x14ac:dyDescent="0.15">
      <c r="B34" s="312"/>
      <c r="C34" s="1117">
        <f>入力用シート!I36</f>
        <v>0</v>
      </c>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7"/>
      <c r="Z34" s="1117"/>
      <c r="AA34" s="1117"/>
      <c r="AB34" s="1117"/>
      <c r="AC34" s="1117"/>
      <c r="AD34" s="1117"/>
      <c r="AE34" s="1117"/>
      <c r="AF34" s="1117"/>
      <c r="AG34" s="1117"/>
      <c r="AH34" s="1117"/>
      <c r="AI34" s="1118"/>
      <c r="AJ34" s="322"/>
      <c r="AK34" s="322"/>
      <c r="AL34" s="322"/>
      <c r="AM34" s="322"/>
      <c r="AN34" s="322"/>
      <c r="AO34" s="322"/>
    </row>
    <row r="35" spans="1:41" ht="15" customHeight="1" x14ac:dyDescent="0.15">
      <c r="B35" s="286"/>
      <c r="C35" s="1117"/>
      <c r="D35" s="1117"/>
      <c r="E35" s="1117"/>
      <c r="F35" s="1117"/>
      <c r="G35" s="1117"/>
      <c r="H35" s="1117"/>
      <c r="I35" s="1117"/>
      <c r="J35" s="1117"/>
      <c r="K35" s="1117"/>
      <c r="L35" s="1117"/>
      <c r="M35" s="1117"/>
      <c r="N35" s="1117"/>
      <c r="O35" s="1117"/>
      <c r="P35" s="1117"/>
      <c r="Q35" s="1117"/>
      <c r="R35" s="1117"/>
      <c r="S35" s="1117"/>
      <c r="T35" s="1117"/>
      <c r="U35" s="1117"/>
      <c r="V35" s="1117"/>
      <c r="W35" s="1117"/>
      <c r="X35" s="1117"/>
      <c r="Y35" s="1117"/>
      <c r="Z35" s="1117"/>
      <c r="AA35" s="1117"/>
      <c r="AB35" s="1117"/>
      <c r="AC35" s="1117"/>
      <c r="AD35" s="1117"/>
      <c r="AE35" s="1117"/>
      <c r="AF35" s="1117"/>
      <c r="AG35" s="1117"/>
      <c r="AH35" s="1117"/>
      <c r="AI35" s="1118"/>
      <c r="AJ35" s="322"/>
      <c r="AK35" s="322"/>
      <c r="AL35" s="322"/>
      <c r="AM35" s="322"/>
      <c r="AN35" s="322"/>
      <c r="AO35" s="322"/>
    </row>
    <row r="36" spans="1:41" ht="15" customHeight="1" x14ac:dyDescent="0.15">
      <c r="B36" s="1119" t="s">
        <v>125</v>
      </c>
      <c r="C36" s="1120"/>
      <c r="D36" s="1120"/>
      <c r="E36" s="1120"/>
      <c r="F36" s="1120"/>
      <c r="G36" s="1120"/>
      <c r="H36" s="1120"/>
      <c r="I36" s="1120"/>
      <c r="J36" s="1120"/>
      <c r="K36" s="1120"/>
      <c r="L36" s="1120"/>
      <c r="M36" s="1120"/>
      <c r="N36" s="1120"/>
      <c r="O36" s="1120"/>
      <c r="P36" s="1120"/>
      <c r="Q36" s="1120"/>
      <c r="R36" s="1120"/>
      <c r="S36" s="1120"/>
      <c r="T36" s="1120"/>
      <c r="U36" s="1120"/>
      <c r="V36" s="1120"/>
      <c r="W36" s="1120"/>
      <c r="X36" s="1120"/>
      <c r="Y36" s="1120"/>
      <c r="Z36" s="1120"/>
      <c r="AA36" s="1120"/>
      <c r="AB36" s="1120"/>
      <c r="AC36" s="1120"/>
      <c r="AD36" s="1120"/>
      <c r="AE36" s="1120"/>
      <c r="AF36" s="1120"/>
      <c r="AG36" s="1120"/>
      <c r="AH36" s="1120"/>
      <c r="AI36" s="1121"/>
      <c r="AJ36" s="322"/>
      <c r="AK36" s="322"/>
      <c r="AL36" s="322"/>
      <c r="AM36" s="322"/>
      <c r="AN36" s="322"/>
      <c r="AO36" s="322"/>
    </row>
    <row r="37" spans="1:41" ht="15" customHeight="1" x14ac:dyDescent="0.15">
      <c r="B37" s="312"/>
      <c r="C37" s="1117">
        <f>入力用シート!I37</f>
        <v>0</v>
      </c>
      <c r="D37" s="1117"/>
      <c r="E37" s="1117"/>
      <c r="F37" s="1117"/>
      <c r="G37" s="1117"/>
      <c r="H37" s="1117"/>
      <c r="I37" s="1117"/>
      <c r="J37" s="1117"/>
      <c r="K37" s="1117"/>
      <c r="L37" s="1117"/>
      <c r="M37" s="1117"/>
      <c r="N37" s="1117"/>
      <c r="O37" s="1117"/>
      <c r="P37" s="1117"/>
      <c r="Q37" s="1117"/>
      <c r="R37" s="1117"/>
      <c r="S37" s="1117"/>
      <c r="T37" s="1117"/>
      <c r="U37" s="1117"/>
      <c r="V37" s="1117"/>
      <c r="W37" s="1117"/>
      <c r="X37" s="1117"/>
      <c r="Y37" s="1117"/>
      <c r="Z37" s="1117"/>
      <c r="AA37" s="1117"/>
      <c r="AB37" s="1117"/>
      <c r="AC37" s="1117"/>
      <c r="AD37" s="1117"/>
      <c r="AE37" s="1117"/>
      <c r="AF37" s="1117"/>
      <c r="AG37" s="1117"/>
      <c r="AH37" s="1117"/>
      <c r="AI37" s="1118"/>
      <c r="AJ37" s="322"/>
      <c r="AK37" s="322"/>
      <c r="AL37" s="322"/>
      <c r="AM37" s="322"/>
      <c r="AN37" s="322"/>
      <c r="AO37" s="322"/>
    </row>
    <row r="38" spans="1:41" ht="15" customHeight="1" x14ac:dyDescent="0.15">
      <c r="B38" s="291"/>
      <c r="C38" s="1122"/>
      <c r="D38" s="1122"/>
      <c r="E38" s="1122"/>
      <c r="F38" s="1122"/>
      <c r="G38" s="1122"/>
      <c r="H38" s="1122"/>
      <c r="I38" s="1122"/>
      <c r="J38" s="1122"/>
      <c r="K38" s="1122"/>
      <c r="L38" s="1122"/>
      <c r="M38" s="1122"/>
      <c r="N38" s="1122"/>
      <c r="O38" s="1122"/>
      <c r="P38" s="1122"/>
      <c r="Q38" s="1122"/>
      <c r="R38" s="1122"/>
      <c r="S38" s="1122"/>
      <c r="T38" s="1122"/>
      <c r="U38" s="1122"/>
      <c r="V38" s="1122"/>
      <c r="W38" s="1122"/>
      <c r="X38" s="1122"/>
      <c r="Y38" s="1122"/>
      <c r="Z38" s="1122"/>
      <c r="AA38" s="1122"/>
      <c r="AB38" s="1122"/>
      <c r="AC38" s="1122"/>
      <c r="AD38" s="1122"/>
      <c r="AE38" s="1122"/>
      <c r="AF38" s="1122"/>
      <c r="AG38" s="1122"/>
      <c r="AH38" s="1122"/>
      <c r="AI38" s="1123"/>
      <c r="AJ38" s="322"/>
      <c r="AK38" s="322"/>
      <c r="AL38" s="322"/>
      <c r="AM38" s="322"/>
      <c r="AN38" s="322"/>
      <c r="AO38" s="322"/>
    </row>
    <row r="39" spans="1:41" ht="15" customHeight="1" x14ac:dyDescent="0.15">
      <c r="B39" s="289"/>
      <c r="C39" s="322"/>
      <c r="D39" s="322"/>
      <c r="E39" s="322"/>
      <c r="F39" s="322"/>
      <c r="G39" s="322"/>
      <c r="H39" s="322"/>
      <c r="I39" s="322"/>
      <c r="J39" s="322"/>
      <c r="K39" s="322"/>
      <c r="L39" s="322"/>
      <c r="M39" s="322"/>
      <c r="N39" s="322"/>
      <c r="O39" s="322"/>
      <c r="P39" s="322"/>
      <c r="Q39" s="322"/>
      <c r="R39" s="322"/>
      <c r="S39" s="322"/>
      <c r="T39" s="289"/>
      <c r="U39" s="322"/>
      <c r="V39" s="322"/>
      <c r="W39" s="322"/>
      <c r="X39" s="322"/>
      <c r="Y39" s="322"/>
      <c r="Z39" s="322"/>
      <c r="AA39" s="322"/>
      <c r="AB39" s="289"/>
      <c r="AC39" s="322"/>
      <c r="AD39" s="322"/>
      <c r="AE39" s="322"/>
      <c r="AF39" s="322"/>
      <c r="AG39" s="322"/>
      <c r="AH39" s="322"/>
      <c r="AI39" s="322"/>
      <c r="AJ39" s="322"/>
      <c r="AK39" s="322"/>
      <c r="AL39" s="322"/>
      <c r="AM39" s="322"/>
      <c r="AN39" s="322"/>
      <c r="AO39" s="322"/>
    </row>
    <row r="40" spans="1:41" ht="15" customHeight="1" x14ac:dyDescent="0.15">
      <c r="B40" s="289"/>
      <c r="C40" s="322"/>
      <c r="D40" s="322"/>
      <c r="E40" s="322"/>
      <c r="F40" s="322"/>
      <c r="G40" s="322"/>
      <c r="H40" s="322"/>
      <c r="I40" s="322"/>
      <c r="J40" s="322"/>
      <c r="K40" s="322"/>
      <c r="L40" s="322"/>
      <c r="M40" s="322"/>
      <c r="N40" s="322"/>
      <c r="O40" s="322"/>
      <c r="P40" s="322"/>
      <c r="Q40" s="322"/>
      <c r="R40" s="322"/>
      <c r="S40" s="322"/>
      <c r="T40" s="289"/>
      <c r="U40" s="322"/>
      <c r="V40" s="322"/>
      <c r="W40" s="322"/>
      <c r="X40" s="322"/>
      <c r="Y40" s="322"/>
      <c r="Z40" s="322"/>
      <c r="AA40" s="322"/>
      <c r="AB40" s="289"/>
      <c r="AC40" s="322"/>
      <c r="AD40" s="322"/>
      <c r="AE40" s="322"/>
      <c r="AF40" s="322"/>
      <c r="AG40" s="322"/>
      <c r="AH40" s="322"/>
      <c r="AI40" s="322"/>
      <c r="AJ40" s="322"/>
      <c r="AK40" s="322"/>
      <c r="AL40" s="322"/>
      <c r="AM40" s="322"/>
      <c r="AN40" s="322"/>
      <c r="AO40" s="322"/>
    </row>
    <row r="41" spans="1:41" ht="15" customHeight="1" x14ac:dyDescent="0.15">
      <c r="A41" s="47" t="s">
        <v>29</v>
      </c>
    </row>
    <row r="42" spans="1:41" ht="15" customHeight="1" x14ac:dyDescent="0.15">
      <c r="A42" s="47" t="s">
        <v>220</v>
      </c>
    </row>
    <row r="43" spans="1:41" ht="15" customHeight="1" x14ac:dyDescent="0.15">
      <c r="B43" s="1101">
        <f>入力用シート!B41</f>
        <v>0</v>
      </c>
      <c r="C43" s="1102"/>
      <c r="D43" s="1102"/>
      <c r="E43" s="1102"/>
      <c r="F43" s="1102"/>
      <c r="G43" s="1102"/>
      <c r="H43" s="1102"/>
      <c r="I43" s="1102"/>
      <c r="J43" s="1102"/>
      <c r="K43" s="1102"/>
      <c r="L43" s="1102"/>
      <c r="M43" s="1102"/>
      <c r="N43" s="1102"/>
      <c r="O43" s="1102"/>
      <c r="P43" s="1102"/>
      <c r="Q43" s="1102"/>
      <c r="R43" s="1102"/>
      <c r="S43" s="1102"/>
      <c r="T43" s="1102"/>
      <c r="U43" s="1102"/>
      <c r="V43" s="1102"/>
      <c r="W43" s="1102"/>
      <c r="X43" s="1102"/>
      <c r="Y43" s="1102"/>
      <c r="Z43" s="1102"/>
      <c r="AA43" s="1102"/>
      <c r="AB43" s="1102"/>
      <c r="AC43" s="1102"/>
      <c r="AD43" s="1102"/>
      <c r="AE43" s="1102"/>
      <c r="AF43" s="1102"/>
      <c r="AG43" s="1102"/>
      <c r="AH43" s="1102"/>
      <c r="AI43" s="1103"/>
      <c r="AJ43" s="322"/>
      <c r="AK43" s="322"/>
      <c r="AL43" s="322"/>
      <c r="AM43" s="322"/>
      <c r="AN43" s="322"/>
      <c r="AO43" s="322"/>
    </row>
    <row r="44" spans="1:41" ht="15" customHeight="1" x14ac:dyDescent="0.15">
      <c r="B44" s="1104"/>
      <c r="C44" s="1066"/>
      <c r="D44" s="1066"/>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6"/>
      <c r="AI44" s="1067"/>
      <c r="AJ44" s="322"/>
      <c r="AK44" s="322"/>
      <c r="AL44" s="322"/>
      <c r="AM44" s="322"/>
      <c r="AN44" s="322"/>
      <c r="AO44" s="322"/>
    </row>
    <row r="45" spans="1:41" ht="15" customHeight="1" x14ac:dyDescent="0.15">
      <c r="B45" s="1104"/>
      <c r="C45" s="1066"/>
      <c r="D45" s="1066"/>
      <c r="E45" s="1066"/>
      <c r="F45" s="1066"/>
      <c r="G45" s="1066"/>
      <c r="H45" s="1066"/>
      <c r="I45" s="1066"/>
      <c r="J45" s="1066"/>
      <c r="K45" s="1066"/>
      <c r="L45" s="1066"/>
      <c r="M45" s="1066"/>
      <c r="N45" s="1066"/>
      <c r="O45" s="1066"/>
      <c r="P45" s="1066"/>
      <c r="Q45" s="1066"/>
      <c r="R45" s="1066"/>
      <c r="S45" s="1066"/>
      <c r="T45" s="1066"/>
      <c r="U45" s="1066"/>
      <c r="V45" s="1066"/>
      <c r="W45" s="1066"/>
      <c r="X45" s="1066"/>
      <c r="Y45" s="1066"/>
      <c r="Z45" s="1066"/>
      <c r="AA45" s="1066"/>
      <c r="AB45" s="1066"/>
      <c r="AC45" s="1066"/>
      <c r="AD45" s="1066"/>
      <c r="AE45" s="1066"/>
      <c r="AF45" s="1066"/>
      <c r="AG45" s="1066"/>
      <c r="AH45" s="1066"/>
      <c r="AI45" s="1067"/>
      <c r="AJ45" s="322"/>
      <c r="AK45" s="310"/>
      <c r="AL45" s="322"/>
      <c r="AM45" s="322"/>
      <c r="AN45" s="322"/>
      <c r="AO45" s="322"/>
    </row>
    <row r="46" spans="1:41" ht="15" customHeight="1" x14ac:dyDescent="0.15">
      <c r="B46" s="1105"/>
      <c r="C46" s="1068"/>
      <c r="D46" s="1068"/>
      <c r="E46" s="1068"/>
      <c r="F46" s="1068"/>
      <c r="G46" s="1068"/>
      <c r="H46" s="1068"/>
      <c r="I46" s="1068"/>
      <c r="J46" s="1068"/>
      <c r="K46" s="1068"/>
      <c r="L46" s="1068"/>
      <c r="M46" s="1068"/>
      <c r="N46" s="1068"/>
      <c r="O46" s="1068"/>
      <c r="P46" s="1068"/>
      <c r="Q46" s="1068"/>
      <c r="R46" s="1068"/>
      <c r="S46" s="1068"/>
      <c r="T46" s="1068"/>
      <c r="U46" s="1068"/>
      <c r="V46" s="1068"/>
      <c r="W46" s="1068"/>
      <c r="X46" s="1068"/>
      <c r="Y46" s="1068"/>
      <c r="Z46" s="1068"/>
      <c r="AA46" s="1068"/>
      <c r="AB46" s="1068"/>
      <c r="AC46" s="1068"/>
      <c r="AD46" s="1068"/>
      <c r="AE46" s="1068"/>
      <c r="AF46" s="1068"/>
      <c r="AG46" s="1068"/>
      <c r="AH46" s="1068"/>
      <c r="AI46" s="1069"/>
      <c r="AJ46" s="322"/>
      <c r="AK46" s="322"/>
      <c r="AL46" s="322"/>
      <c r="AM46" s="322"/>
      <c r="AN46" s="322"/>
      <c r="AO46" s="322"/>
    </row>
    <row r="47" spans="1:41" ht="15" customHeight="1" x14ac:dyDescent="0.15"/>
    <row r="48" spans="1:41" ht="15" customHeight="1" x14ac:dyDescent="0.15">
      <c r="A48" s="47" t="s">
        <v>126</v>
      </c>
    </row>
    <row r="49" spans="1:41" ht="15" customHeight="1" x14ac:dyDescent="0.15">
      <c r="B49" s="1101">
        <f>入力用シート!B45</f>
        <v>0</v>
      </c>
      <c r="C49" s="1102"/>
      <c r="D49" s="1102"/>
      <c r="E49" s="1102"/>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2"/>
      <c r="AD49" s="1102"/>
      <c r="AE49" s="1102"/>
      <c r="AF49" s="1102"/>
      <c r="AG49" s="1102"/>
      <c r="AH49" s="1102"/>
      <c r="AI49" s="1103"/>
      <c r="AJ49" s="322"/>
      <c r="AK49" s="322"/>
      <c r="AL49" s="322"/>
      <c r="AM49" s="322"/>
      <c r="AN49" s="322"/>
      <c r="AO49" s="322"/>
    </row>
    <row r="50" spans="1:41" s="389" customFormat="1" ht="15" customHeight="1" x14ac:dyDescent="0.15">
      <c r="B50" s="1104"/>
      <c r="C50" s="1066"/>
      <c r="D50" s="1066"/>
      <c r="E50" s="1066"/>
      <c r="F50" s="1066"/>
      <c r="G50" s="1066"/>
      <c r="H50" s="1066"/>
      <c r="I50" s="1066"/>
      <c r="J50" s="1066"/>
      <c r="K50" s="1066"/>
      <c r="L50" s="1066"/>
      <c r="M50" s="1066"/>
      <c r="N50" s="1066"/>
      <c r="O50" s="1066"/>
      <c r="P50" s="1066"/>
      <c r="Q50" s="1066"/>
      <c r="R50" s="1066"/>
      <c r="S50" s="1066"/>
      <c r="T50" s="1066"/>
      <c r="U50" s="1066"/>
      <c r="V50" s="1066"/>
      <c r="W50" s="1066"/>
      <c r="X50" s="1066"/>
      <c r="Y50" s="1066"/>
      <c r="Z50" s="1066"/>
      <c r="AA50" s="1066"/>
      <c r="AB50" s="1066"/>
      <c r="AC50" s="1066"/>
      <c r="AD50" s="1066"/>
      <c r="AE50" s="1066"/>
      <c r="AF50" s="1066"/>
      <c r="AG50" s="1066"/>
      <c r="AH50" s="1066"/>
      <c r="AI50" s="1067"/>
      <c r="AJ50" s="313"/>
      <c r="AK50" s="313"/>
      <c r="AL50" s="313"/>
      <c r="AM50" s="313"/>
      <c r="AN50" s="313"/>
      <c r="AO50" s="313"/>
    </row>
    <row r="51" spans="1:41" ht="15" customHeight="1" x14ac:dyDescent="0.15">
      <c r="B51" s="1104"/>
      <c r="C51" s="1066"/>
      <c r="D51" s="1066"/>
      <c r="E51" s="1066"/>
      <c r="F51" s="1066"/>
      <c r="G51" s="1066"/>
      <c r="H51" s="1066"/>
      <c r="I51" s="1066"/>
      <c r="J51" s="1066"/>
      <c r="K51" s="1066"/>
      <c r="L51" s="1066"/>
      <c r="M51" s="1066"/>
      <c r="N51" s="1066"/>
      <c r="O51" s="1066"/>
      <c r="P51" s="1066"/>
      <c r="Q51" s="1066"/>
      <c r="R51" s="1066"/>
      <c r="S51" s="1066"/>
      <c r="T51" s="1066"/>
      <c r="U51" s="1066"/>
      <c r="V51" s="1066"/>
      <c r="W51" s="1066"/>
      <c r="X51" s="1066"/>
      <c r="Y51" s="1066"/>
      <c r="Z51" s="1066"/>
      <c r="AA51" s="1066"/>
      <c r="AB51" s="1066"/>
      <c r="AC51" s="1066"/>
      <c r="AD51" s="1066"/>
      <c r="AE51" s="1066"/>
      <c r="AF51" s="1066"/>
      <c r="AG51" s="1066"/>
      <c r="AH51" s="1066"/>
      <c r="AI51" s="1067"/>
      <c r="AJ51" s="322"/>
      <c r="AK51" s="310"/>
      <c r="AL51" s="322"/>
      <c r="AM51" s="322"/>
      <c r="AN51" s="322"/>
      <c r="AO51" s="322"/>
    </row>
    <row r="52" spans="1:41" ht="15" customHeight="1" x14ac:dyDescent="0.15">
      <c r="B52" s="1105"/>
      <c r="C52" s="1068"/>
      <c r="D52" s="1068"/>
      <c r="E52" s="1068"/>
      <c r="F52" s="1068"/>
      <c r="G52" s="1068"/>
      <c r="H52" s="1068"/>
      <c r="I52" s="1068"/>
      <c r="J52" s="1068"/>
      <c r="K52" s="1068"/>
      <c r="L52" s="1068"/>
      <c r="M52" s="1068"/>
      <c r="N52" s="1068"/>
      <c r="O52" s="1068"/>
      <c r="P52" s="1068"/>
      <c r="Q52" s="1068"/>
      <c r="R52" s="1068"/>
      <c r="S52" s="1068"/>
      <c r="T52" s="1068"/>
      <c r="U52" s="1068"/>
      <c r="V52" s="1068"/>
      <c r="W52" s="1068"/>
      <c r="X52" s="1068"/>
      <c r="Y52" s="1068"/>
      <c r="Z52" s="1068"/>
      <c r="AA52" s="1068"/>
      <c r="AB52" s="1068"/>
      <c r="AC52" s="1068"/>
      <c r="AD52" s="1068"/>
      <c r="AE52" s="1068"/>
      <c r="AF52" s="1068"/>
      <c r="AG52" s="1068"/>
      <c r="AH52" s="1068"/>
      <c r="AI52" s="1069"/>
      <c r="AJ52" s="322"/>
      <c r="AK52" s="322"/>
      <c r="AL52" s="322"/>
      <c r="AM52" s="322"/>
      <c r="AN52" s="322"/>
      <c r="AO52" s="322"/>
    </row>
    <row r="53" spans="1:41" ht="15" customHeight="1" x14ac:dyDescent="0.15"/>
    <row r="54" spans="1:41" ht="15" customHeight="1" x14ac:dyDescent="0.15">
      <c r="A54" s="47" t="s">
        <v>285</v>
      </c>
    </row>
    <row r="55" spans="1:41" ht="15" customHeight="1" x14ac:dyDescent="0.15">
      <c r="B55" s="1101">
        <f>入力用シート!B49</f>
        <v>0</v>
      </c>
      <c r="C55" s="1102"/>
      <c r="D55" s="1102"/>
      <c r="E55" s="1102"/>
      <c r="F55" s="1102"/>
      <c r="G55" s="1102"/>
      <c r="H55" s="1102"/>
      <c r="I55" s="1102"/>
      <c r="J55" s="1102"/>
      <c r="K55" s="1102"/>
      <c r="L55" s="1102"/>
      <c r="M55" s="1102"/>
      <c r="N55" s="1102"/>
      <c r="O55" s="1102"/>
      <c r="P55" s="1102"/>
      <c r="Q55" s="1102"/>
      <c r="R55" s="1102"/>
      <c r="S55" s="1102"/>
      <c r="T55" s="1102"/>
      <c r="U55" s="1102"/>
      <c r="V55" s="1102"/>
      <c r="W55" s="1102"/>
      <c r="X55" s="1102"/>
      <c r="Y55" s="1102"/>
      <c r="Z55" s="1102"/>
      <c r="AA55" s="1102"/>
      <c r="AB55" s="1102"/>
      <c r="AC55" s="1102"/>
      <c r="AD55" s="1102"/>
      <c r="AE55" s="1102"/>
      <c r="AF55" s="1102"/>
      <c r="AG55" s="1102"/>
      <c r="AH55" s="1102"/>
      <c r="AI55" s="1103"/>
      <c r="AJ55" s="322"/>
      <c r="AK55" s="322"/>
      <c r="AL55" s="322"/>
      <c r="AM55" s="322"/>
      <c r="AN55" s="322"/>
      <c r="AO55" s="322"/>
    </row>
    <row r="56" spans="1:41" ht="15" customHeight="1" x14ac:dyDescent="0.15">
      <c r="B56" s="1104"/>
      <c r="C56" s="1066"/>
      <c r="D56" s="1066"/>
      <c r="E56" s="1066"/>
      <c r="F56" s="1066"/>
      <c r="G56" s="1066"/>
      <c r="H56" s="1066"/>
      <c r="I56" s="1066"/>
      <c r="J56" s="1066"/>
      <c r="K56" s="1066"/>
      <c r="L56" s="1066"/>
      <c r="M56" s="1066"/>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7"/>
      <c r="AJ56" s="322"/>
      <c r="AK56" s="322"/>
      <c r="AL56" s="322"/>
      <c r="AM56" s="322"/>
      <c r="AN56" s="322"/>
      <c r="AO56" s="322"/>
    </row>
    <row r="57" spans="1:41" ht="15" customHeight="1" x14ac:dyDescent="0.15">
      <c r="B57" s="1104"/>
      <c r="C57" s="1066"/>
      <c r="D57" s="1066"/>
      <c r="E57" s="1066"/>
      <c r="F57" s="1066"/>
      <c r="G57" s="1066"/>
      <c r="H57" s="1066"/>
      <c r="I57" s="1066"/>
      <c r="J57" s="1066"/>
      <c r="K57" s="1066"/>
      <c r="L57" s="1066"/>
      <c r="M57" s="1066"/>
      <c r="N57" s="1066"/>
      <c r="O57" s="1066"/>
      <c r="P57" s="1066"/>
      <c r="Q57" s="1066"/>
      <c r="R57" s="1066"/>
      <c r="S57" s="1066"/>
      <c r="T57" s="1066"/>
      <c r="U57" s="1066"/>
      <c r="V57" s="1066"/>
      <c r="W57" s="1066"/>
      <c r="X57" s="1066"/>
      <c r="Y57" s="1066"/>
      <c r="Z57" s="1066"/>
      <c r="AA57" s="1066"/>
      <c r="AB57" s="1066"/>
      <c r="AC57" s="1066"/>
      <c r="AD57" s="1066"/>
      <c r="AE57" s="1066"/>
      <c r="AF57" s="1066"/>
      <c r="AG57" s="1066"/>
      <c r="AH57" s="1066"/>
      <c r="AI57" s="1067"/>
      <c r="AJ57" s="322"/>
      <c r="AK57" s="310"/>
      <c r="AL57" s="322"/>
      <c r="AM57" s="322"/>
      <c r="AN57" s="322"/>
      <c r="AO57" s="322"/>
    </row>
    <row r="58" spans="1:41" ht="15" customHeight="1" x14ac:dyDescent="0.15">
      <c r="B58" s="1105"/>
      <c r="C58" s="1068"/>
      <c r="D58" s="1068"/>
      <c r="E58" s="1068"/>
      <c r="F58" s="1068"/>
      <c r="G58" s="1068"/>
      <c r="H58" s="1068"/>
      <c r="I58" s="1068"/>
      <c r="J58" s="1068"/>
      <c r="K58" s="1068"/>
      <c r="L58" s="1068"/>
      <c r="M58" s="1068"/>
      <c r="N58" s="1068"/>
      <c r="O58" s="1068"/>
      <c r="P58" s="1068"/>
      <c r="Q58" s="1068"/>
      <c r="R58" s="1068"/>
      <c r="S58" s="1068"/>
      <c r="T58" s="1068"/>
      <c r="U58" s="1068"/>
      <c r="V58" s="1068"/>
      <c r="W58" s="1068"/>
      <c r="X58" s="1068"/>
      <c r="Y58" s="1068"/>
      <c r="Z58" s="1068"/>
      <c r="AA58" s="1068"/>
      <c r="AB58" s="1068"/>
      <c r="AC58" s="1068"/>
      <c r="AD58" s="1068"/>
      <c r="AE58" s="1068"/>
      <c r="AF58" s="1068"/>
      <c r="AG58" s="1068"/>
      <c r="AH58" s="1068"/>
      <c r="AI58" s="1069"/>
      <c r="AJ58" s="322"/>
      <c r="AK58" s="322"/>
      <c r="AL58" s="322"/>
      <c r="AM58" s="322"/>
      <c r="AN58" s="322"/>
      <c r="AO58" s="322"/>
    </row>
    <row r="59" spans="1:41" ht="15" customHeight="1" x14ac:dyDescent="0.15"/>
    <row r="60" spans="1:41" ht="15" customHeight="1" x14ac:dyDescent="0.15">
      <c r="A60" s="47" t="s">
        <v>127</v>
      </c>
    </row>
    <row r="61" spans="1:41" ht="15" customHeight="1" x14ac:dyDescent="0.15">
      <c r="B61" s="1101">
        <f>入力用シート!B53</f>
        <v>0</v>
      </c>
      <c r="C61" s="1102"/>
      <c r="D61" s="1102"/>
      <c r="E61" s="1102"/>
      <c r="F61" s="1102"/>
      <c r="G61" s="1102"/>
      <c r="H61" s="1102"/>
      <c r="I61" s="1102"/>
      <c r="J61" s="1102"/>
      <c r="K61" s="1102"/>
      <c r="L61" s="1102"/>
      <c r="M61" s="1102"/>
      <c r="N61" s="1102"/>
      <c r="O61" s="1102"/>
      <c r="P61" s="1102"/>
      <c r="Q61" s="1102"/>
      <c r="R61" s="1102"/>
      <c r="S61" s="1102"/>
      <c r="T61" s="1102"/>
      <c r="U61" s="1102"/>
      <c r="V61" s="1102"/>
      <c r="W61" s="1102"/>
      <c r="X61" s="1102"/>
      <c r="Y61" s="1102"/>
      <c r="Z61" s="1102"/>
      <c r="AA61" s="1102"/>
      <c r="AB61" s="1102"/>
      <c r="AC61" s="1102"/>
      <c r="AD61" s="1102"/>
      <c r="AE61" s="1102"/>
      <c r="AF61" s="1102"/>
      <c r="AG61" s="1102"/>
      <c r="AH61" s="1102"/>
      <c r="AI61" s="1103"/>
      <c r="AJ61" s="322"/>
      <c r="AK61" s="322"/>
      <c r="AL61" s="322"/>
      <c r="AM61" s="322"/>
      <c r="AN61" s="322"/>
      <c r="AO61" s="322"/>
    </row>
    <row r="62" spans="1:41" ht="15" customHeight="1" x14ac:dyDescent="0.15">
      <c r="B62" s="1104"/>
      <c r="C62" s="1066"/>
      <c r="D62" s="1066"/>
      <c r="E62" s="1066"/>
      <c r="F62" s="1066"/>
      <c r="G62" s="1066"/>
      <c r="H62" s="1066"/>
      <c r="I62" s="1066"/>
      <c r="J62" s="1066"/>
      <c r="K62" s="1066"/>
      <c r="L62" s="1066"/>
      <c r="M62" s="1066"/>
      <c r="N62" s="1066"/>
      <c r="O62" s="1066"/>
      <c r="P62" s="1066"/>
      <c r="Q62" s="1066"/>
      <c r="R62" s="1066"/>
      <c r="S62" s="1066"/>
      <c r="T62" s="1066"/>
      <c r="U62" s="1066"/>
      <c r="V62" s="1066"/>
      <c r="W62" s="1066"/>
      <c r="X62" s="1066"/>
      <c r="Y62" s="1066"/>
      <c r="Z62" s="1066"/>
      <c r="AA62" s="1066"/>
      <c r="AB62" s="1066"/>
      <c r="AC62" s="1066"/>
      <c r="AD62" s="1066"/>
      <c r="AE62" s="1066"/>
      <c r="AF62" s="1066"/>
      <c r="AG62" s="1066"/>
      <c r="AH62" s="1066"/>
      <c r="AI62" s="1067"/>
      <c r="AJ62" s="322"/>
      <c r="AK62" s="322"/>
      <c r="AL62" s="322"/>
      <c r="AM62" s="322"/>
      <c r="AN62" s="322"/>
      <c r="AO62" s="322"/>
    </row>
    <row r="63" spans="1:41" ht="15" customHeight="1" x14ac:dyDescent="0.15">
      <c r="B63" s="1104"/>
      <c r="C63" s="1066"/>
      <c r="D63" s="1066"/>
      <c r="E63" s="1066"/>
      <c r="F63" s="1066"/>
      <c r="G63" s="1066"/>
      <c r="H63" s="1066"/>
      <c r="I63" s="1066"/>
      <c r="J63" s="1066"/>
      <c r="K63" s="1066"/>
      <c r="L63" s="1066"/>
      <c r="M63" s="1066"/>
      <c r="N63" s="1066"/>
      <c r="O63" s="1066"/>
      <c r="P63" s="1066"/>
      <c r="Q63" s="1066"/>
      <c r="R63" s="1066"/>
      <c r="S63" s="1066"/>
      <c r="T63" s="1066"/>
      <c r="U63" s="1066"/>
      <c r="V63" s="1066"/>
      <c r="W63" s="1066"/>
      <c r="X63" s="1066"/>
      <c r="Y63" s="1066"/>
      <c r="Z63" s="1066"/>
      <c r="AA63" s="1066"/>
      <c r="AB63" s="1066"/>
      <c r="AC63" s="1066"/>
      <c r="AD63" s="1066"/>
      <c r="AE63" s="1066"/>
      <c r="AF63" s="1066"/>
      <c r="AG63" s="1066"/>
      <c r="AH63" s="1066"/>
      <c r="AI63" s="1067"/>
      <c r="AJ63" s="322"/>
      <c r="AK63" s="310"/>
      <c r="AL63" s="322"/>
      <c r="AM63" s="322"/>
      <c r="AN63" s="322"/>
      <c r="AO63" s="322"/>
    </row>
    <row r="64" spans="1:41" ht="15" customHeight="1" x14ac:dyDescent="0.15">
      <c r="B64" s="1105"/>
      <c r="C64" s="1068"/>
      <c r="D64" s="1068"/>
      <c r="E64" s="1068"/>
      <c r="F64" s="1068"/>
      <c r="G64" s="1068"/>
      <c r="H64" s="1068"/>
      <c r="I64" s="1068"/>
      <c r="J64" s="1068"/>
      <c r="K64" s="1068"/>
      <c r="L64" s="1068"/>
      <c r="M64" s="1068"/>
      <c r="N64" s="1068"/>
      <c r="O64" s="1068"/>
      <c r="P64" s="1068"/>
      <c r="Q64" s="1068"/>
      <c r="R64" s="1068"/>
      <c r="S64" s="1068"/>
      <c r="T64" s="1068"/>
      <c r="U64" s="1068"/>
      <c r="V64" s="1068"/>
      <c r="W64" s="1068"/>
      <c r="X64" s="1068"/>
      <c r="Y64" s="1068"/>
      <c r="Z64" s="1068"/>
      <c r="AA64" s="1068"/>
      <c r="AB64" s="1068"/>
      <c r="AC64" s="1068"/>
      <c r="AD64" s="1068"/>
      <c r="AE64" s="1068"/>
      <c r="AF64" s="1068"/>
      <c r="AG64" s="1068"/>
      <c r="AH64" s="1068"/>
      <c r="AI64" s="1069"/>
      <c r="AJ64" s="322"/>
      <c r="AK64" s="322"/>
      <c r="AL64" s="322"/>
      <c r="AM64" s="322"/>
      <c r="AN64" s="322"/>
      <c r="AO64" s="322"/>
    </row>
    <row r="65" spans="1:41" ht="15" customHeight="1" x14ac:dyDescent="0.15"/>
    <row r="66" spans="1:41" ht="15" customHeight="1" x14ac:dyDescent="0.15">
      <c r="A66" s="47" t="s">
        <v>34</v>
      </c>
    </row>
    <row r="67" spans="1:41" ht="15" customHeight="1" x14ac:dyDescent="0.15">
      <c r="A67" s="47" t="s">
        <v>35</v>
      </c>
    </row>
    <row r="68" spans="1:41" ht="15" customHeight="1" x14ac:dyDescent="0.15">
      <c r="B68" s="1090" t="s">
        <v>128</v>
      </c>
      <c r="C68" s="1090"/>
      <c r="D68" s="1090"/>
      <c r="E68" s="1090"/>
      <c r="F68" s="1090"/>
      <c r="G68" s="1090"/>
      <c r="H68" s="1090"/>
      <c r="I68" s="1090"/>
      <c r="J68" s="1090"/>
      <c r="K68" s="1090" t="s">
        <v>37</v>
      </c>
      <c r="L68" s="1090"/>
      <c r="M68" s="1090"/>
      <c r="N68" s="1090"/>
      <c r="O68" s="1090"/>
      <c r="P68" s="1090"/>
      <c r="Q68" s="1090"/>
      <c r="R68" s="1090" t="s">
        <v>130</v>
      </c>
      <c r="S68" s="1090"/>
      <c r="T68" s="1090"/>
      <c r="U68" s="1090"/>
      <c r="V68" s="1090"/>
      <c r="W68" s="1090"/>
      <c r="X68" s="1090"/>
      <c r="Y68" s="1090"/>
      <c r="Z68" s="1090"/>
      <c r="AA68" s="1090"/>
      <c r="AB68" s="1090"/>
      <c r="AC68" s="1090"/>
      <c r="AD68" s="1090"/>
      <c r="AE68" s="1090"/>
      <c r="AF68" s="1090"/>
      <c r="AG68" s="1090"/>
      <c r="AH68" s="1090"/>
      <c r="AI68" s="1090"/>
      <c r="AJ68" s="253"/>
      <c r="AK68" s="253"/>
      <c r="AL68" s="253"/>
      <c r="AM68" s="253"/>
      <c r="AN68" s="253"/>
      <c r="AO68" s="253"/>
    </row>
    <row r="69" spans="1:41" ht="15" customHeight="1" x14ac:dyDescent="0.15">
      <c r="B69" s="323"/>
      <c r="C69" s="251"/>
      <c r="D69" s="251"/>
      <c r="E69" s="251"/>
      <c r="F69" s="251"/>
      <c r="G69" s="251"/>
      <c r="H69" s="251"/>
      <c r="I69" s="251"/>
      <c r="J69" s="252"/>
      <c r="K69" s="323"/>
      <c r="L69" s="251"/>
      <c r="M69" s="251"/>
      <c r="N69" s="251"/>
      <c r="O69" s="251"/>
      <c r="P69" s="251"/>
      <c r="Q69" s="252" t="s">
        <v>160</v>
      </c>
      <c r="R69" s="323"/>
      <c r="S69" s="251"/>
      <c r="T69" s="251"/>
      <c r="U69" s="251"/>
      <c r="V69" s="251"/>
      <c r="W69" s="251"/>
      <c r="X69" s="251"/>
      <c r="Y69" s="251"/>
      <c r="Z69" s="251"/>
      <c r="AA69" s="251"/>
      <c r="AB69" s="251"/>
      <c r="AC69" s="251"/>
      <c r="AD69" s="251"/>
      <c r="AE69" s="251"/>
      <c r="AF69" s="251"/>
      <c r="AG69" s="251"/>
      <c r="AH69" s="251"/>
      <c r="AI69" s="252"/>
      <c r="AJ69" s="253"/>
      <c r="AK69" s="253"/>
      <c r="AL69" s="253"/>
      <c r="AM69" s="253"/>
      <c r="AN69" s="253"/>
      <c r="AO69" s="253"/>
    </row>
    <row r="70" spans="1:41" ht="15" customHeight="1" x14ac:dyDescent="0.15">
      <c r="B70" s="1081">
        <f>入力用シート!B60</f>
        <v>0</v>
      </c>
      <c r="C70" s="1082"/>
      <c r="D70" s="1082"/>
      <c r="E70" s="1082"/>
      <c r="F70" s="1082"/>
      <c r="G70" s="1082"/>
      <c r="H70" s="1082"/>
      <c r="I70" s="1082"/>
      <c r="J70" s="1089"/>
      <c r="K70" s="1054">
        <f>入力用シート!I60</f>
        <v>0</v>
      </c>
      <c r="L70" s="1055"/>
      <c r="M70" s="1055"/>
      <c r="N70" s="1055"/>
      <c r="O70" s="1055"/>
      <c r="P70" s="1055"/>
      <c r="Q70" s="1056"/>
      <c r="R70" s="1081">
        <f>入力用シート!P60</f>
        <v>0</v>
      </c>
      <c r="S70" s="1082"/>
      <c r="T70" s="1082"/>
      <c r="U70" s="1082"/>
      <c r="V70" s="1082"/>
      <c r="W70" s="1082"/>
      <c r="X70" s="1082"/>
      <c r="Y70" s="1082"/>
      <c r="Z70" s="1082"/>
      <c r="AA70" s="1082"/>
      <c r="AB70" s="1082"/>
      <c r="AC70" s="1082"/>
      <c r="AD70" s="1082"/>
      <c r="AE70" s="1082"/>
      <c r="AF70" s="1082"/>
      <c r="AG70" s="1082"/>
      <c r="AH70" s="1082"/>
      <c r="AI70" s="1089"/>
      <c r="AJ70" s="253"/>
      <c r="AK70" s="253"/>
      <c r="AL70" s="253"/>
      <c r="AM70" s="253"/>
      <c r="AN70" s="253"/>
      <c r="AO70" s="253"/>
    </row>
    <row r="71" spans="1:41" ht="15" customHeight="1" x14ac:dyDescent="0.15">
      <c r="B71" s="1081">
        <f>入力用シート!B61</f>
        <v>0</v>
      </c>
      <c r="C71" s="1082"/>
      <c r="D71" s="1082"/>
      <c r="E71" s="1082"/>
      <c r="F71" s="1082"/>
      <c r="G71" s="1082"/>
      <c r="H71" s="1082"/>
      <c r="I71" s="1082"/>
      <c r="J71" s="1089"/>
      <c r="K71" s="1054">
        <f>入力用シート!I61</f>
        <v>0</v>
      </c>
      <c r="L71" s="1055"/>
      <c r="M71" s="1055"/>
      <c r="N71" s="1055"/>
      <c r="O71" s="1055"/>
      <c r="P71" s="1055"/>
      <c r="Q71" s="1056"/>
      <c r="R71" s="1081">
        <f>入力用シート!P61</f>
        <v>0</v>
      </c>
      <c r="S71" s="1082"/>
      <c r="T71" s="1082"/>
      <c r="U71" s="1082"/>
      <c r="V71" s="1082"/>
      <c r="W71" s="1082"/>
      <c r="X71" s="1082"/>
      <c r="Y71" s="1082"/>
      <c r="Z71" s="1082"/>
      <c r="AA71" s="1082"/>
      <c r="AB71" s="1082"/>
      <c r="AC71" s="1082"/>
      <c r="AD71" s="1082"/>
      <c r="AE71" s="1082"/>
      <c r="AF71" s="1082"/>
      <c r="AG71" s="1082"/>
      <c r="AH71" s="1082"/>
      <c r="AI71" s="1089"/>
      <c r="AJ71" s="253"/>
      <c r="AK71" s="253"/>
      <c r="AL71" s="253"/>
      <c r="AM71" s="253"/>
      <c r="AN71" s="253"/>
      <c r="AO71" s="253"/>
    </row>
    <row r="72" spans="1:41" ht="15" customHeight="1" x14ac:dyDescent="0.15">
      <c r="B72" s="1081">
        <f>入力用シート!B62</f>
        <v>0</v>
      </c>
      <c r="C72" s="1082"/>
      <c r="D72" s="1082"/>
      <c r="E72" s="1082"/>
      <c r="F72" s="1082"/>
      <c r="G72" s="1082"/>
      <c r="H72" s="1082"/>
      <c r="I72" s="1082"/>
      <c r="J72" s="1089"/>
      <c r="K72" s="1054">
        <f>入力用シート!I62</f>
        <v>0</v>
      </c>
      <c r="L72" s="1055"/>
      <c r="M72" s="1055"/>
      <c r="N72" s="1055"/>
      <c r="O72" s="1055"/>
      <c r="P72" s="1055"/>
      <c r="Q72" s="1056"/>
      <c r="R72" s="1081">
        <f>入力用シート!P62</f>
        <v>0</v>
      </c>
      <c r="S72" s="1082"/>
      <c r="T72" s="1082"/>
      <c r="U72" s="1082"/>
      <c r="V72" s="1082"/>
      <c r="W72" s="1082"/>
      <c r="X72" s="1082"/>
      <c r="Y72" s="1082"/>
      <c r="Z72" s="1082"/>
      <c r="AA72" s="1082"/>
      <c r="AB72" s="1082"/>
      <c r="AC72" s="1082"/>
      <c r="AD72" s="1082"/>
      <c r="AE72" s="1082"/>
      <c r="AF72" s="1082"/>
      <c r="AG72" s="1082"/>
      <c r="AH72" s="1082"/>
      <c r="AI72" s="1089"/>
      <c r="AJ72" s="322"/>
      <c r="AK72" s="322"/>
      <c r="AL72" s="322"/>
      <c r="AM72" s="322"/>
      <c r="AN72" s="322"/>
      <c r="AO72" s="322"/>
    </row>
    <row r="73" spans="1:41" ht="15" customHeight="1" x14ac:dyDescent="0.15">
      <c r="B73" s="1081">
        <f>入力用シート!B63</f>
        <v>0</v>
      </c>
      <c r="C73" s="1082"/>
      <c r="D73" s="1082"/>
      <c r="E73" s="1082"/>
      <c r="F73" s="1082"/>
      <c r="G73" s="1082"/>
      <c r="H73" s="1082"/>
      <c r="I73" s="1082"/>
      <c r="J73" s="1089"/>
      <c r="K73" s="1054">
        <f>入力用シート!I63</f>
        <v>0</v>
      </c>
      <c r="L73" s="1055"/>
      <c r="M73" s="1055"/>
      <c r="N73" s="1055"/>
      <c r="O73" s="1055"/>
      <c r="P73" s="1055"/>
      <c r="Q73" s="1056"/>
      <c r="R73" s="1081">
        <f>入力用シート!P63</f>
        <v>0</v>
      </c>
      <c r="S73" s="1082"/>
      <c r="T73" s="1082"/>
      <c r="U73" s="1082"/>
      <c r="V73" s="1082"/>
      <c r="W73" s="1082"/>
      <c r="X73" s="1082"/>
      <c r="Y73" s="1082"/>
      <c r="Z73" s="1082"/>
      <c r="AA73" s="1082"/>
      <c r="AB73" s="1082"/>
      <c r="AC73" s="1082"/>
      <c r="AD73" s="1082"/>
      <c r="AE73" s="1082"/>
      <c r="AF73" s="1082"/>
      <c r="AG73" s="1082"/>
      <c r="AH73" s="1082"/>
      <c r="AI73" s="1089"/>
      <c r="AJ73" s="322"/>
      <c r="AK73" s="322"/>
      <c r="AL73" s="322"/>
      <c r="AM73" s="322"/>
      <c r="AN73" s="322"/>
      <c r="AO73" s="322"/>
    </row>
    <row r="74" spans="1:41" ht="15" customHeight="1" x14ac:dyDescent="0.15">
      <c r="B74" s="1081">
        <f>入力用シート!B64</f>
        <v>0</v>
      </c>
      <c r="C74" s="1082"/>
      <c r="D74" s="1082"/>
      <c r="E74" s="1082"/>
      <c r="F74" s="1082"/>
      <c r="G74" s="1082"/>
      <c r="H74" s="1082"/>
      <c r="I74" s="1082"/>
      <c r="J74" s="1089"/>
      <c r="K74" s="1054">
        <f>入力用シート!I64</f>
        <v>0</v>
      </c>
      <c r="L74" s="1055"/>
      <c r="M74" s="1055"/>
      <c r="N74" s="1055"/>
      <c r="O74" s="1055"/>
      <c r="P74" s="1055"/>
      <c r="Q74" s="1056"/>
      <c r="R74" s="1081">
        <f>入力用シート!P64</f>
        <v>0</v>
      </c>
      <c r="S74" s="1082"/>
      <c r="T74" s="1082"/>
      <c r="U74" s="1082"/>
      <c r="V74" s="1082"/>
      <c r="W74" s="1082"/>
      <c r="X74" s="1082"/>
      <c r="Y74" s="1082"/>
      <c r="Z74" s="1082"/>
      <c r="AA74" s="1082"/>
      <c r="AB74" s="1082"/>
      <c r="AC74" s="1082"/>
      <c r="AD74" s="1082"/>
      <c r="AE74" s="1082"/>
      <c r="AF74" s="1082"/>
      <c r="AG74" s="1082"/>
      <c r="AH74" s="1082"/>
      <c r="AI74" s="1089"/>
      <c r="AJ74" s="322"/>
      <c r="AK74" s="322"/>
      <c r="AL74" s="322"/>
      <c r="AM74" s="322"/>
      <c r="AN74" s="322"/>
      <c r="AO74" s="322"/>
    </row>
    <row r="75" spans="1:41" ht="15" customHeight="1" x14ac:dyDescent="0.15">
      <c r="B75" s="1081">
        <f>入力用シート!B65</f>
        <v>0</v>
      </c>
      <c r="C75" s="1082"/>
      <c r="D75" s="1082"/>
      <c r="E75" s="1082"/>
      <c r="F75" s="1082"/>
      <c r="G75" s="1082"/>
      <c r="H75" s="1082"/>
      <c r="I75" s="1082"/>
      <c r="J75" s="1089"/>
      <c r="K75" s="1054">
        <f>入力用シート!I65</f>
        <v>0</v>
      </c>
      <c r="L75" s="1055"/>
      <c r="M75" s="1055"/>
      <c r="N75" s="1055"/>
      <c r="O75" s="1055"/>
      <c r="P75" s="1055"/>
      <c r="Q75" s="1056"/>
      <c r="R75" s="1081">
        <f>入力用シート!P65</f>
        <v>0</v>
      </c>
      <c r="S75" s="1082"/>
      <c r="T75" s="1082"/>
      <c r="U75" s="1082"/>
      <c r="V75" s="1082"/>
      <c r="W75" s="1082"/>
      <c r="X75" s="1082"/>
      <c r="Y75" s="1082"/>
      <c r="Z75" s="1082"/>
      <c r="AA75" s="1082"/>
      <c r="AB75" s="1082"/>
      <c r="AC75" s="1082"/>
      <c r="AD75" s="1082"/>
      <c r="AE75" s="1082"/>
      <c r="AF75" s="1082"/>
      <c r="AG75" s="1082"/>
      <c r="AH75" s="1082"/>
      <c r="AI75" s="1089"/>
      <c r="AJ75" s="322"/>
      <c r="AK75" s="322"/>
      <c r="AL75" s="322"/>
      <c r="AM75" s="322"/>
      <c r="AN75" s="322"/>
      <c r="AO75" s="322"/>
    </row>
    <row r="76" spans="1:41" ht="15" customHeight="1" x14ac:dyDescent="0.15">
      <c r="B76" s="1081">
        <f>入力用シート!B66</f>
        <v>0</v>
      </c>
      <c r="C76" s="1082"/>
      <c r="D76" s="1082"/>
      <c r="E76" s="1082"/>
      <c r="F76" s="1082"/>
      <c r="G76" s="1082"/>
      <c r="H76" s="1082"/>
      <c r="I76" s="1082"/>
      <c r="J76" s="1089"/>
      <c r="K76" s="1054">
        <f>入力用シート!I66</f>
        <v>0</v>
      </c>
      <c r="L76" s="1055"/>
      <c r="M76" s="1055"/>
      <c r="N76" s="1055"/>
      <c r="O76" s="1055"/>
      <c r="P76" s="1055"/>
      <c r="Q76" s="1056"/>
      <c r="R76" s="1081">
        <f>入力用シート!P66</f>
        <v>0</v>
      </c>
      <c r="S76" s="1082"/>
      <c r="T76" s="1082"/>
      <c r="U76" s="1082"/>
      <c r="V76" s="1082"/>
      <c r="W76" s="1082"/>
      <c r="X76" s="1082"/>
      <c r="Y76" s="1082"/>
      <c r="Z76" s="1082"/>
      <c r="AA76" s="1082"/>
      <c r="AB76" s="1082"/>
      <c r="AC76" s="1082"/>
      <c r="AD76" s="1082"/>
      <c r="AE76" s="1082"/>
      <c r="AF76" s="1082"/>
      <c r="AG76" s="1082"/>
      <c r="AH76" s="1082"/>
      <c r="AI76" s="1089"/>
      <c r="AJ76" s="322"/>
      <c r="AK76" s="322"/>
      <c r="AL76" s="322"/>
      <c r="AM76" s="322"/>
      <c r="AN76" s="322"/>
      <c r="AO76" s="322"/>
    </row>
    <row r="77" spans="1:41" ht="15" customHeight="1" x14ac:dyDescent="0.15">
      <c r="B77" s="299"/>
      <c r="C77" s="300"/>
      <c r="D77" s="300"/>
      <c r="E77" s="300"/>
      <c r="F77" s="300"/>
      <c r="G77" s="300"/>
      <c r="H77" s="300"/>
      <c r="I77" s="300"/>
      <c r="J77" s="301"/>
      <c r="K77" s="302"/>
      <c r="L77" s="303"/>
      <c r="M77" s="303"/>
      <c r="N77" s="303"/>
      <c r="O77" s="303"/>
      <c r="P77" s="303"/>
      <c r="Q77" s="304"/>
      <c r="R77" s="305"/>
      <c r="S77" s="306"/>
      <c r="T77" s="306"/>
      <c r="U77" s="306"/>
      <c r="V77" s="306"/>
      <c r="W77" s="306"/>
      <c r="X77" s="306"/>
      <c r="Y77" s="306"/>
      <c r="Z77" s="306"/>
      <c r="AA77" s="306"/>
      <c r="AB77" s="306"/>
      <c r="AC77" s="306"/>
      <c r="AD77" s="306"/>
      <c r="AE77" s="306"/>
      <c r="AF77" s="306"/>
      <c r="AG77" s="306"/>
      <c r="AH77" s="306"/>
      <c r="AI77" s="307"/>
      <c r="AJ77" s="322"/>
      <c r="AK77" s="322"/>
      <c r="AL77" s="322"/>
      <c r="AM77" s="322"/>
      <c r="AN77" s="322"/>
      <c r="AO77" s="322"/>
    </row>
    <row r="78" spans="1:41" ht="15" customHeight="1" x14ac:dyDescent="0.15">
      <c r="B78" s="1076" t="s">
        <v>135</v>
      </c>
      <c r="C78" s="1077"/>
      <c r="D78" s="1077"/>
      <c r="E78" s="1077"/>
      <c r="F78" s="1077"/>
      <c r="G78" s="1077"/>
      <c r="H78" s="1077"/>
      <c r="I78" s="1077"/>
      <c r="J78" s="1091"/>
      <c r="K78" s="1073">
        <f>SUM(K70:Q76)</f>
        <v>0</v>
      </c>
      <c r="L78" s="1074"/>
      <c r="M78" s="1074"/>
      <c r="N78" s="1074"/>
      <c r="O78" s="1074"/>
      <c r="P78" s="1074"/>
      <c r="Q78" s="1075"/>
      <c r="R78" s="1092"/>
      <c r="S78" s="1093"/>
      <c r="T78" s="1093"/>
      <c r="U78" s="1093"/>
      <c r="V78" s="1093"/>
      <c r="W78" s="1093"/>
      <c r="X78" s="1093"/>
      <c r="Y78" s="1093"/>
      <c r="Z78" s="1093"/>
      <c r="AA78" s="1093"/>
      <c r="AB78" s="1093"/>
      <c r="AC78" s="1093"/>
      <c r="AD78" s="1093"/>
      <c r="AE78" s="1093"/>
      <c r="AF78" s="1093"/>
      <c r="AG78" s="1093"/>
      <c r="AH78" s="1093"/>
      <c r="AI78" s="1094"/>
      <c r="AJ78" s="322"/>
      <c r="AK78" s="322"/>
      <c r="AL78" s="322"/>
      <c r="AM78" s="322"/>
      <c r="AN78" s="322"/>
      <c r="AO78" s="322"/>
    </row>
    <row r="79" spans="1:41" ht="15" customHeight="1" x14ac:dyDescent="0.15"/>
    <row r="80" spans="1:41" ht="15" customHeight="1" x14ac:dyDescent="0.15">
      <c r="A80" s="47" t="s">
        <v>251</v>
      </c>
    </row>
    <row r="81" spans="2:43" ht="15" customHeight="1" x14ac:dyDescent="0.15">
      <c r="B81" s="1107" t="s">
        <v>39</v>
      </c>
      <c r="C81" s="1108"/>
      <c r="D81" s="1108"/>
      <c r="E81" s="1108"/>
      <c r="F81" s="1108"/>
      <c r="G81" s="1109"/>
      <c r="H81" s="1076" t="s">
        <v>38</v>
      </c>
      <c r="I81" s="1077"/>
      <c r="J81" s="1077"/>
      <c r="K81" s="1077"/>
      <c r="L81" s="1077"/>
      <c r="M81" s="1077"/>
      <c r="N81" s="1077"/>
      <c r="O81" s="1077"/>
      <c r="P81" s="1077"/>
      <c r="Q81" s="1077"/>
      <c r="R81" s="1057" t="s">
        <v>40</v>
      </c>
      <c r="S81" s="1058"/>
      <c r="T81" s="1058"/>
      <c r="U81" s="1058"/>
      <c r="V81" s="1058"/>
      <c r="W81" s="1058"/>
      <c r="X81" s="1059"/>
      <c r="Y81" s="1057" t="s">
        <v>41</v>
      </c>
      <c r="Z81" s="1058"/>
      <c r="AA81" s="1058"/>
      <c r="AB81" s="1058"/>
      <c r="AC81" s="1058"/>
      <c r="AD81" s="1058"/>
      <c r="AE81" s="1059"/>
      <c r="AF81" s="1107" t="s">
        <v>31</v>
      </c>
      <c r="AG81" s="1108"/>
      <c r="AH81" s="1108"/>
      <c r="AI81" s="1109"/>
      <c r="AJ81" s="253"/>
      <c r="AK81" s="253"/>
      <c r="AL81" s="253"/>
      <c r="AM81" s="253"/>
      <c r="AN81" s="253"/>
      <c r="AO81" s="253"/>
    </row>
    <row r="82" spans="2:43" ht="15" customHeight="1" x14ac:dyDescent="0.15">
      <c r="B82" s="1110"/>
      <c r="C82" s="1111"/>
      <c r="D82" s="1111"/>
      <c r="E82" s="1111"/>
      <c r="F82" s="1111"/>
      <c r="G82" s="1111"/>
      <c r="H82" s="1107" t="s">
        <v>30</v>
      </c>
      <c r="I82" s="1108"/>
      <c r="J82" s="1109"/>
      <c r="K82" s="1057" t="s">
        <v>68</v>
      </c>
      <c r="L82" s="1058"/>
      <c r="M82" s="1059"/>
      <c r="N82" s="1113" t="s">
        <v>218</v>
      </c>
      <c r="O82" s="1114"/>
      <c r="P82" s="1114"/>
      <c r="Q82" s="1114"/>
      <c r="R82" s="1060"/>
      <c r="S82" s="1061"/>
      <c r="T82" s="1061"/>
      <c r="U82" s="1061"/>
      <c r="V82" s="1061"/>
      <c r="W82" s="1061"/>
      <c r="X82" s="1062"/>
      <c r="Y82" s="1060"/>
      <c r="Z82" s="1061"/>
      <c r="AA82" s="1061"/>
      <c r="AB82" s="1061"/>
      <c r="AC82" s="1061"/>
      <c r="AD82" s="1061"/>
      <c r="AE82" s="1062"/>
      <c r="AF82" s="1110"/>
      <c r="AG82" s="1111"/>
      <c r="AH82" s="1111"/>
      <c r="AI82" s="1112"/>
      <c r="AJ82" s="253"/>
      <c r="AK82" s="253"/>
      <c r="AL82" s="253"/>
      <c r="AM82" s="253"/>
      <c r="AN82" s="253"/>
      <c r="AO82" s="253"/>
    </row>
    <row r="83" spans="2:43" ht="15" customHeight="1" x14ac:dyDescent="0.15">
      <c r="B83" s="1110"/>
      <c r="C83" s="1111"/>
      <c r="D83" s="1111"/>
      <c r="E83" s="1111"/>
      <c r="F83" s="1111"/>
      <c r="G83" s="1111"/>
      <c r="H83" s="1110"/>
      <c r="I83" s="1111"/>
      <c r="J83" s="1112"/>
      <c r="K83" s="1060"/>
      <c r="L83" s="1061"/>
      <c r="M83" s="1062"/>
      <c r="N83" s="1115"/>
      <c r="O83" s="1116"/>
      <c r="P83" s="1116"/>
      <c r="Q83" s="1116"/>
      <c r="R83" s="1060"/>
      <c r="S83" s="1061"/>
      <c r="T83" s="1061"/>
      <c r="U83" s="1061"/>
      <c r="V83" s="1061"/>
      <c r="W83" s="1061"/>
      <c r="X83" s="1062"/>
      <c r="Y83" s="1060"/>
      <c r="Z83" s="1061"/>
      <c r="AA83" s="1061"/>
      <c r="AB83" s="1061"/>
      <c r="AC83" s="1061"/>
      <c r="AD83" s="1061"/>
      <c r="AE83" s="1062"/>
      <c r="AF83" s="1110"/>
      <c r="AG83" s="1111"/>
      <c r="AH83" s="1111"/>
      <c r="AI83" s="1112"/>
      <c r="AJ83" s="253"/>
      <c r="AK83" s="253"/>
      <c r="AL83" s="253"/>
      <c r="AM83" s="253"/>
      <c r="AN83" s="253"/>
      <c r="AO83" s="253"/>
    </row>
    <row r="84" spans="2:43" ht="15" customHeight="1" x14ac:dyDescent="0.15">
      <c r="B84" s="1110"/>
      <c r="C84" s="1111"/>
      <c r="D84" s="1111"/>
      <c r="E84" s="1111"/>
      <c r="F84" s="1111"/>
      <c r="G84" s="1111"/>
      <c r="H84" s="1078" t="s">
        <v>42</v>
      </c>
      <c r="I84" s="1079"/>
      <c r="J84" s="1080"/>
      <c r="K84" s="1078" t="s">
        <v>43</v>
      </c>
      <c r="L84" s="1079"/>
      <c r="M84" s="1080"/>
      <c r="N84" s="1078" t="s">
        <v>44</v>
      </c>
      <c r="O84" s="1079"/>
      <c r="P84" s="1079"/>
      <c r="Q84" s="1079"/>
      <c r="R84" s="1063"/>
      <c r="S84" s="1064"/>
      <c r="T84" s="1064"/>
      <c r="U84" s="1064"/>
      <c r="V84" s="1064"/>
      <c r="W84" s="1064"/>
      <c r="X84" s="1065"/>
      <c r="Y84" s="1063"/>
      <c r="Z84" s="1064"/>
      <c r="AA84" s="1064"/>
      <c r="AB84" s="1064"/>
      <c r="AC84" s="1064"/>
      <c r="AD84" s="1064"/>
      <c r="AE84" s="1065"/>
      <c r="AF84" s="1110"/>
      <c r="AG84" s="1111"/>
      <c r="AH84" s="1111"/>
      <c r="AI84" s="1112"/>
      <c r="AJ84" s="253"/>
      <c r="AK84" s="253"/>
      <c r="AL84" s="253"/>
      <c r="AM84" s="253"/>
      <c r="AN84" s="253"/>
      <c r="AO84" s="253"/>
    </row>
    <row r="85" spans="2:43" ht="15" customHeight="1" x14ac:dyDescent="0.15">
      <c r="B85" s="355"/>
      <c r="C85" s="352"/>
      <c r="D85" s="352"/>
      <c r="E85" s="352"/>
      <c r="F85" s="352"/>
      <c r="G85" s="352"/>
      <c r="H85" s="377"/>
      <c r="I85" s="372"/>
      <c r="J85" s="373" t="s">
        <v>286</v>
      </c>
      <c r="K85" s="330"/>
      <c r="L85" s="375"/>
      <c r="M85" s="376" t="s">
        <v>286</v>
      </c>
      <c r="N85" s="374"/>
      <c r="O85" s="322"/>
      <c r="P85" s="375"/>
      <c r="Q85" s="375" t="s">
        <v>298</v>
      </c>
      <c r="R85" s="377"/>
      <c r="S85" s="372"/>
      <c r="T85" s="372"/>
      <c r="U85" s="372"/>
      <c r="V85" s="372"/>
      <c r="W85" s="372"/>
      <c r="X85" s="373" t="s">
        <v>287</v>
      </c>
      <c r="Y85" s="375"/>
      <c r="Z85" s="322"/>
      <c r="AA85" s="375"/>
      <c r="AB85" s="375"/>
      <c r="AC85" s="375"/>
      <c r="AD85" s="375"/>
      <c r="AE85" s="375" t="s">
        <v>287</v>
      </c>
      <c r="AF85" s="355"/>
      <c r="AG85" s="352"/>
      <c r="AH85" s="352"/>
      <c r="AI85" s="353"/>
      <c r="AJ85" s="354"/>
      <c r="AK85" s="354"/>
      <c r="AL85" s="354"/>
      <c r="AM85" s="354"/>
      <c r="AN85" s="354"/>
      <c r="AO85" s="354"/>
    </row>
    <row r="86" spans="2:43" ht="15" customHeight="1" x14ac:dyDescent="0.15">
      <c r="B86" s="1083">
        <f>入力用シート!B73</f>
        <v>0</v>
      </c>
      <c r="C86" s="1084"/>
      <c r="D86" s="1084"/>
      <c r="E86" s="1084"/>
      <c r="F86" s="1084"/>
      <c r="G86" s="1085"/>
      <c r="H86" s="1054">
        <f>入力用シート!H73</f>
        <v>0</v>
      </c>
      <c r="I86" s="1055"/>
      <c r="J86" s="1056"/>
      <c r="K86" s="1054">
        <f>入力用シート!L73</f>
        <v>0</v>
      </c>
      <c r="L86" s="1055"/>
      <c r="M86" s="1056"/>
      <c r="N86" s="1054" t="str">
        <f>入力用シート!P73</f>
        <v/>
      </c>
      <c r="O86" s="1055"/>
      <c r="P86" s="1055"/>
      <c r="Q86" s="1055"/>
      <c r="R86" s="1054" t="str">
        <f>入力用シート!V73</f>
        <v/>
      </c>
      <c r="S86" s="1055"/>
      <c r="T86" s="1055"/>
      <c r="U86" s="1055"/>
      <c r="V86" s="1055"/>
      <c r="W86" s="1055"/>
      <c r="X86" s="1056"/>
      <c r="Y86" s="1054" t="str">
        <f>入力用シート!AA73</f>
        <v/>
      </c>
      <c r="Z86" s="1055"/>
      <c r="AA86" s="1055"/>
      <c r="AB86" s="1055"/>
      <c r="AC86" s="1055"/>
      <c r="AD86" s="1055"/>
      <c r="AE86" s="1056"/>
      <c r="AF86" s="1096" t="str">
        <f>IF(入力用シート!AF73="","",入力用シート!AF73)</f>
        <v/>
      </c>
      <c r="AG86" s="1097"/>
      <c r="AH86" s="1097"/>
      <c r="AI86" s="1098"/>
      <c r="AJ86" s="322"/>
      <c r="AK86" s="322"/>
      <c r="AL86" s="322"/>
      <c r="AM86" s="322"/>
      <c r="AN86" s="322"/>
      <c r="AO86" s="322"/>
    </row>
    <row r="87" spans="2:43" ht="15" customHeight="1" x14ac:dyDescent="0.15">
      <c r="B87" s="1083">
        <f>入力用シート!B74</f>
        <v>0</v>
      </c>
      <c r="C87" s="1084"/>
      <c r="D87" s="1084"/>
      <c r="E87" s="1084"/>
      <c r="F87" s="1084"/>
      <c r="G87" s="1085"/>
      <c r="H87" s="1054">
        <f>入力用シート!H74</f>
        <v>0</v>
      </c>
      <c r="I87" s="1055"/>
      <c r="J87" s="1056"/>
      <c r="K87" s="1054">
        <f>入力用シート!L74</f>
        <v>0</v>
      </c>
      <c r="L87" s="1055"/>
      <c r="M87" s="1056"/>
      <c r="N87" s="1054" t="str">
        <f>入力用シート!P74</f>
        <v/>
      </c>
      <c r="O87" s="1055"/>
      <c r="P87" s="1055"/>
      <c r="Q87" s="1055"/>
      <c r="R87" s="1054" t="str">
        <f>入力用シート!V74</f>
        <v/>
      </c>
      <c r="S87" s="1055"/>
      <c r="T87" s="1055"/>
      <c r="U87" s="1055"/>
      <c r="V87" s="1055"/>
      <c r="W87" s="1055"/>
      <c r="X87" s="1056"/>
      <c r="Y87" s="1054" t="str">
        <f>入力用シート!AA74</f>
        <v/>
      </c>
      <c r="Z87" s="1055"/>
      <c r="AA87" s="1055"/>
      <c r="AB87" s="1055"/>
      <c r="AC87" s="1055"/>
      <c r="AD87" s="1055"/>
      <c r="AE87" s="1056"/>
      <c r="AF87" s="1096" t="str">
        <f>IF(入力用シート!AF74="","",入力用シート!AF74)</f>
        <v/>
      </c>
      <c r="AG87" s="1097"/>
      <c r="AH87" s="1097"/>
      <c r="AI87" s="1098"/>
      <c r="AJ87" s="322"/>
      <c r="AK87" s="322"/>
      <c r="AL87" s="322"/>
      <c r="AM87" s="322"/>
      <c r="AN87" s="322"/>
      <c r="AO87" s="322"/>
    </row>
    <row r="88" spans="2:43" ht="15" customHeight="1" x14ac:dyDescent="0.15">
      <c r="B88" s="1083">
        <f>入力用シート!B75</f>
        <v>0</v>
      </c>
      <c r="C88" s="1084"/>
      <c r="D88" s="1084"/>
      <c r="E88" s="1084"/>
      <c r="F88" s="1084"/>
      <c r="G88" s="1085"/>
      <c r="H88" s="1054">
        <f>入力用シート!H75</f>
        <v>0</v>
      </c>
      <c r="I88" s="1055"/>
      <c r="J88" s="1056"/>
      <c r="K88" s="1054">
        <f>入力用シート!L75</f>
        <v>0</v>
      </c>
      <c r="L88" s="1055"/>
      <c r="M88" s="1056"/>
      <c r="N88" s="1054" t="str">
        <f>入力用シート!P75</f>
        <v/>
      </c>
      <c r="O88" s="1055"/>
      <c r="P88" s="1055"/>
      <c r="Q88" s="1055"/>
      <c r="R88" s="1054" t="str">
        <f>入力用シート!V75</f>
        <v/>
      </c>
      <c r="S88" s="1055"/>
      <c r="T88" s="1055"/>
      <c r="U88" s="1055"/>
      <c r="V88" s="1055"/>
      <c r="W88" s="1055"/>
      <c r="X88" s="1056"/>
      <c r="Y88" s="1054" t="str">
        <f>入力用シート!AA75</f>
        <v/>
      </c>
      <c r="Z88" s="1055"/>
      <c r="AA88" s="1055"/>
      <c r="AB88" s="1055"/>
      <c r="AC88" s="1055"/>
      <c r="AD88" s="1055"/>
      <c r="AE88" s="1056"/>
      <c r="AF88" s="1096" t="str">
        <f>IF(入力用シート!AF75="","",入力用シート!AF75)</f>
        <v/>
      </c>
      <c r="AG88" s="1097"/>
      <c r="AH88" s="1097"/>
      <c r="AI88" s="1098"/>
      <c r="AJ88" s="322"/>
      <c r="AK88" s="322"/>
      <c r="AL88" s="322"/>
      <c r="AM88" s="322"/>
      <c r="AN88" s="322"/>
      <c r="AO88" s="322"/>
    </row>
    <row r="89" spans="2:43" ht="15" customHeight="1" x14ac:dyDescent="0.15">
      <c r="B89" s="1083">
        <f>入力用シート!B76</f>
        <v>0</v>
      </c>
      <c r="C89" s="1084"/>
      <c r="D89" s="1084"/>
      <c r="E89" s="1084"/>
      <c r="F89" s="1084"/>
      <c r="G89" s="1085"/>
      <c r="H89" s="1054">
        <f>入力用シート!H76</f>
        <v>0</v>
      </c>
      <c r="I89" s="1055"/>
      <c r="J89" s="1056"/>
      <c r="K89" s="1054">
        <f>入力用シート!L76</f>
        <v>0</v>
      </c>
      <c r="L89" s="1055"/>
      <c r="M89" s="1056"/>
      <c r="N89" s="1054" t="str">
        <f>入力用シート!P76</f>
        <v/>
      </c>
      <c r="O89" s="1055"/>
      <c r="P89" s="1055"/>
      <c r="Q89" s="1055"/>
      <c r="R89" s="1054" t="str">
        <f>入力用シート!V76</f>
        <v/>
      </c>
      <c r="S89" s="1055"/>
      <c r="T89" s="1055"/>
      <c r="U89" s="1055"/>
      <c r="V89" s="1055"/>
      <c r="W89" s="1055"/>
      <c r="X89" s="1056"/>
      <c r="Y89" s="1054" t="str">
        <f>入力用シート!AA76</f>
        <v/>
      </c>
      <c r="Z89" s="1055"/>
      <c r="AA89" s="1055"/>
      <c r="AB89" s="1055"/>
      <c r="AC89" s="1055"/>
      <c r="AD89" s="1055"/>
      <c r="AE89" s="1056"/>
      <c r="AF89" s="1096" t="str">
        <f>IF(入力用シート!AF76="","",入力用シート!AF76)</f>
        <v/>
      </c>
      <c r="AG89" s="1097"/>
      <c r="AH89" s="1097"/>
      <c r="AI89" s="1098"/>
      <c r="AJ89" s="322"/>
      <c r="AK89" s="322"/>
      <c r="AL89" s="322"/>
      <c r="AM89" s="322"/>
      <c r="AN89" s="322"/>
      <c r="AO89" s="322"/>
    </row>
    <row r="90" spans="2:43" ht="15" customHeight="1" x14ac:dyDescent="0.15">
      <c r="B90" s="1083">
        <f>入力用シート!B77</f>
        <v>0</v>
      </c>
      <c r="C90" s="1084"/>
      <c r="D90" s="1084"/>
      <c r="E90" s="1084"/>
      <c r="F90" s="1084"/>
      <c r="G90" s="1085"/>
      <c r="H90" s="1054">
        <f>入力用シート!H77</f>
        <v>0</v>
      </c>
      <c r="I90" s="1055"/>
      <c r="J90" s="1056"/>
      <c r="K90" s="1054">
        <f>入力用シート!L77</f>
        <v>0</v>
      </c>
      <c r="L90" s="1055"/>
      <c r="M90" s="1056"/>
      <c r="N90" s="1054" t="str">
        <f>入力用シート!P77</f>
        <v/>
      </c>
      <c r="O90" s="1055"/>
      <c r="P90" s="1055"/>
      <c r="Q90" s="1055"/>
      <c r="R90" s="1054" t="str">
        <f>入力用シート!V77</f>
        <v/>
      </c>
      <c r="S90" s="1055"/>
      <c r="T90" s="1055"/>
      <c r="U90" s="1055"/>
      <c r="V90" s="1055"/>
      <c r="W90" s="1055"/>
      <c r="X90" s="1056"/>
      <c r="Y90" s="1054" t="str">
        <f>入力用シート!AA77</f>
        <v/>
      </c>
      <c r="Z90" s="1055"/>
      <c r="AA90" s="1055"/>
      <c r="AB90" s="1055"/>
      <c r="AC90" s="1055"/>
      <c r="AD90" s="1055"/>
      <c r="AE90" s="1056"/>
      <c r="AF90" s="1096" t="str">
        <f>IF(入力用シート!AF77="","",入力用シート!AF77)</f>
        <v/>
      </c>
      <c r="AG90" s="1097"/>
      <c r="AH90" s="1097"/>
      <c r="AI90" s="1098"/>
      <c r="AJ90" s="322"/>
      <c r="AK90" s="322"/>
      <c r="AL90" s="322"/>
      <c r="AM90" s="322"/>
      <c r="AN90" s="322"/>
      <c r="AO90" s="322"/>
    </row>
    <row r="91" spans="2:43" ht="15" customHeight="1" x14ac:dyDescent="0.15">
      <c r="B91" s="1083">
        <f>入力用シート!B78</f>
        <v>0</v>
      </c>
      <c r="C91" s="1084"/>
      <c r="D91" s="1084"/>
      <c r="E91" s="1084"/>
      <c r="F91" s="1084"/>
      <c r="G91" s="1085"/>
      <c r="H91" s="1054">
        <f>入力用シート!H78</f>
        <v>0</v>
      </c>
      <c r="I91" s="1055"/>
      <c r="J91" s="1056"/>
      <c r="K91" s="1054">
        <f>入力用シート!L78</f>
        <v>0</v>
      </c>
      <c r="L91" s="1055"/>
      <c r="M91" s="1056"/>
      <c r="N91" s="1054" t="str">
        <f>入力用シート!P78</f>
        <v/>
      </c>
      <c r="O91" s="1055"/>
      <c r="P91" s="1055"/>
      <c r="Q91" s="1055"/>
      <c r="R91" s="1054" t="str">
        <f>入力用シート!V78</f>
        <v/>
      </c>
      <c r="S91" s="1055"/>
      <c r="T91" s="1055"/>
      <c r="U91" s="1055"/>
      <c r="V91" s="1055"/>
      <c r="W91" s="1055"/>
      <c r="X91" s="1056"/>
      <c r="Y91" s="1054" t="str">
        <f>入力用シート!AA78</f>
        <v/>
      </c>
      <c r="Z91" s="1055"/>
      <c r="AA91" s="1055"/>
      <c r="AB91" s="1055"/>
      <c r="AC91" s="1055"/>
      <c r="AD91" s="1055"/>
      <c r="AE91" s="1056"/>
      <c r="AF91" s="1096" t="str">
        <f>IF(入力用シート!AF78="","",入力用シート!AF78)</f>
        <v/>
      </c>
      <c r="AG91" s="1097"/>
      <c r="AH91" s="1097"/>
      <c r="AI91" s="1098"/>
      <c r="AJ91" s="322"/>
      <c r="AK91" s="322"/>
      <c r="AL91" s="322"/>
      <c r="AM91" s="322"/>
      <c r="AN91" s="322"/>
      <c r="AO91" s="322"/>
    </row>
    <row r="92" spans="2:43" ht="15" customHeight="1" x14ac:dyDescent="0.15">
      <c r="B92" s="1083">
        <f>入力用シート!B79</f>
        <v>0</v>
      </c>
      <c r="C92" s="1084"/>
      <c r="D92" s="1084"/>
      <c r="E92" s="1084"/>
      <c r="F92" s="1084"/>
      <c r="G92" s="1085"/>
      <c r="H92" s="1054">
        <f>入力用シート!H79</f>
        <v>0</v>
      </c>
      <c r="I92" s="1055"/>
      <c r="J92" s="1056"/>
      <c r="K92" s="1054">
        <f>入力用シート!L79</f>
        <v>0</v>
      </c>
      <c r="L92" s="1055"/>
      <c r="M92" s="1056"/>
      <c r="N92" s="1054" t="str">
        <f>入力用シート!P79</f>
        <v/>
      </c>
      <c r="O92" s="1055"/>
      <c r="P92" s="1055"/>
      <c r="Q92" s="1055"/>
      <c r="R92" s="1054" t="str">
        <f>入力用シート!V79</f>
        <v/>
      </c>
      <c r="S92" s="1055"/>
      <c r="T92" s="1055"/>
      <c r="U92" s="1055"/>
      <c r="V92" s="1055"/>
      <c r="W92" s="1055"/>
      <c r="X92" s="1056"/>
      <c r="Y92" s="1054" t="str">
        <f>入力用シート!AA79</f>
        <v/>
      </c>
      <c r="Z92" s="1055"/>
      <c r="AA92" s="1055"/>
      <c r="AB92" s="1055"/>
      <c r="AC92" s="1055"/>
      <c r="AD92" s="1055"/>
      <c r="AE92" s="1056"/>
      <c r="AF92" s="1096" t="str">
        <f>IF(入力用シート!AF79="","",入力用シート!AF79)</f>
        <v/>
      </c>
      <c r="AG92" s="1097"/>
      <c r="AH92" s="1097"/>
      <c r="AI92" s="1098"/>
      <c r="AJ92" s="322"/>
      <c r="AK92" s="322"/>
      <c r="AL92" s="322"/>
      <c r="AM92" s="322"/>
      <c r="AN92" s="322"/>
      <c r="AO92" s="322"/>
    </row>
    <row r="93" spans="2:43" ht="15" customHeight="1" x14ac:dyDescent="0.15">
      <c r="B93" s="1083">
        <f>入力用シート!B80</f>
        <v>0</v>
      </c>
      <c r="C93" s="1084"/>
      <c r="D93" s="1084"/>
      <c r="E93" s="1084"/>
      <c r="F93" s="1084"/>
      <c r="G93" s="1085"/>
      <c r="H93" s="1054">
        <f>入力用シート!H80</f>
        <v>0</v>
      </c>
      <c r="I93" s="1055"/>
      <c r="J93" s="1056"/>
      <c r="K93" s="1054">
        <f>入力用シート!L80</f>
        <v>0</v>
      </c>
      <c r="L93" s="1055"/>
      <c r="M93" s="1056"/>
      <c r="N93" s="1054" t="str">
        <f>入力用シート!P80</f>
        <v/>
      </c>
      <c r="O93" s="1055"/>
      <c r="P93" s="1055"/>
      <c r="Q93" s="1055"/>
      <c r="R93" s="1054" t="str">
        <f>入力用シート!V80</f>
        <v/>
      </c>
      <c r="S93" s="1055"/>
      <c r="T93" s="1055"/>
      <c r="U93" s="1055"/>
      <c r="V93" s="1055"/>
      <c r="W93" s="1055"/>
      <c r="X93" s="1056"/>
      <c r="Y93" s="1054" t="str">
        <f>入力用シート!AA80</f>
        <v/>
      </c>
      <c r="Z93" s="1055"/>
      <c r="AA93" s="1055"/>
      <c r="AB93" s="1055"/>
      <c r="AC93" s="1055"/>
      <c r="AD93" s="1055"/>
      <c r="AE93" s="1056"/>
      <c r="AF93" s="1096" t="str">
        <f>IF(入力用シート!AF80="","",入力用シート!AF80)</f>
        <v/>
      </c>
      <c r="AG93" s="1097"/>
      <c r="AH93" s="1097"/>
      <c r="AI93" s="1098"/>
      <c r="AJ93" s="322"/>
      <c r="AK93" s="322"/>
      <c r="AL93" s="322"/>
      <c r="AM93" s="322"/>
      <c r="AN93" s="322"/>
      <c r="AO93" s="322"/>
    </row>
    <row r="94" spans="2:43" ht="15" customHeight="1" x14ac:dyDescent="0.15">
      <c r="B94" s="1083">
        <f>入力用シート!B81</f>
        <v>0</v>
      </c>
      <c r="C94" s="1084"/>
      <c r="D94" s="1084"/>
      <c r="E94" s="1084"/>
      <c r="F94" s="1084"/>
      <c r="G94" s="1085"/>
      <c r="H94" s="1054">
        <f>入力用シート!H81</f>
        <v>0</v>
      </c>
      <c r="I94" s="1055"/>
      <c r="J94" s="1056"/>
      <c r="K94" s="1054">
        <f>入力用シート!L81</f>
        <v>0</v>
      </c>
      <c r="L94" s="1055"/>
      <c r="M94" s="1056"/>
      <c r="N94" s="1054" t="str">
        <f>入力用シート!P81</f>
        <v/>
      </c>
      <c r="O94" s="1055"/>
      <c r="P94" s="1055"/>
      <c r="Q94" s="1055"/>
      <c r="R94" s="1054" t="str">
        <f>入力用シート!V81</f>
        <v/>
      </c>
      <c r="S94" s="1055"/>
      <c r="T94" s="1055"/>
      <c r="U94" s="1055"/>
      <c r="V94" s="1055"/>
      <c r="W94" s="1055"/>
      <c r="X94" s="1056"/>
      <c r="Y94" s="1054" t="str">
        <f>入力用シート!AA81</f>
        <v/>
      </c>
      <c r="Z94" s="1055"/>
      <c r="AA94" s="1055"/>
      <c r="AB94" s="1055"/>
      <c r="AC94" s="1055"/>
      <c r="AD94" s="1055"/>
      <c r="AE94" s="1056"/>
      <c r="AF94" s="1096" t="str">
        <f>IF(入力用シート!AF81="","",入力用シート!AF81)</f>
        <v/>
      </c>
      <c r="AG94" s="1097"/>
      <c r="AH94" s="1097"/>
      <c r="AI94" s="1098"/>
      <c r="AJ94" s="322"/>
      <c r="AK94" s="322"/>
      <c r="AL94" s="322"/>
      <c r="AM94" s="322"/>
      <c r="AN94" s="322"/>
      <c r="AO94" s="322"/>
    </row>
    <row r="95" spans="2:43" ht="15" customHeight="1" x14ac:dyDescent="0.15">
      <c r="B95" s="1083">
        <f>入力用シート!B82</f>
        <v>0</v>
      </c>
      <c r="C95" s="1084"/>
      <c r="D95" s="1084"/>
      <c r="E95" s="1084"/>
      <c r="F95" s="1084"/>
      <c r="G95" s="1085"/>
      <c r="H95" s="1054">
        <f>入力用シート!H82</f>
        <v>0</v>
      </c>
      <c r="I95" s="1055"/>
      <c r="J95" s="1056"/>
      <c r="K95" s="1054">
        <f>入力用シート!L82</f>
        <v>0</v>
      </c>
      <c r="L95" s="1055"/>
      <c r="M95" s="1056"/>
      <c r="N95" s="1054" t="str">
        <f>入力用シート!P82</f>
        <v/>
      </c>
      <c r="O95" s="1055"/>
      <c r="P95" s="1055"/>
      <c r="Q95" s="1055"/>
      <c r="R95" s="1054" t="str">
        <f>入力用シート!V82</f>
        <v/>
      </c>
      <c r="S95" s="1055"/>
      <c r="T95" s="1055"/>
      <c r="U95" s="1055"/>
      <c r="V95" s="1055"/>
      <c r="W95" s="1055"/>
      <c r="X95" s="1056"/>
      <c r="Y95" s="1054" t="str">
        <f>入力用シート!AA82</f>
        <v/>
      </c>
      <c r="Z95" s="1055"/>
      <c r="AA95" s="1055"/>
      <c r="AB95" s="1055"/>
      <c r="AC95" s="1055"/>
      <c r="AD95" s="1055"/>
      <c r="AE95" s="1056"/>
      <c r="AF95" s="1096" t="str">
        <f>IF(入力用シート!AF82="","",入力用シート!AF82)</f>
        <v/>
      </c>
      <c r="AG95" s="1097"/>
      <c r="AH95" s="1097"/>
      <c r="AI95" s="1098"/>
      <c r="AJ95" s="322"/>
      <c r="AK95" s="322"/>
      <c r="AL95" s="322"/>
      <c r="AM95" s="322"/>
      <c r="AN95" s="322"/>
      <c r="AO95" s="322"/>
    </row>
    <row r="96" spans="2:43" ht="15" customHeight="1" x14ac:dyDescent="0.15">
      <c r="B96" s="1083">
        <f>入力用シート!B83</f>
        <v>0</v>
      </c>
      <c r="C96" s="1084"/>
      <c r="D96" s="1084"/>
      <c r="E96" s="1084"/>
      <c r="F96" s="1084"/>
      <c r="G96" s="1085"/>
      <c r="H96" s="1054">
        <f>入力用シート!H83</f>
        <v>0</v>
      </c>
      <c r="I96" s="1055"/>
      <c r="J96" s="1056"/>
      <c r="K96" s="1054">
        <f>入力用シート!L83</f>
        <v>0</v>
      </c>
      <c r="L96" s="1055"/>
      <c r="M96" s="1056"/>
      <c r="N96" s="1054" t="str">
        <f>入力用シート!P83</f>
        <v/>
      </c>
      <c r="O96" s="1055"/>
      <c r="P96" s="1055"/>
      <c r="Q96" s="1055"/>
      <c r="R96" s="1054" t="str">
        <f>入力用シート!V83</f>
        <v/>
      </c>
      <c r="S96" s="1055"/>
      <c r="T96" s="1055"/>
      <c r="U96" s="1055"/>
      <c r="V96" s="1055"/>
      <c r="W96" s="1055"/>
      <c r="X96" s="1056"/>
      <c r="Y96" s="1054" t="str">
        <f>入力用シート!AA83</f>
        <v/>
      </c>
      <c r="Z96" s="1055"/>
      <c r="AA96" s="1055"/>
      <c r="AB96" s="1055"/>
      <c r="AC96" s="1055"/>
      <c r="AD96" s="1055"/>
      <c r="AE96" s="1056"/>
      <c r="AF96" s="1096" t="str">
        <f>IF(入力用シート!AF83="","",入力用シート!AF83)</f>
        <v/>
      </c>
      <c r="AG96" s="1097"/>
      <c r="AH96" s="1097"/>
      <c r="AI96" s="1098"/>
      <c r="AJ96" s="322"/>
      <c r="AK96" s="322"/>
      <c r="AM96" s="322"/>
      <c r="AN96" s="322"/>
      <c r="AO96" s="322"/>
      <c r="AQ96" s="322"/>
    </row>
    <row r="97" spans="1:41" ht="15" customHeight="1" x14ac:dyDescent="0.15">
      <c r="B97" s="1083">
        <f>入力用シート!B84</f>
        <v>0</v>
      </c>
      <c r="C97" s="1084"/>
      <c r="D97" s="1084"/>
      <c r="E97" s="1084"/>
      <c r="F97" s="1084"/>
      <c r="G97" s="1085"/>
      <c r="H97" s="1054">
        <f>入力用シート!H84</f>
        <v>0</v>
      </c>
      <c r="I97" s="1055"/>
      <c r="J97" s="1056"/>
      <c r="K97" s="1054">
        <f>入力用シート!L84</f>
        <v>0</v>
      </c>
      <c r="L97" s="1055"/>
      <c r="M97" s="1056"/>
      <c r="N97" s="1054" t="str">
        <f>入力用シート!P84</f>
        <v/>
      </c>
      <c r="O97" s="1055"/>
      <c r="P97" s="1055"/>
      <c r="Q97" s="1055"/>
      <c r="R97" s="1054" t="str">
        <f>入力用シート!V84</f>
        <v/>
      </c>
      <c r="S97" s="1055"/>
      <c r="T97" s="1055"/>
      <c r="U97" s="1055"/>
      <c r="V97" s="1055"/>
      <c r="W97" s="1055"/>
      <c r="X97" s="1056"/>
      <c r="Y97" s="1054" t="str">
        <f>入力用シート!AA84</f>
        <v/>
      </c>
      <c r="Z97" s="1055"/>
      <c r="AA97" s="1055"/>
      <c r="AB97" s="1055"/>
      <c r="AC97" s="1055"/>
      <c r="AD97" s="1055"/>
      <c r="AE97" s="1056"/>
      <c r="AF97" s="1096" t="str">
        <f>IF(入力用シート!AF84="","",入力用シート!AF84)</f>
        <v/>
      </c>
      <c r="AG97" s="1097"/>
      <c r="AH97" s="1097"/>
      <c r="AI97" s="1098"/>
      <c r="AJ97" s="322"/>
      <c r="AK97" s="322"/>
      <c r="AL97" s="322"/>
      <c r="AM97" s="322"/>
      <c r="AN97" s="322"/>
      <c r="AO97" s="322"/>
    </row>
    <row r="98" spans="1:41" ht="15" customHeight="1" x14ac:dyDescent="0.15">
      <c r="B98" s="1083">
        <f>入力用シート!B85</f>
        <v>0</v>
      </c>
      <c r="C98" s="1084"/>
      <c r="D98" s="1084"/>
      <c r="E98" s="1084"/>
      <c r="F98" s="1084"/>
      <c r="G98" s="1085"/>
      <c r="H98" s="1054">
        <f>入力用シート!H85</f>
        <v>0</v>
      </c>
      <c r="I98" s="1055"/>
      <c r="J98" s="1056"/>
      <c r="K98" s="1054">
        <f>入力用シート!L85</f>
        <v>0</v>
      </c>
      <c r="L98" s="1055"/>
      <c r="M98" s="1056"/>
      <c r="N98" s="1054" t="str">
        <f>入力用シート!P85</f>
        <v/>
      </c>
      <c r="O98" s="1055"/>
      <c r="P98" s="1055"/>
      <c r="Q98" s="1055"/>
      <c r="R98" s="1054" t="str">
        <f>入力用シート!V85</f>
        <v/>
      </c>
      <c r="S98" s="1055"/>
      <c r="T98" s="1055"/>
      <c r="U98" s="1055"/>
      <c r="V98" s="1055"/>
      <c r="W98" s="1055"/>
      <c r="X98" s="1056"/>
      <c r="Y98" s="1054" t="str">
        <f>入力用シート!AA85</f>
        <v/>
      </c>
      <c r="Z98" s="1055"/>
      <c r="AA98" s="1055"/>
      <c r="AB98" s="1055"/>
      <c r="AC98" s="1055"/>
      <c r="AD98" s="1055"/>
      <c r="AE98" s="1056"/>
      <c r="AF98" s="1096" t="str">
        <f>IF(入力用シート!AF85="","",入力用シート!AF85)</f>
        <v/>
      </c>
      <c r="AG98" s="1097"/>
      <c r="AH98" s="1097"/>
      <c r="AI98" s="1098"/>
      <c r="AJ98" s="322"/>
      <c r="AK98" s="322"/>
      <c r="AL98" s="322"/>
      <c r="AM98" s="322"/>
      <c r="AN98" s="322"/>
      <c r="AO98" s="322"/>
    </row>
    <row r="99" spans="1:41" ht="15" customHeight="1" x14ac:dyDescent="0.15">
      <c r="B99" s="1083">
        <f>入力用シート!B86</f>
        <v>0</v>
      </c>
      <c r="C99" s="1084"/>
      <c r="D99" s="1084"/>
      <c r="E99" s="1084"/>
      <c r="F99" s="1084"/>
      <c r="G99" s="1085"/>
      <c r="H99" s="1054">
        <f>入力用シート!H86</f>
        <v>0</v>
      </c>
      <c r="I99" s="1055"/>
      <c r="J99" s="1056"/>
      <c r="K99" s="1054">
        <f>入力用シート!L86</f>
        <v>0</v>
      </c>
      <c r="L99" s="1055"/>
      <c r="M99" s="1056"/>
      <c r="N99" s="1054" t="str">
        <f>入力用シート!P86</f>
        <v/>
      </c>
      <c r="O99" s="1055"/>
      <c r="P99" s="1055"/>
      <c r="Q99" s="1055"/>
      <c r="R99" s="1054" t="str">
        <f>入力用シート!V86</f>
        <v/>
      </c>
      <c r="S99" s="1055"/>
      <c r="T99" s="1055"/>
      <c r="U99" s="1055"/>
      <c r="V99" s="1055"/>
      <c r="W99" s="1055"/>
      <c r="X99" s="1056"/>
      <c r="Y99" s="1054" t="str">
        <f>入力用シート!AA86</f>
        <v/>
      </c>
      <c r="Z99" s="1055"/>
      <c r="AA99" s="1055"/>
      <c r="AB99" s="1055"/>
      <c r="AC99" s="1055"/>
      <c r="AD99" s="1055"/>
      <c r="AE99" s="1056"/>
      <c r="AF99" s="1096" t="str">
        <f>IF(入力用シート!AF86="","",入力用シート!AF86)</f>
        <v/>
      </c>
      <c r="AG99" s="1097"/>
      <c r="AH99" s="1097"/>
      <c r="AI99" s="1098"/>
      <c r="AJ99" s="322"/>
      <c r="AK99" s="322"/>
      <c r="AL99" s="322"/>
      <c r="AM99" s="322"/>
      <c r="AN99" s="322"/>
      <c r="AO99" s="322"/>
    </row>
    <row r="100" spans="1:41" ht="15" customHeight="1" x14ac:dyDescent="0.15">
      <c r="B100" s="1083">
        <f>入力用シート!B87</f>
        <v>0</v>
      </c>
      <c r="C100" s="1084"/>
      <c r="D100" s="1084"/>
      <c r="E100" s="1084"/>
      <c r="F100" s="1084"/>
      <c r="G100" s="1085"/>
      <c r="H100" s="1054">
        <f>入力用シート!H87</f>
        <v>0</v>
      </c>
      <c r="I100" s="1055"/>
      <c r="J100" s="1056"/>
      <c r="K100" s="1054">
        <f>入力用シート!L87</f>
        <v>0</v>
      </c>
      <c r="L100" s="1055"/>
      <c r="M100" s="1056"/>
      <c r="N100" s="1054" t="str">
        <f>入力用シート!P87</f>
        <v/>
      </c>
      <c r="O100" s="1055"/>
      <c r="P100" s="1055"/>
      <c r="Q100" s="1055"/>
      <c r="R100" s="1054" t="str">
        <f>入力用シート!V87</f>
        <v/>
      </c>
      <c r="S100" s="1055"/>
      <c r="T100" s="1055"/>
      <c r="U100" s="1055"/>
      <c r="V100" s="1055"/>
      <c r="W100" s="1055"/>
      <c r="X100" s="1056"/>
      <c r="Y100" s="1054" t="str">
        <f>入力用シート!AA87</f>
        <v/>
      </c>
      <c r="Z100" s="1055"/>
      <c r="AA100" s="1055"/>
      <c r="AB100" s="1055"/>
      <c r="AC100" s="1055"/>
      <c r="AD100" s="1055"/>
      <c r="AE100" s="1056"/>
      <c r="AF100" s="1096" t="str">
        <f>IF(入力用シート!AF87="","",入力用シート!AF87)</f>
        <v/>
      </c>
      <c r="AG100" s="1097"/>
      <c r="AH100" s="1097"/>
      <c r="AI100" s="1098"/>
      <c r="AJ100" s="322"/>
      <c r="AK100" s="322"/>
      <c r="AL100" s="322"/>
      <c r="AM100" s="322"/>
      <c r="AN100" s="322"/>
      <c r="AO100" s="322"/>
    </row>
    <row r="101" spans="1:41" ht="15" customHeight="1" x14ac:dyDescent="0.15">
      <c r="B101" s="1083">
        <f>入力用シート!B88</f>
        <v>0</v>
      </c>
      <c r="C101" s="1084"/>
      <c r="D101" s="1084"/>
      <c r="E101" s="1084"/>
      <c r="F101" s="1084"/>
      <c r="G101" s="1085"/>
      <c r="H101" s="1054">
        <f>入力用シート!H88</f>
        <v>0</v>
      </c>
      <c r="I101" s="1055"/>
      <c r="J101" s="1056"/>
      <c r="K101" s="1054">
        <f>入力用シート!L88</f>
        <v>0</v>
      </c>
      <c r="L101" s="1055"/>
      <c r="M101" s="1056"/>
      <c r="N101" s="1054" t="str">
        <f>入力用シート!P88</f>
        <v/>
      </c>
      <c r="O101" s="1055"/>
      <c r="P101" s="1055"/>
      <c r="Q101" s="1055"/>
      <c r="R101" s="1054" t="str">
        <f>入力用シート!V88</f>
        <v/>
      </c>
      <c r="S101" s="1055"/>
      <c r="T101" s="1055"/>
      <c r="U101" s="1055"/>
      <c r="V101" s="1055"/>
      <c r="W101" s="1055"/>
      <c r="X101" s="1056"/>
      <c r="Y101" s="1054" t="str">
        <f>入力用シート!AA88</f>
        <v/>
      </c>
      <c r="Z101" s="1055"/>
      <c r="AA101" s="1055"/>
      <c r="AB101" s="1055"/>
      <c r="AC101" s="1055"/>
      <c r="AD101" s="1055"/>
      <c r="AE101" s="1056"/>
      <c r="AF101" s="1096" t="str">
        <f>IF(入力用シート!AF88="","",入力用シート!AF88)</f>
        <v/>
      </c>
      <c r="AG101" s="1097"/>
      <c r="AH101" s="1097"/>
      <c r="AI101" s="1098"/>
      <c r="AJ101" s="322"/>
      <c r="AK101" s="322"/>
      <c r="AM101" s="322"/>
      <c r="AN101" s="322"/>
      <c r="AO101" s="322"/>
    </row>
    <row r="102" spans="1:41" ht="15" customHeight="1" x14ac:dyDescent="0.15">
      <c r="B102" s="1083">
        <f>入力用シート!B89</f>
        <v>0</v>
      </c>
      <c r="C102" s="1084"/>
      <c r="D102" s="1084"/>
      <c r="E102" s="1084"/>
      <c r="F102" s="1084"/>
      <c r="G102" s="1085"/>
      <c r="H102" s="1054">
        <f>入力用シート!H89</f>
        <v>0</v>
      </c>
      <c r="I102" s="1055"/>
      <c r="J102" s="1056"/>
      <c r="K102" s="1054">
        <f>入力用シート!L89</f>
        <v>0</v>
      </c>
      <c r="L102" s="1055"/>
      <c r="M102" s="1056"/>
      <c r="N102" s="1054" t="str">
        <f>入力用シート!P89</f>
        <v/>
      </c>
      <c r="O102" s="1055"/>
      <c r="P102" s="1055"/>
      <c r="Q102" s="1055"/>
      <c r="R102" s="1054" t="str">
        <f>入力用シート!V89</f>
        <v/>
      </c>
      <c r="S102" s="1055"/>
      <c r="T102" s="1055"/>
      <c r="U102" s="1055"/>
      <c r="V102" s="1055"/>
      <c r="W102" s="1055"/>
      <c r="X102" s="1056"/>
      <c r="Y102" s="1054" t="str">
        <f>入力用シート!AA89</f>
        <v/>
      </c>
      <c r="Z102" s="1055"/>
      <c r="AA102" s="1055"/>
      <c r="AB102" s="1055"/>
      <c r="AC102" s="1055"/>
      <c r="AD102" s="1055"/>
      <c r="AE102" s="1056"/>
      <c r="AF102" s="1096" t="str">
        <f>IF(入力用シート!AF89="","",入力用シート!AF89)</f>
        <v/>
      </c>
      <c r="AG102" s="1097"/>
      <c r="AH102" s="1097"/>
      <c r="AI102" s="1098"/>
      <c r="AJ102" s="322"/>
      <c r="AK102" s="322"/>
      <c r="AL102" s="322"/>
      <c r="AM102" s="322"/>
      <c r="AN102" s="322"/>
      <c r="AO102" s="322"/>
    </row>
    <row r="103" spans="1:41" ht="15" customHeight="1" x14ac:dyDescent="0.15">
      <c r="B103" s="1083">
        <f>入力用シート!B90</f>
        <v>0</v>
      </c>
      <c r="C103" s="1084"/>
      <c r="D103" s="1084"/>
      <c r="E103" s="1084"/>
      <c r="F103" s="1084"/>
      <c r="G103" s="1085"/>
      <c r="H103" s="1054">
        <f>入力用シート!H90</f>
        <v>0</v>
      </c>
      <c r="I103" s="1055"/>
      <c r="J103" s="1056"/>
      <c r="K103" s="1054">
        <f>入力用シート!L90</f>
        <v>0</v>
      </c>
      <c r="L103" s="1055"/>
      <c r="M103" s="1056"/>
      <c r="N103" s="1054" t="str">
        <f>入力用シート!P90</f>
        <v/>
      </c>
      <c r="O103" s="1055"/>
      <c r="P103" s="1055"/>
      <c r="Q103" s="1055"/>
      <c r="R103" s="1054" t="str">
        <f>入力用シート!V90</f>
        <v/>
      </c>
      <c r="S103" s="1055"/>
      <c r="T103" s="1055"/>
      <c r="U103" s="1055"/>
      <c r="V103" s="1055"/>
      <c r="W103" s="1055"/>
      <c r="X103" s="1056"/>
      <c r="Y103" s="1054" t="str">
        <f>入力用シート!AA90</f>
        <v/>
      </c>
      <c r="Z103" s="1055"/>
      <c r="AA103" s="1055"/>
      <c r="AB103" s="1055"/>
      <c r="AC103" s="1055"/>
      <c r="AD103" s="1055"/>
      <c r="AE103" s="1056"/>
      <c r="AF103" s="1096" t="str">
        <f>IF(入力用シート!AF90="","",入力用シート!AF90)</f>
        <v/>
      </c>
      <c r="AG103" s="1097"/>
      <c r="AH103" s="1097"/>
      <c r="AI103" s="1098"/>
      <c r="AJ103" s="322"/>
      <c r="AK103" s="322"/>
      <c r="AL103" s="322"/>
      <c r="AM103" s="322"/>
      <c r="AN103" s="322"/>
      <c r="AO103" s="322"/>
    </row>
    <row r="104" spans="1:41" ht="15" customHeight="1" x14ac:dyDescent="0.15">
      <c r="B104" s="1083">
        <f>入力用シート!B91</f>
        <v>0</v>
      </c>
      <c r="C104" s="1084"/>
      <c r="D104" s="1084"/>
      <c r="E104" s="1084"/>
      <c r="F104" s="1084"/>
      <c r="G104" s="1085"/>
      <c r="H104" s="1054">
        <f>入力用シート!H91</f>
        <v>0</v>
      </c>
      <c r="I104" s="1055"/>
      <c r="J104" s="1056"/>
      <c r="K104" s="1054">
        <f>入力用シート!L91</f>
        <v>0</v>
      </c>
      <c r="L104" s="1055"/>
      <c r="M104" s="1056"/>
      <c r="N104" s="1054" t="str">
        <f>入力用シート!P91</f>
        <v/>
      </c>
      <c r="O104" s="1055"/>
      <c r="P104" s="1055"/>
      <c r="Q104" s="1055"/>
      <c r="R104" s="1054" t="str">
        <f>入力用シート!V91</f>
        <v/>
      </c>
      <c r="S104" s="1055"/>
      <c r="T104" s="1055"/>
      <c r="U104" s="1055"/>
      <c r="V104" s="1055"/>
      <c r="W104" s="1055"/>
      <c r="X104" s="1056"/>
      <c r="Y104" s="1054" t="str">
        <f>入力用シート!AA91</f>
        <v/>
      </c>
      <c r="Z104" s="1055"/>
      <c r="AA104" s="1055"/>
      <c r="AB104" s="1055"/>
      <c r="AC104" s="1055"/>
      <c r="AD104" s="1055"/>
      <c r="AE104" s="1056"/>
      <c r="AF104" s="1096" t="str">
        <f>IF(入力用シート!AF91="","",入力用シート!AF91)</f>
        <v/>
      </c>
      <c r="AG104" s="1097"/>
      <c r="AH104" s="1097"/>
      <c r="AI104" s="1098"/>
      <c r="AJ104" s="322"/>
      <c r="AK104" s="322"/>
      <c r="AL104" s="322"/>
      <c r="AM104" s="322"/>
      <c r="AN104" s="322"/>
      <c r="AO104" s="322"/>
    </row>
    <row r="105" spans="1:41" ht="15" customHeight="1" x14ac:dyDescent="0.15">
      <c r="B105" s="1124">
        <f>入力用シート!B92</f>
        <v>0</v>
      </c>
      <c r="C105" s="1125"/>
      <c r="D105" s="1125"/>
      <c r="E105" s="1125"/>
      <c r="F105" s="1125"/>
      <c r="G105" s="1126"/>
      <c r="H105" s="1054">
        <f>入力用シート!H92</f>
        <v>0</v>
      </c>
      <c r="I105" s="1055"/>
      <c r="J105" s="1056"/>
      <c r="K105" s="1054">
        <f>入力用シート!L92</f>
        <v>0</v>
      </c>
      <c r="L105" s="1055"/>
      <c r="M105" s="1056"/>
      <c r="N105" s="1054" t="str">
        <f>入力用シート!P92</f>
        <v/>
      </c>
      <c r="O105" s="1055"/>
      <c r="P105" s="1055"/>
      <c r="Q105" s="1055"/>
      <c r="R105" s="1054" t="str">
        <f>入力用シート!V92</f>
        <v/>
      </c>
      <c r="S105" s="1055"/>
      <c r="T105" s="1055"/>
      <c r="U105" s="1055"/>
      <c r="V105" s="1055"/>
      <c r="W105" s="1055"/>
      <c r="X105" s="1056"/>
      <c r="Y105" s="1054" t="str">
        <f>入力用シート!AA92</f>
        <v/>
      </c>
      <c r="Z105" s="1055"/>
      <c r="AA105" s="1055"/>
      <c r="AB105" s="1055"/>
      <c r="AC105" s="1055"/>
      <c r="AD105" s="1055"/>
      <c r="AE105" s="1056"/>
      <c r="AF105" s="1130" t="str">
        <f>IF(入力用シート!AF92="","",入力用シート!AF92)</f>
        <v/>
      </c>
      <c r="AG105" s="1131"/>
      <c r="AH105" s="1131"/>
      <c r="AI105" s="1132"/>
      <c r="AJ105" s="322"/>
      <c r="AK105" s="322"/>
      <c r="AL105" s="322"/>
      <c r="AM105" s="322"/>
      <c r="AN105" s="322"/>
      <c r="AO105" s="322"/>
    </row>
    <row r="106" spans="1:41" ht="15" customHeight="1" x14ac:dyDescent="0.15">
      <c r="B106" s="1076" t="s">
        <v>45</v>
      </c>
      <c r="C106" s="1077"/>
      <c r="D106" s="1077"/>
      <c r="E106" s="1077"/>
      <c r="F106" s="1077"/>
      <c r="G106" s="1091"/>
      <c r="H106" s="408"/>
      <c r="I106" s="409"/>
      <c r="J106" s="410"/>
      <c r="K106" s="408"/>
      <c r="L106" s="409"/>
      <c r="M106" s="410"/>
      <c r="N106" s="1073">
        <f>SUM(N86:Q105)</f>
        <v>0</v>
      </c>
      <c r="O106" s="1074"/>
      <c r="P106" s="1074"/>
      <c r="Q106" s="1074"/>
      <c r="R106" s="1073">
        <f>SUM(R86:X105)</f>
        <v>0</v>
      </c>
      <c r="S106" s="1074"/>
      <c r="T106" s="1074"/>
      <c r="U106" s="1074"/>
      <c r="V106" s="1074"/>
      <c r="W106" s="1074"/>
      <c r="X106" s="1075"/>
      <c r="Y106" s="1073">
        <f>SUM(Y86:AE105)</f>
        <v>0</v>
      </c>
      <c r="Z106" s="1074"/>
      <c r="AA106" s="1074"/>
      <c r="AB106" s="1074"/>
      <c r="AC106" s="1074"/>
      <c r="AD106" s="1074"/>
      <c r="AE106" s="1075"/>
      <c r="AF106" s="1127"/>
      <c r="AG106" s="1128"/>
      <c r="AH106" s="1128"/>
      <c r="AI106" s="1129"/>
      <c r="AJ106" s="322"/>
      <c r="AK106" s="322"/>
      <c r="AL106" s="322"/>
      <c r="AM106" s="322"/>
      <c r="AN106" s="322"/>
      <c r="AO106" s="322"/>
    </row>
    <row r="107" spans="1:41" ht="15" customHeight="1" x14ac:dyDescent="0.15"/>
    <row r="108" spans="1:41" ht="15" customHeight="1" x14ac:dyDescent="0.15">
      <c r="A108" s="47" t="s">
        <v>46</v>
      </c>
    </row>
    <row r="109" spans="1:41" ht="15" customHeight="1" x14ac:dyDescent="0.15">
      <c r="B109" s="1090" t="s">
        <v>36</v>
      </c>
      <c r="C109" s="1090"/>
      <c r="D109" s="1090"/>
      <c r="E109" s="1090"/>
      <c r="F109" s="1090"/>
      <c r="G109" s="1090"/>
      <c r="H109" s="1090"/>
      <c r="I109" s="1090"/>
      <c r="J109" s="1090"/>
      <c r="K109" s="1090" t="s">
        <v>37</v>
      </c>
      <c r="L109" s="1090"/>
      <c r="M109" s="1090"/>
      <c r="N109" s="1090"/>
      <c r="O109" s="1090"/>
      <c r="P109" s="1090"/>
      <c r="Q109" s="1090"/>
      <c r="R109" s="1090" t="s">
        <v>38</v>
      </c>
      <c r="S109" s="1090"/>
      <c r="T109" s="1090"/>
      <c r="U109" s="1090"/>
      <c r="V109" s="1090"/>
      <c r="W109" s="1090"/>
      <c r="X109" s="1090"/>
      <c r="Y109" s="1090"/>
      <c r="Z109" s="1090"/>
      <c r="AA109" s="1090"/>
      <c r="AB109" s="1090"/>
      <c r="AC109" s="1090"/>
      <c r="AD109" s="1090"/>
      <c r="AE109" s="1090"/>
      <c r="AF109" s="1090"/>
      <c r="AG109" s="1090"/>
      <c r="AH109" s="1090"/>
      <c r="AI109" s="1090"/>
      <c r="AJ109" s="253"/>
      <c r="AK109" s="253"/>
      <c r="AL109" s="253"/>
      <c r="AM109" s="253"/>
      <c r="AN109" s="253"/>
      <c r="AO109" s="253"/>
    </row>
    <row r="110" spans="1:41" ht="15" customHeight="1" x14ac:dyDescent="0.15">
      <c r="B110" s="323"/>
      <c r="C110" s="251"/>
      <c r="D110" s="251"/>
      <c r="E110" s="251"/>
      <c r="F110" s="251"/>
      <c r="G110" s="251"/>
      <c r="H110" s="251"/>
      <c r="I110" s="251"/>
      <c r="J110" s="251"/>
      <c r="K110" s="323"/>
      <c r="L110" s="251"/>
      <c r="M110" s="251"/>
      <c r="N110" s="251"/>
      <c r="O110" s="251"/>
      <c r="P110" s="251"/>
      <c r="Q110" s="251" t="s">
        <v>160</v>
      </c>
      <c r="R110" s="323"/>
      <c r="S110" s="251"/>
      <c r="T110" s="251"/>
      <c r="U110" s="251"/>
      <c r="V110" s="251"/>
      <c r="W110" s="251"/>
      <c r="X110" s="251"/>
      <c r="Y110" s="251"/>
      <c r="Z110" s="251"/>
      <c r="AA110" s="251"/>
      <c r="AB110" s="251"/>
      <c r="AC110" s="251"/>
      <c r="AD110" s="251"/>
      <c r="AE110" s="251"/>
      <c r="AF110" s="251"/>
      <c r="AG110" s="251"/>
      <c r="AH110" s="251"/>
      <c r="AI110" s="252"/>
      <c r="AJ110" s="253"/>
      <c r="AK110" s="253"/>
      <c r="AL110" s="253"/>
      <c r="AM110" s="253"/>
      <c r="AN110" s="253"/>
      <c r="AO110" s="253"/>
    </row>
    <row r="111" spans="1:41" ht="15" customHeight="1" x14ac:dyDescent="0.15">
      <c r="B111" s="1081">
        <f>入力用シート!B97</f>
        <v>0</v>
      </c>
      <c r="C111" s="1082"/>
      <c r="D111" s="1082"/>
      <c r="E111" s="1082"/>
      <c r="F111" s="1082"/>
      <c r="G111" s="1082"/>
      <c r="H111" s="1082"/>
      <c r="I111" s="1082"/>
      <c r="J111" s="1082"/>
      <c r="K111" s="1054">
        <f>入力用シート!I97</f>
        <v>0</v>
      </c>
      <c r="L111" s="1055"/>
      <c r="M111" s="1055"/>
      <c r="N111" s="1055"/>
      <c r="O111" s="1055"/>
      <c r="P111" s="1055"/>
      <c r="Q111" s="1055"/>
      <c r="R111" s="1081">
        <f>入力用シート!P97</f>
        <v>0</v>
      </c>
      <c r="S111" s="1082"/>
      <c r="T111" s="1082"/>
      <c r="U111" s="1082"/>
      <c r="V111" s="1082"/>
      <c r="W111" s="1082"/>
      <c r="X111" s="1082"/>
      <c r="Y111" s="1082"/>
      <c r="Z111" s="1082"/>
      <c r="AA111" s="1082"/>
      <c r="AB111" s="1082"/>
      <c r="AC111" s="1082"/>
      <c r="AD111" s="1082"/>
      <c r="AE111" s="1082"/>
      <c r="AF111" s="1082"/>
      <c r="AG111" s="1082"/>
      <c r="AH111" s="1082"/>
      <c r="AI111" s="1089"/>
      <c r="AJ111" s="253"/>
      <c r="AK111" s="253"/>
      <c r="AL111" s="253"/>
      <c r="AM111" s="253"/>
      <c r="AN111" s="253"/>
      <c r="AO111" s="253"/>
    </row>
    <row r="112" spans="1:41" ht="15" customHeight="1" x14ac:dyDescent="0.15">
      <c r="B112" s="1081">
        <f>入力用シート!B98</f>
        <v>0</v>
      </c>
      <c r="C112" s="1082"/>
      <c r="D112" s="1082"/>
      <c r="E112" s="1082"/>
      <c r="F112" s="1082"/>
      <c r="G112" s="1082"/>
      <c r="H112" s="1082"/>
      <c r="I112" s="1082"/>
      <c r="J112" s="1082"/>
      <c r="K112" s="1054">
        <f>入力用シート!I98</f>
        <v>0</v>
      </c>
      <c r="L112" s="1055"/>
      <c r="M112" s="1055"/>
      <c r="N112" s="1055"/>
      <c r="O112" s="1055"/>
      <c r="P112" s="1055"/>
      <c r="Q112" s="1055"/>
      <c r="R112" s="1081">
        <f>入力用シート!P98</f>
        <v>0</v>
      </c>
      <c r="S112" s="1082"/>
      <c r="T112" s="1082"/>
      <c r="U112" s="1082"/>
      <c r="V112" s="1082"/>
      <c r="W112" s="1082"/>
      <c r="X112" s="1082"/>
      <c r="Y112" s="1082"/>
      <c r="Z112" s="1082"/>
      <c r="AA112" s="1082"/>
      <c r="AB112" s="1082"/>
      <c r="AC112" s="1082"/>
      <c r="AD112" s="1082"/>
      <c r="AE112" s="1082"/>
      <c r="AF112" s="1082"/>
      <c r="AG112" s="1082"/>
      <c r="AH112" s="1082"/>
      <c r="AI112" s="1089"/>
      <c r="AJ112" s="322"/>
      <c r="AK112" s="322"/>
      <c r="AL112" s="322"/>
      <c r="AM112" s="322"/>
      <c r="AN112" s="322"/>
      <c r="AO112" s="322"/>
    </row>
    <row r="113" spans="1:41" ht="15" customHeight="1" x14ac:dyDescent="0.15">
      <c r="B113" s="1081">
        <f>入力用シート!B99</f>
        <v>0</v>
      </c>
      <c r="C113" s="1082"/>
      <c r="D113" s="1082"/>
      <c r="E113" s="1082"/>
      <c r="F113" s="1082"/>
      <c r="G113" s="1082"/>
      <c r="H113" s="1082"/>
      <c r="I113" s="1082"/>
      <c r="J113" s="1082"/>
      <c r="K113" s="1054">
        <f>入力用シート!I99</f>
        <v>0</v>
      </c>
      <c r="L113" s="1055"/>
      <c r="M113" s="1055"/>
      <c r="N113" s="1055"/>
      <c r="O113" s="1055"/>
      <c r="P113" s="1055"/>
      <c r="Q113" s="1055"/>
      <c r="R113" s="1086">
        <f>入力用シート!P99</f>
        <v>0</v>
      </c>
      <c r="S113" s="1087"/>
      <c r="T113" s="1087"/>
      <c r="U113" s="1087"/>
      <c r="V113" s="1087"/>
      <c r="W113" s="1087"/>
      <c r="X113" s="1087"/>
      <c r="Y113" s="1087"/>
      <c r="Z113" s="1087"/>
      <c r="AA113" s="1087"/>
      <c r="AB113" s="1087"/>
      <c r="AC113" s="1087"/>
      <c r="AD113" s="1087"/>
      <c r="AE113" s="1087"/>
      <c r="AF113" s="1087"/>
      <c r="AG113" s="1087"/>
      <c r="AH113" s="1087"/>
      <c r="AI113" s="1088"/>
      <c r="AJ113" s="322"/>
      <c r="AL113" s="322"/>
      <c r="AM113" s="322"/>
      <c r="AN113" s="322"/>
      <c r="AO113" s="322"/>
    </row>
    <row r="114" spans="1:41" ht="15" customHeight="1" x14ac:dyDescent="0.15">
      <c r="B114" s="1081">
        <f>入力用シート!B100</f>
        <v>0</v>
      </c>
      <c r="C114" s="1082"/>
      <c r="D114" s="1082"/>
      <c r="E114" s="1082"/>
      <c r="F114" s="1082"/>
      <c r="G114" s="1082"/>
      <c r="H114" s="1082"/>
      <c r="I114" s="1082"/>
      <c r="J114" s="1082"/>
      <c r="K114" s="1054">
        <f>入力用シート!I100</f>
        <v>0</v>
      </c>
      <c r="L114" s="1055"/>
      <c r="M114" s="1055"/>
      <c r="N114" s="1055"/>
      <c r="O114" s="1055"/>
      <c r="P114" s="1055"/>
      <c r="Q114" s="1055"/>
      <c r="R114" s="1086">
        <f>入力用シート!P100</f>
        <v>0</v>
      </c>
      <c r="S114" s="1087"/>
      <c r="T114" s="1087"/>
      <c r="U114" s="1087"/>
      <c r="V114" s="1087"/>
      <c r="W114" s="1087"/>
      <c r="X114" s="1087"/>
      <c r="Y114" s="1087"/>
      <c r="Z114" s="1087"/>
      <c r="AA114" s="1087"/>
      <c r="AB114" s="1087"/>
      <c r="AC114" s="1087"/>
      <c r="AD114" s="1087"/>
      <c r="AE114" s="1087"/>
      <c r="AF114" s="1087"/>
      <c r="AG114" s="1087"/>
      <c r="AH114" s="1087"/>
      <c r="AI114" s="1088"/>
      <c r="AJ114" s="322"/>
      <c r="AK114" s="322"/>
      <c r="AL114" s="322"/>
      <c r="AM114" s="322"/>
      <c r="AN114" s="322"/>
      <c r="AO114" s="322"/>
    </row>
    <row r="115" spans="1:41" ht="15" customHeight="1" x14ac:dyDescent="0.15">
      <c r="B115" s="1081">
        <f>入力用シート!B101</f>
        <v>0</v>
      </c>
      <c r="C115" s="1082"/>
      <c r="D115" s="1082"/>
      <c r="E115" s="1082"/>
      <c r="F115" s="1082"/>
      <c r="G115" s="1082"/>
      <c r="H115" s="1082"/>
      <c r="I115" s="1082"/>
      <c r="J115" s="1082"/>
      <c r="K115" s="1054">
        <f>入力用シート!I101</f>
        <v>0</v>
      </c>
      <c r="L115" s="1055"/>
      <c r="M115" s="1055"/>
      <c r="N115" s="1055"/>
      <c r="O115" s="1055"/>
      <c r="P115" s="1055"/>
      <c r="Q115" s="1055"/>
      <c r="R115" s="1086">
        <f>入力用シート!P101</f>
        <v>0</v>
      </c>
      <c r="S115" s="1087"/>
      <c r="T115" s="1087"/>
      <c r="U115" s="1087"/>
      <c r="V115" s="1087"/>
      <c r="W115" s="1087"/>
      <c r="X115" s="1087"/>
      <c r="Y115" s="1087"/>
      <c r="Z115" s="1087"/>
      <c r="AA115" s="1087"/>
      <c r="AB115" s="1087"/>
      <c r="AC115" s="1087"/>
      <c r="AD115" s="1087"/>
      <c r="AE115" s="1087"/>
      <c r="AF115" s="1087"/>
      <c r="AG115" s="1087"/>
      <c r="AH115" s="1087"/>
      <c r="AI115" s="1088"/>
      <c r="AJ115" s="322"/>
      <c r="AK115" s="338"/>
      <c r="AL115" s="322"/>
      <c r="AM115" s="322"/>
      <c r="AN115" s="322"/>
      <c r="AO115" s="322"/>
    </row>
    <row r="116" spans="1:41" ht="15" customHeight="1" x14ac:dyDescent="0.15">
      <c r="B116" s="1081">
        <f>入力用シート!B102</f>
        <v>0</v>
      </c>
      <c r="C116" s="1082"/>
      <c r="D116" s="1082"/>
      <c r="E116" s="1082"/>
      <c r="F116" s="1082"/>
      <c r="G116" s="1082"/>
      <c r="H116" s="1082"/>
      <c r="I116" s="1082"/>
      <c r="J116" s="1082"/>
      <c r="K116" s="1054">
        <f>入力用シート!I102</f>
        <v>0</v>
      </c>
      <c r="L116" s="1055"/>
      <c r="M116" s="1055"/>
      <c r="N116" s="1055"/>
      <c r="O116" s="1055"/>
      <c r="P116" s="1055"/>
      <c r="Q116" s="1055"/>
      <c r="R116" s="1086">
        <f>入力用シート!P102</f>
        <v>0</v>
      </c>
      <c r="S116" s="1087"/>
      <c r="T116" s="1087"/>
      <c r="U116" s="1087"/>
      <c r="V116" s="1087"/>
      <c r="W116" s="1087"/>
      <c r="X116" s="1087"/>
      <c r="Y116" s="1087"/>
      <c r="Z116" s="1087"/>
      <c r="AA116" s="1087"/>
      <c r="AB116" s="1087"/>
      <c r="AC116" s="1087"/>
      <c r="AD116" s="1087"/>
      <c r="AE116" s="1087"/>
      <c r="AF116" s="1087"/>
      <c r="AG116" s="1087"/>
      <c r="AH116" s="1087"/>
      <c r="AI116" s="1088"/>
      <c r="AJ116" s="322"/>
      <c r="AK116" s="322"/>
      <c r="AL116" s="322"/>
      <c r="AM116" s="322"/>
      <c r="AN116" s="322"/>
      <c r="AO116" s="322"/>
    </row>
    <row r="117" spans="1:41" ht="15" customHeight="1" x14ac:dyDescent="0.15">
      <c r="B117" s="1081">
        <f>入力用シート!B103</f>
        <v>0</v>
      </c>
      <c r="C117" s="1082"/>
      <c r="D117" s="1082"/>
      <c r="E117" s="1082"/>
      <c r="F117" s="1082"/>
      <c r="G117" s="1082"/>
      <c r="H117" s="1082"/>
      <c r="I117" s="1082"/>
      <c r="J117" s="1082"/>
      <c r="K117" s="1054">
        <f>入力用シート!I103</f>
        <v>0</v>
      </c>
      <c r="L117" s="1055"/>
      <c r="M117" s="1055"/>
      <c r="N117" s="1055"/>
      <c r="O117" s="1055"/>
      <c r="P117" s="1055"/>
      <c r="Q117" s="1055"/>
      <c r="R117" s="1086">
        <f>入力用シート!P103</f>
        <v>0</v>
      </c>
      <c r="S117" s="1087"/>
      <c r="T117" s="1087"/>
      <c r="U117" s="1087"/>
      <c r="V117" s="1087"/>
      <c r="W117" s="1087"/>
      <c r="X117" s="1087"/>
      <c r="Y117" s="1087"/>
      <c r="Z117" s="1087"/>
      <c r="AA117" s="1087"/>
      <c r="AB117" s="1087"/>
      <c r="AC117" s="1087"/>
      <c r="AD117" s="1087"/>
      <c r="AE117" s="1087"/>
      <c r="AF117" s="1087"/>
      <c r="AG117" s="1087"/>
      <c r="AH117" s="1087"/>
      <c r="AI117" s="1088"/>
      <c r="AJ117" s="322"/>
      <c r="AK117" s="322"/>
      <c r="AM117" s="322"/>
      <c r="AN117" s="322"/>
      <c r="AO117" s="322"/>
    </row>
    <row r="118" spans="1:41" ht="15" customHeight="1" x14ac:dyDescent="0.15">
      <c r="B118" s="1081">
        <f>入力用シート!B104</f>
        <v>0</v>
      </c>
      <c r="C118" s="1082"/>
      <c r="D118" s="1082"/>
      <c r="E118" s="1082"/>
      <c r="F118" s="1082"/>
      <c r="G118" s="1082"/>
      <c r="H118" s="1082"/>
      <c r="I118" s="1082"/>
      <c r="J118" s="1082"/>
      <c r="K118" s="1054">
        <f>入力用シート!I104</f>
        <v>0</v>
      </c>
      <c r="L118" s="1055"/>
      <c r="M118" s="1055"/>
      <c r="N118" s="1055"/>
      <c r="O118" s="1055"/>
      <c r="P118" s="1055"/>
      <c r="Q118" s="1055"/>
      <c r="R118" s="1086">
        <f>入力用シート!P104</f>
        <v>0</v>
      </c>
      <c r="S118" s="1087"/>
      <c r="T118" s="1087"/>
      <c r="U118" s="1087"/>
      <c r="V118" s="1087"/>
      <c r="W118" s="1087"/>
      <c r="X118" s="1087"/>
      <c r="Y118" s="1087"/>
      <c r="Z118" s="1087"/>
      <c r="AA118" s="1087"/>
      <c r="AB118" s="1087"/>
      <c r="AC118" s="1087"/>
      <c r="AD118" s="1087"/>
      <c r="AE118" s="1087"/>
      <c r="AF118" s="1087"/>
      <c r="AG118" s="1087"/>
      <c r="AH118" s="1087"/>
      <c r="AI118" s="1088"/>
      <c r="AJ118" s="322"/>
      <c r="AK118" s="322"/>
      <c r="AL118" s="322"/>
      <c r="AM118" s="322"/>
      <c r="AN118" s="322"/>
      <c r="AO118" s="322"/>
    </row>
    <row r="119" spans="1:41" ht="15" customHeight="1" x14ac:dyDescent="0.15">
      <c r="B119" s="299"/>
      <c r="C119" s="300"/>
      <c r="D119" s="300"/>
      <c r="E119" s="300"/>
      <c r="F119" s="300"/>
      <c r="G119" s="300"/>
      <c r="H119" s="300"/>
      <c r="I119" s="300"/>
      <c r="J119" s="300"/>
      <c r="K119" s="302"/>
      <c r="L119" s="303"/>
      <c r="M119" s="303"/>
      <c r="N119" s="303"/>
      <c r="O119" s="303"/>
      <c r="P119" s="303"/>
      <c r="Q119" s="303"/>
      <c r="R119" s="305"/>
      <c r="S119" s="306"/>
      <c r="T119" s="306"/>
      <c r="U119" s="306"/>
      <c r="V119" s="306"/>
      <c r="W119" s="306"/>
      <c r="X119" s="306"/>
      <c r="Y119" s="306"/>
      <c r="Z119" s="306"/>
      <c r="AA119" s="306"/>
      <c r="AB119" s="306"/>
      <c r="AC119" s="306"/>
      <c r="AD119" s="306"/>
      <c r="AE119" s="306"/>
      <c r="AF119" s="306"/>
      <c r="AG119" s="306"/>
      <c r="AH119" s="306"/>
      <c r="AI119" s="307"/>
      <c r="AJ119" s="322"/>
      <c r="AK119" s="322"/>
      <c r="AL119" s="322"/>
      <c r="AM119" s="322"/>
      <c r="AN119" s="322"/>
      <c r="AO119" s="322"/>
    </row>
    <row r="120" spans="1:41" ht="15" customHeight="1" x14ac:dyDescent="0.15">
      <c r="B120" s="1076" t="s">
        <v>135</v>
      </c>
      <c r="C120" s="1077"/>
      <c r="D120" s="1077"/>
      <c r="E120" s="1077"/>
      <c r="F120" s="1077"/>
      <c r="G120" s="1077"/>
      <c r="H120" s="1077"/>
      <c r="I120" s="1077"/>
      <c r="J120" s="1091"/>
      <c r="K120" s="1073">
        <f>SUM(K111:Q118)</f>
        <v>0</v>
      </c>
      <c r="L120" s="1074"/>
      <c r="M120" s="1074"/>
      <c r="N120" s="1074"/>
      <c r="O120" s="1074"/>
      <c r="P120" s="1074"/>
      <c r="Q120" s="1075"/>
      <c r="R120" s="1092"/>
      <c r="S120" s="1093"/>
      <c r="T120" s="1093"/>
      <c r="U120" s="1093"/>
      <c r="V120" s="1093"/>
      <c r="W120" s="1093"/>
      <c r="X120" s="1093"/>
      <c r="Y120" s="1093"/>
      <c r="Z120" s="1093"/>
      <c r="AA120" s="1093"/>
      <c r="AB120" s="1093"/>
      <c r="AC120" s="1093"/>
      <c r="AD120" s="1093"/>
      <c r="AE120" s="1093"/>
      <c r="AF120" s="1093"/>
      <c r="AG120" s="1093"/>
      <c r="AH120" s="1093"/>
      <c r="AI120" s="1094"/>
    </row>
    <row r="121" spans="1:41" ht="15" customHeight="1" x14ac:dyDescent="0.15">
      <c r="B121" s="324"/>
      <c r="C121" s="324"/>
      <c r="D121" s="324"/>
      <c r="E121" s="324"/>
      <c r="F121" s="324"/>
      <c r="G121" s="324"/>
      <c r="H121" s="324"/>
      <c r="I121" s="324"/>
      <c r="J121" s="324"/>
      <c r="K121" s="325"/>
      <c r="L121" s="325"/>
      <c r="M121" s="325"/>
      <c r="N121" s="325"/>
      <c r="O121" s="325"/>
      <c r="P121" s="325"/>
      <c r="Q121" s="325"/>
      <c r="R121" s="326"/>
      <c r="S121" s="326"/>
      <c r="T121" s="326"/>
      <c r="U121" s="326"/>
      <c r="V121" s="326"/>
      <c r="W121" s="326"/>
      <c r="X121" s="326"/>
      <c r="Y121" s="326"/>
      <c r="Z121" s="326"/>
      <c r="AA121" s="326"/>
      <c r="AB121" s="326"/>
      <c r="AC121" s="326"/>
      <c r="AD121" s="326"/>
      <c r="AE121" s="326"/>
      <c r="AF121" s="326"/>
      <c r="AG121" s="326"/>
      <c r="AH121" s="326"/>
      <c r="AI121" s="326"/>
    </row>
    <row r="122" spans="1:41" ht="15" customHeight="1" x14ac:dyDescent="0.15">
      <c r="A122" s="47" t="s">
        <v>47</v>
      </c>
    </row>
    <row r="123" spans="1:41" ht="15" customHeight="1" x14ac:dyDescent="0.15">
      <c r="B123" s="327" t="s">
        <v>137</v>
      </c>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9"/>
      <c r="AJ123" s="322"/>
      <c r="AK123" s="322"/>
      <c r="AL123" s="322"/>
      <c r="AM123" s="322"/>
      <c r="AN123" s="322"/>
      <c r="AO123" s="322"/>
    </row>
    <row r="124" spans="1:41" ht="15" customHeight="1" x14ac:dyDescent="0.15">
      <c r="B124" s="330"/>
      <c r="C124" s="1090" t="s">
        <v>138</v>
      </c>
      <c r="D124" s="1090"/>
      <c r="E124" s="1090"/>
      <c r="F124" s="1090"/>
      <c r="G124" s="1090"/>
      <c r="H124" s="1090"/>
      <c r="I124" s="1090"/>
      <c r="J124" s="1090"/>
      <c r="K124" s="1090" t="s">
        <v>139</v>
      </c>
      <c r="L124" s="1090"/>
      <c r="M124" s="1090"/>
      <c r="N124" s="1090"/>
      <c r="O124" s="1090"/>
      <c r="P124" s="1090"/>
      <c r="Q124" s="1090"/>
      <c r="R124" s="1090"/>
      <c r="S124" s="1090"/>
      <c r="T124" s="1090"/>
      <c r="U124" s="1090"/>
      <c r="V124" s="1090" t="s">
        <v>140</v>
      </c>
      <c r="W124" s="1090"/>
      <c r="X124" s="1090"/>
      <c r="Y124" s="1090"/>
      <c r="Z124" s="1090"/>
      <c r="AA124" s="1090"/>
      <c r="AB124" s="1090"/>
      <c r="AC124" s="1090"/>
      <c r="AD124" s="1090" t="s">
        <v>141</v>
      </c>
      <c r="AE124" s="1090"/>
      <c r="AF124" s="1090"/>
      <c r="AG124" s="1090"/>
      <c r="AH124" s="1090"/>
      <c r="AI124" s="331"/>
      <c r="AJ124" s="322"/>
      <c r="AK124" s="322"/>
      <c r="AL124" s="322"/>
      <c r="AM124" s="322"/>
      <c r="AN124" s="322"/>
      <c r="AO124" s="322"/>
    </row>
    <row r="125" spans="1:41" ht="15" customHeight="1" x14ac:dyDescent="0.15">
      <c r="B125" s="330"/>
      <c r="C125" s="1095" t="s">
        <v>142</v>
      </c>
      <c r="D125" s="1095"/>
      <c r="E125" s="1095"/>
      <c r="F125" s="1095"/>
      <c r="G125" s="1095"/>
      <c r="H125" s="1095"/>
      <c r="I125" s="1095"/>
      <c r="J125" s="1095"/>
      <c r="K125" s="1095" t="s">
        <v>145</v>
      </c>
      <c r="L125" s="1095"/>
      <c r="M125" s="1095"/>
      <c r="N125" s="1095"/>
      <c r="O125" s="1095"/>
      <c r="P125" s="1095"/>
      <c r="Q125" s="1095"/>
      <c r="R125" s="1095"/>
      <c r="S125" s="1095"/>
      <c r="T125" s="1095"/>
      <c r="U125" s="1095"/>
      <c r="V125" s="1095" t="s">
        <v>145</v>
      </c>
      <c r="W125" s="1095"/>
      <c r="X125" s="1095"/>
      <c r="Y125" s="1095"/>
      <c r="Z125" s="1095"/>
      <c r="AA125" s="1095"/>
      <c r="AB125" s="1095"/>
      <c r="AC125" s="1095"/>
      <c r="AD125" s="1095"/>
      <c r="AE125" s="1095"/>
      <c r="AF125" s="1095"/>
      <c r="AG125" s="1095"/>
      <c r="AH125" s="1095"/>
      <c r="AI125" s="331"/>
      <c r="AJ125" s="322"/>
      <c r="AK125" s="322"/>
      <c r="AL125" s="322"/>
      <c r="AM125" s="322"/>
      <c r="AN125" s="322"/>
      <c r="AO125" s="322"/>
    </row>
    <row r="126" spans="1:41" ht="15" customHeight="1" x14ac:dyDescent="0.15">
      <c r="B126" s="330"/>
      <c r="C126" s="1095" t="s">
        <v>143</v>
      </c>
      <c r="D126" s="1095"/>
      <c r="E126" s="1095"/>
      <c r="F126" s="1095"/>
      <c r="G126" s="1095"/>
      <c r="H126" s="1095"/>
      <c r="I126" s="1095"/>
      <c r="J126" s="1095"/>
      <c r="K126" s="1095" t="s">
        <v>145</v>
      </c>
      <c r="L126" s="1095"/>
      <c r="M126" s="1095"/>
      <c r="N126" s="1095"/>
      <c r="O126" s="1095"/>
      <c r="P126" s="1095"/>
      <c r="Q126" s="1095"/>
      <c r="R126" s="1095"/>
      <c r="S126" s="1095"/>
      <c r="T126" s="1095"/>
      <c r="U126" s="1095"/>
      <c r="V126" s="1095" t="s">
        <v>145</v>
      </c>
      <c r="W126" s="1095"/>
      <c r="X126" s="1095"/>
      <c r="Y126" s="1095"/>
      <c r="Z126" s="1095"/>
      <c r="AA126" s="1095"/>
      <c r="AB126" s="1095"/>
      <c r="AC126" s="1095"/>
      <c r="AD126" s="1095"/>
      <c r="AE126" s="1095"/>
      <c r="AF126" s="1095"/>
      <c r="AG126" s="1095"/>
      <c r="AH126" s="1095"/>
      <c r="AI126" s="331"/>
      <c r="AJ126" s="322"/>
      <c r="AK126" s="322"/>
      <c r="AL126" s="322"/>
      <c r="AM126" s="322"/>
      <c r="AN126" s="322"/>
      <c r="AO126" s="322"/>
    </row>
    <row r="127" spans="1:41" ht="15" customHeight="1" x14ac:dyDescent="0.15">
      <c r="B127" s="330"/>
      <c r="C127" s="1095" t="s">
        <v>144</v>
      </c>
      <c r="D127" s="1095"/>
      <c r="E127" s="1095"/>
      <c r="F127" s="1095"/>
      <c r="G127" s="1095"/>
      <c r="H127" s="1095"/>
      <c r="I127" s="1095"/>
      <c r="J127" s="1095"/>
      <c r="K127" s="1095" t="s">
        <v>145</v>
      </c>
      <c r="L127" s="1095"/>
      <c r="M127" s="1095"/>
      <c r="N127" s="1095"/>
      <c r="O127" s="1095"/>
      <c r="P127" s="1095"/>
      <c r="Q127" s="1095"/>
      <c r="R127" s="1095"/>
      <c r="S127" s="1095"/>
      <c r="T127" s="1095"/>
      <c r="U127" s="1095"/>
      <c r="V127" s="1095" t="s">
        <v>145</v>
      </c>
      <c r="W127" s="1095"/>
      <c r="X127" s="1095"/>
      <c r="Y127" s="1095"/>
      <c r="Z127" s="1095"/>
      <c r="AA127" s="1095"/>
      <c r="AB127" s="1095"/>
      <c r="AC127" s="1095"/>
      <c r="AD127" s="1095"/>
      <c r="AE127" s="1095"/>
      <c r="AF127" s="1095"/>
      <c r="AG127" s="1095"/>
      <c r="AH127" s="1095"/>
      <c r="AI127" s="331"/>
      <c r="AJ127" s="322"/>
      <c r="AK127" s="322"/>
      <c r="AL127" s="322"/>
      <c r="AM127" s="322"/>
      <c r="AN127" s="322"/>
      <c r="AO127" s="322"/>
    </row>
    <row r="128" spans="1:41" ht="15" customHeight="1" x14ac:dyDescent="0.15">
      <c r="B128" s="330"/>
      <c r="C128" s="322"/>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c r="Z128" s="322"/>
      <c r="AA128" s="322"/>
      <c r="AB128" s="322"/>
      <c r="AC128" s="322"/>
      <c r="AD128" s="322"/>
      <c r="AE128" s="322"/>
      <c r="AF128" s="322"/>
      <c r="AG128" s="322"/>
      <c r="AH128" s="322"/>
      <c r="AI128" s="331"/>
      <c r="AJ128" s="322"/>
      <c r="AK128" s="322"/>
      <c r="AL128" s="322"/>
      <c r="AM128" s="322"/>
      <c r="AN128" s="322"/>
      <c r="AO128" s="322"/>
    </row>
    <row r="129" spans="1:41" ht="15" customHeight="1" x14ac:dyDescent="0.15">
      <c r="B129" s="330" t="s">
        <v>146</v>
      </c>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31"/>
      <c r="AJ129" s="322"/>
      <c r="AK129" s="322"/>
      <c r="AL129" s="322"/>
      <c r="AM129" s="322"/>
      <c r="AN129" s="322"/>
      <c r="AO129" s="322"/>
    </row>
    <row r="130" spans="1:41" ht="15" customHeight="1" x14ac:dyDescent="0.15">
      <c r="B130" s="330"/>
      <c r="C130" s="1076" t="s">
        <v>155</v>
      </c>
      <c r="D130" s="1077"/>
      <c r="E130" s="1077"/>
      <c r="F130" s="1077"/>
      <c r="G130" s="1077"/>
      <c r="H130" s="1077"/>
      <c r="I130" s="1077"/>
      <c r="J130" s="1077"/>
      <c r="K130" s="1077"/>
      <c r="L130" s="1091"/>
      <c r="M130" s="322" t="s">
        <v>158</v>
      </c>
      <c r="N130" s="1076" t="s">
        <v>156</v>
      </c>
      <c r="O130" s="1077"/>
      <c r="P130" s="1077"/>
      <c r="Q130" s="1077"/>
      <c r="R130" s="1077"/>
      <c r="S130" s="1077"/>
      <c r="T130" s="1077"/>
      <c r="U130" s="1077"/>
      <c r="V130" s="1077"/>
      <c r="W130" s="1091"/>
      <c r="X130" s="322" t="s">
        <v>158</v>
      </c>
      <c r="Y130" s="1076" t="s">
        <v>156</v>
      </c>
      <c r="Z130" s="1077"/>
      <c r="AA130" s="1077"/>
      <c r="AB130" s="1077"/>
      <c r="AC130" s="1077"/>
      <c r="AD130" s="1077"/>
      <c r="AE130" s="1077"/>
      <c r="AF130" s="1077"/>
      <c r="AG130" s="1077"/>
      <c r="AH130" s="1091"/>
      <c r="AI130" s="331"/>
      <c r="AJ130" s="322"/>
      <c r="AK130" s="322"/>
      <c r="AL130" s="322"/>
      <c r="AM130" s="322"/>
      <c r="AN130" s="322"/>
      <c r="AO130" s="322"/>
    </row>
    <row r="131" spans="1:41" ht="15" customHeight="1" x14ac:dyDescent="0.15">
      <c r="B131" s="330"/>
      <c r="C131" s="322"/>
      <c r="D131" s="322"/>
      <c r="E131" s="322"/>
      <c r="F131" s="322"/>
      <c r="G131" s="322"/>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t="s">
        <v>157</v>
      </c>
      <c r="AE131" s="322"/>
      <c r="AF131" s="322"/>
      <c r="AG131" s="322"/>
      <c r="AH131" s="322"/>
      <c r="AI131" s="331"/>
      <c r="AJ131" s="322"/>
      <c r="AK131" s="322"/>
      <c r="AL131" s="322"/>
      <c r="AM131" s="322"/>
      <c r="AN131" s="322"/>
      <c r="AO131" s="322"/>
    </row>
    <row r="132" spans="1:41" ht="15" customHeight="1" x14ac:dyDescent="0.15">
      <c r="B132" s="330"/>
      <c r="C132" s="1076" t="s">
        <v>156</v>
      </c>
      <c r="D132" s="1077"/>
      <c r="E132" s="1077"/>
      <c r="F132" s="1077"/>
      <c r="G132" s="1077"/>
      <c r="H132" s="1077"/>
      <c r="I132" s="1077"/>
      <c r="J132" s="1077"/>
      <c r="K132" s="1077"/>
      <c r="L132" s="1091"/>
      <c r="M132" s="322" t="s">
        <v>159</v>
      </c>
      <c r="N132" s="1076" t="s">
        <v>156</v>
      </c>
      <c r="O132" s="1077"/>
      <c r="P132" s="1077"/>
      <c r="Q132" s="1077"/>
      <c r="R132" s="1077"/>
      <c r="S132" s="1077"/>
      <c r="T132" s="1077"/>
      <c r="U132" s="1077"/>
      <c r="V132" s="1077"/>
      <c r="W132" s="1091"/>
      <c r="X132" s="322" t="s">
        <v>159</v>
      </c>
      <c r="Y132" s="1076" t="s">
        <v>156</v>
      </c>
      <c r="Z132" s="1077"/>
      <c r="AA132" s="1077"/>
      <c r="AB132" s="1077"/>
      <c r="AC132" s="1077"/>
      <c r="AD132" s="1077"/>
      <c r="AE132" s="1077"/>
      <c r="AF132" s="1077"/>
      <c r="AG132" s="1077"/>
      <c r="AH132" s="1091"/>
      <c r="AI132" s="331"/>
      <c r="AJ132" s="322"/>
      <c r="AK132" s="322"/>
      <c r="AL132" s="322"/>
      <c r="AM132" s="322"/>
      <c r="AN132" s="322"/>
      <c r="AO132" s="322"/>
    </row>
    <row r="133" spans="1:41" ht="15" customHeight="1" x14ac:dyDescent="0.15">
      <c r="B133" s="332"/>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3"/>
      <c r="AE133" s="333"/>
      <c r="AF133" s="333"/>
      <c r="AG133" s="333"/>
      <c r="AH133" s="333"/>
      <c r="AI133" s="334"/>
      <c r="AJ133" s="322"/>
      <c r="AK133" s="322"/>
      <c r="AL133" s="322"/>
      <c r="AM133" s="322"/>
      <c r="AN133" s="322"/>
      <c r="AO133" s="322"/>
    </row>
    <row r="134" spans="1:41" ht="15" customHeight="1" x14ac:dyDescent="0.15"/>
    <row r="135" spans="1:41" ht="15" customHeight="1" x14ac:dyDescent="0.15">
      <c r="A135" s="47" t="s">
        <v>48</v>
      </c>
    </row>
    <row r="136" spans="1:41" ht="15" customHeight="1" x14ac:dyDescent="0.15">
      <c r="A136" s="47" t="s">
        <v>233</v>
      </c>
    </row>
    <row r="137" spans="1:41" ht="15" customHeight="1" x14ac:dyDescent="0.15"/>
    <row r="138" spans="1:41" ht="15" customHeight="1" x14ac:dyDescent="0.15"/>
    <row r="139" spans="1:41" ht="15" customHeight="1" x14ac:dyDescent="0.15"/>
    <row r="140" spans="1:41" ht="15" customHeight="1" x14ac:dyDescent="0.15"/>
    <row r="141" spans="1:41" ht="15" customHeight="1" x14ac:dyDescent="0.15"/>
    <row r="142" spans="1:41" ht="15" customHeight="1" x14ac:dyDescent="0.15"/>
    <row r="143" spans="1:41" ht="15" customHeight="1" x14ac:dyDescent="0.15"/>
    <row r="144" spans="1:41"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spans="1:1" ht="15" customHeight="1" x14ac:dyDescent="0.15">
      <c r="A161" s="47" t="s">
        <v>49</v>
      </c>
    </row>
    <row r="162" spans="1:1" ht="15" customHeight="1" x14ac:dyDescent="0.15"/>
  </sheetData>
  <mergeCells count="293">
    <mergeCell ref="U6:AF6"/>
    <mergeCell ref="U15:Z15"/>
    <mergeCell ref="U13:Z13"/>
    <mergeCell ref="U11:Z11"/>
    <mergeCell ref="U10:Z10"/>
    <mergeCell ref="U9:Z9"/>
    <mergeCell ref="AA7:AF7"/>
    <mergeCell ref="U7:Z7"/>
    <mergeCell ref="AA15:AF15"/>
    <mergeCell ref="AA13:AF13"/>
    <mergeCell ref="AA11:AF11"/>
    <mergeCell ref="AA10:AF10"/>
    <mergeCell ref="AA9:AF9"/>
    <mergeCell ref="B6:M7"/>
    <mergeCell ref="B13:M13"/>
    <mergeCell ref="B11:M11"/>
    <mergeCell ref="B10:M10"/>
    <mergeCell ref="B9:M9"/>
    <mergeCell ref="B15:M15"/>
    <mergeCell ref="N6:T7"/>
    <mergeCell ref="N15:T15"/>
    <mergeCell ref="N13:T13"/>
    <mergeCell ref="N11:T11"/>
    <mergeCell ref="N10:T10"/>
    <mergeCell ref="N9:T9"/>
    <mergeCell ref="B71:J71"/>
    <mergeCell ref="B73:J73"/>
    <mergeCell ref="B68:J68"/>
    <mergeCell ref="K68:Q68"/>
    <mergeCell ref="R68:AI68"/>
    <mergeCell ref="B109:J109"/>
    <mergeCell ref="K109:Q109"/>
    <mergeCell ref="R109:AI109"/>
    <mergeCell ref="AF81:AI84"/>
    <mergeCell ref="B86:G86"/>
    <mergeCell ref="B103:G103"/>
    <mergeCell ref="B104:G104"/>
    <mergeCell ref="B105:G105"/>
    <mergeCell ref="B81:G84"/>
    <mergeCell ref="AF86:AI86"/>
    <mergeCell ref="AF106:AI106"/>
    <mergeCell ref="AF95:AI95"/>
    <mergeCell ref="AF105:AI105"/>
    <mergeCell ref="AF104:AI104"/>
    <mergeCell ref="AF103:AI103"/>
    <mergeCell ref="AF96:AI96"/>
    <mergeCell ref="AF97:AI97"/>
    <mergeCell ref="B95:G95"/>
    <mergeCell ref="B106:G106"/>
    <mergeCell ref="A3:AI3"/>
    <mergeCell ref="B18:AI21"/>
    <mergeCell ref="AG15:AI15"/>
    <mergeCell ref="AG6:AI7"/>
    <mergeCell ref="H82:J83"/>
    <mergeCell ref="H84:J84"/>
    <mergeCell ref="N82:Q83"/>
    <mergeCell ref="N84:Q84"/>
    <mergeCell ref="N86:Q86"/>
    <mergeCell ref="B43:AI46"/>
    <mergeCell ref="B49:AI52"/>
    <mergeCell ref="B55:AI58"/>
    <mergeCell ref="B61:AI64"/>
    <mergeCell ref="B32:AI32"/>
    <mergeCell ref="B33:AI33"/>
    <mergeCell ref="C34:AI35"/>
    <mergeCell ref="B36:AI36"/>
    <mergeCell ref="C37:AI38"/>
    <mergeCell ref="R73:AI73"/>
    <mergeCell ref="R72:AI72"/>
    <mergeCell ref="R71:AI71"/>
    <mergeCell ref="K73:Q73"/>
    <mergeCell ref="K72:Q72"/>
    <mergeCell ref="B72:J72"/>
    <mergeCell ref="AF102:AI102"/>
    <mergeCell ref="B102:G102"/>
    <mergeCell ref="AF100:AI100"/>
    <mergeCell ref="B101:G101"/>
    <mergeCell ref="AF98:AI98"/>
    <mergeCell ref="B99:G99"/>
    <mergeCell ref="Y103:AE103"/>
    <mergeCell ref="K103:M103"/>
    <mergeCell ref="N103:Q103"/>
    <mergeCell ref="Y98:AE98"/>
    <mergeCell ref="Y99:AE99"/>
    <mergeCell ref="Y100:AE100"/>
    <mergeCell ref="Y101:AE101"/>
    <mergeCell ref="Y102:AE102"/>
    <mergeCell ref="R98:X98"/>
    <mergeCell ref="R99:X99"/>
    <mergeCell ref="AF90:AI90"/>
    <mergeCell ref="B89:G89"/>
    <mergeCell ref="AF101:AI101"/>
    <mergeCell ref="B100:G100"/>
    <mergeCell ref="AF89:AI89"/>
    <mergeCell ref="AF99:AI99"/>
    <mergeCell ref="B98:G98"/>
    <mergeCell ref="B96:G96"/>
    <mergeCell ref="H96:J96"/>
    <mergeCell ref="H97:J97"/>
    <mergeCell ref="H98:J98"/>
    <mergeCell ref="H99:J99"/>
    <mergeCell ref="N96:Q96"/>
    <mergeCell ref="N97:Q97"/>
    <mergeCell ref="N98:Q98"/>
    <mergeCell ref="N99:Q99"/>
    <mergeCell ref="AF93:AI93"/>
    <mergeCell ref="B94:G94"/>
    <mergeCell ref="N89:Q89"/>
    <mergeCell ref="N90:Q90"/>
    <mergeCell ref="N91:Q91"/>
    <mergeCell ref="N92:Q92"/>
    <mergeCell ref="N93:Q93"/>
    <mergeCell ref="B97:G97"/>
    <mergeCell ref="R78:AI78"/>
    <mergeCell ref="K78:Q78"/>
    <mergeCell ref="B78:J78"/>
    <mergeCell ref="AF91:AI91"/>
    <mergeCell ref="B92:G92"/>
    <mergeCell ref="AF92:AI92"/>
    <mergeCell ref="B91:G91"/>
    <mergeCell ref="AF94:AI94"/>
    <mergeCell ref="B93:G93"/>
    <mergeCell ref="B87:G87"/>
    <mergeCell ref="AF87:AI87"/>
    <mergeCell ref="B88:G88"/>
    <mergeCell ref="AF88:AI88"/>
    <mergeCell ref="H87:J87"/>
    <mergeCell ref="H86:J86"/>
    <mergeCell ref="H88:J88"/>
    <mergeCell ref="H89:J89"/>
    <mergeCell ref="H90:J90"/>
    <mergeCell ref="H91:J91"/>
    <mergeCell ref="H92:J92"/>
    <mergeCell ref="H93:J93"/>
    <mergeCell ref="H94:J94"/>
    <mergeCell ref="N87:Q87"/>
    <mergeCell ref="N88:Q88"/>
    <mergeCell ref="Y132:AH132"/>
    <mergeCell ref="N132:W132"/>
    <mergeCell ref="C132:L132"/>
    <mergeCell ref="Y130:AH130"/>
    <mergeCell ref="N130:W130"/>
    <mergeCell ref="C130:L130"/>
    <mergeCell ref="B114:J114"/>
    <mergeCell ref="K114:Q114"/>
    <mergeCell ref="R114:AI114"/>
    <mergeCell ref="V127:AC127"/>
    <mergeCell ref="V126:AC126"/>
    <mergeCell ref="V125:AC125"/>
    <mergeCell ref="V124:AC124"/>
    <mergeCell ref="AD127:AH127"/>
    <mergeCell ref="AD126:AH126"/>
    <mergeCell ref="AD125:AH125"/>
    <mergeCell ref="AD124:AH124"/>
    <mergeCell ref="C127:J127"/>
    <mergeCell ref="C126:J126"/>
    <mergeCell ref="C124:J124"/>
    <mergeCell ref="C125:J125"/>
    <mergeCell ref="K127:U127"/>
    <mergeCell ref="K126:U126"/>
    <mergeCell ref="K125:U125"/>
    <mergeCell ref="K124:U124"/>
    <mergeCell ref="B115:J115"/>
    <mergeCell ref="K115:Q115"/>
    <mergeCell ref="R115:AI115"/>
    <mergeCell ref="B120:J120"/>
    <mergeCell ref="K120:Q120"/>
    <mergeCell ref="R120:AI120"/>
    <mergeCell ref="B70:J70"/>
    <mergeCell ref="K70:Q70"/>
    <mergeCell ref="R70:AI70"/>
    <mergeCell ref="B74:J74"/>
    <mergeCell ref="B75:J75"/>
    <mergeCell ref="B76:J76"/>
    <mergeCell ref="K74:Q74"/>
    <mergeCell ref="K75:Q75"/>
    <mergeCell ref="K76:Q76"/>
    <mergeCell ref="R74:AI74"/>
    <mergeCell ref="R75:AI75"/>
    <mergeCell ref="R76:AI76"/>
    <mergeCell ref="K71:Q71"/>
    <mergeCell ref="B111:J111"/>
    <mergeCell ref="K111:Q111"/>
    <mergeCell ref="R111:AI111"/>
    <mergeCell ref="B116:J116"/>
    <mergeCell ref="R116:AI116"/>
    <mergeCell ref="R117:AI117"/>
    <mergeCell ref="R118:AI118"/>
    <mergeCell ref="B112:J112"/>
    <mergeCell ref="K112:Q112"/>
    <mergeCell ref="R112:AI112"/>
    <mergeCell ref="B113:J113"/>
    <mergeCell ref="K113:Q113"/>
    <mergeCell ref="R113:AI113"/>
    <mergeCell ref="K89:M89"/>
    <mergeCell ref="K90:M90"/>
    <mergeCell ref="K91:M91"/>
    <mergeCell ref="K92:M92"/>
    <mergeCell ref="K104:M104"/>
    <mergeCell ref="K105:M105"/>
    <mergeCell ref="B117:J117"/>
    <mergeCell ref="B118:J118"/>
    <mergeCell ref="K116:Q116"/>
    <mergeCell ref="K117:Q117"/>
    <mergeCell ref="K118:Q118"/>
    <mergeCell ref="N104:Q104"/>
    <mergeCell ref="N105:Q105"/>
    <mergeCell ref="N106:Q106"/>
    <mergeCell ref="H104:J104"/>
    <mergeCell ref="H105:J105"/>
    <mergeCell ref="B90:G90"/>
    <mergeCell ref="H95:J95"/>
    <mergeCell ref="H100:J100"/>
    <mergeCell ref="H101:J101"/>
    <mergeCell ref="H102:J102"/>
    <mergeCell ref="H103:J103"/>
    <mergeCell ref="R93:X93"/>
    <mergeCell ref="R94:X94"/>
    <mergeCell ref="R95:X95"/>
    <mergeCell ref="R96:X96"/>
    <mergeCell ref="R97:X97"/>
    <mergeCell ref="H81:Q81"/>
    <mergeCell ref="R81:X84"/>
    <mergeCell ref="R86:X86"/>
    <mergeCell ref="R87:X87"/>
    <mergeCell ref="R88:X88"/>
    <mergeCell ref="R89:X89"/>
    <mergeCell ref="R90:X90"/>
    <mergeCell ref="R91:X91"/>
    <mergeCell ref="R92:X92"/>
    <mergeCell ref="K93:M93"/>
    <mergeCell ref="K94:M94"/>
    <mergeCell ref="K95:M95"/>
    <mergeCell ref="K96:M96"/>
    <mergeCell ref="K97:M97"/>
    <mergeCell ref="K82:M83"/>
    <mergeCell ref="K84:M84"/>
    <mergeCell ref="K87:M87"/>
    <mergeCell ref="K86:M86"/>
    <mergeCell ref="K88:M88"/>
    <mergeCell ref="Y106:AE106"/>
    <mergeCell ref="N94:Q94"/>
    <mergeCell ref="N95:Q95"/>
    <mergeCell ref="N100:Q100"/>
    <mergeCell ref="N101:Q101"/>
    <mergeCell ref="N102:Q102"/>
    <mergeCell ref="K102:M102"/>
    <mergeCell ref="R105:X105"/>
    <mergeCell ref="R106:X106"/>
    <mergeCell ref="Y104:AE104"/>
    <mergeCell ref="Y105:AE105"/>
    <mergeCell ref="K98:M98"/>
    <mergeCell ref="K99:M99"/>
    <mergeCell ref="K100:M100"/>
    <mergeCell ref="K101:M101"/>
    <mergeCell ref="Y96:AE96"/>
    <mergeCell ref="Y97:AE97"/>
    <mergeCell ref="B24:O25"/>
    <mergeCell ref="C30:O31"/>
    <mergeCell ref="B29:O29"/>
    <mergeCell ref="C27:O28"/>
    <mergeCell ref="B26:O26"/>
    <mergeCell ref="P25:Y25"/>
    <mergeCell ref="P29:Y29"/>
    <mergeCell ref="P27:W27"/>
    <mergeCell ref="P26:Y26"/>
    <mergeCell ref="X27:Y27"/>
    <mergeCell ref="X30:Y30"/>
    <mergeCell ref="P30:W30"/>
    <mergeCell ref="Z29:AI29"/>
    <mergeCell ref="Z27:AG27"/>
    <mergeCell ref="Z26:AI26"/>
    <mergeCell ref="Z25:AI25"/>
    <mergeCell ref="AH27:AI27"/>
    <mergeCell ref="P24:AI24"/>
    <mergeCell ref="R101:X101"/>
    <mergeCell ref="R102:X102"/>
    <mergeCell ref="R104:X104"/>
    <mergeCell ref="R100:X100"/>
    <mergeCell ref="R103:X103"/>
    <mergeCell ref="Y94:AE94"/>
    <mergeCell ref="Y95:AE95"/>
    <mergeCell ref="AH30:AI30"/>
    <mergeCell ref="Z30:AG30"/>
    <mergeCell ref="Y81:AE84"/>
    <mergeCell ref="Y86:AE86"/>
    <mergeCell ref="Y87:AE87"/>
    <mergeCell ref="Y88:AE88"/>
    <mergeCell ref="Y89:AE89"/>
    <mergeCell ref="Y90:AE90"/>
    <mergeCell ref="Y91:AE91"/>
    <mergeCell ref="Y92:AE92"/>
    <mergeCell ref="Y93:AE93"/>
  </mergeCells>
  <phoneticPr fontId="1"/>
  <printOptions horizontalCentered="1"/>
  <pageMargins left="0.59055118110236227" right="0.59055118110236227" top="0.78740157480314965" bottom="0.59055118110236227" header="0.31496062992125984" footer="0.31496062992125984"/>
  <pageSetup paperSize="9" orientation="portrait" r:id="rId1"/>
  <rowBreaks count="3" manualBreakCount="3">
    <brk id="53" max="34" man="1"/>
    <brk id="107" max="34" man="1"/>
    <brk id="161" max="3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678D0-79E9-4FCE-A1CF-9F8BB6A1E671}">
  <dimension ref="A1:AD96"/>
  <sheetViews>
    <sheetView topLeftCell="A4" workbookViewId="0"/>
  </sheetViews>
  <sheetFormatPr defaultRowHeight="14.25" x14ac:dyDescent="0.15"/>
  <cols>
    <col min="1" max="29" width="2.75" style="1" customWidth="1"/>
    <col min="30" max="30" width="2.625" style="1" customWidth="1"/>
    <col min="31" max="39" width="2.5" style="1" customWidth="1"/>
    <col min="40" max="16384" width="9" style="1"/>
  </cols>
  <sheetData>
    <row r="1" spans="1:30" ht="15.75" customHeight="1" x14ac:dyDescent="0.15">
      <c r="A1" s="1" t="s">
        <v>0</v>
      </c>
    </row>
    <row r="2" spans="1:30" ht="15.75" customHeight="1" x14ac:dyDescent="0.15"/>
    <row r="3" spans="1:30" ht="15.75" customHeight="1" x14ac:dyDescent="0.15">
      <c r="A3" s="1033" t="s">
        <v>355</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3"/>
    </row>
    <row r="4" spans="1:30" ht="15.75" customHeight="1" x14ac:dyDescent="0.15">
      <c r="A4" s="1033" t="s">
        <v>231</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3"/>
    </row>
    <row r="5" spans="1:30" ht="15.75" customHeight="1" x14ac:dyDescent="0.15"/>
    <row r="6" spans="1:30" ht="15.75" customHeight="1" x14ac:dyDescent="0.15">
      <c r="S6" s="1152" t="str">
        <f>IF(入力用シート!AL5="","",入力用シート!AL5)</f>
        <v/>
      </c>
      <c r="T6" s="1152"/>
      <c r="U6" s="1152"/>
      <c r="V6" s="1152"/>
      <c r="W6" s="1152"/>
      <c r="X6" s="1152"/>
      <c r="Y6" s="1152"/>
      <c r="Z6" s="1152"/>
      <c r="AA6" s="1152"/>
      <c r="AB6" s="1152"/>
      <c r="AC6" s="1152"/>
      <c r="AD6" s="13"/>
    </row>
    <row r="7" spans="1:30" ht="15.75" customHeight="1" x14ac:dyDescent="0.15">
      <c r="S7" s="1" t="s">
        <v>116</v>
      </c>
      <c r="U7" s="1153">
        <f>入力用シート!AN7</f>
        <v>0</v>
      </c>
      <c r="V7" s="1153"/>
      <c r="W7" s="1" t="s">
        <v>112</v>
      </c>
      <c r="X7" s="1153">
        <f>入力用シート!AQ7</f>
        <v>0</v>
      </c>
      <c r="Y7" s="1153"/>
      <c r="Z7" s="13" t="s">
        <v>113</v>
      </c>
      <c r="AA7" s="1153">
        <f>入力用シート!AT7</f>
        <v>0</v>
      </c>
      <c r="AB7" s="1153"/>
      <c r="AC7" s="1" t="s">
        <v>114</v>
      </c>
    </row>
    <row r="8" spans="1:30" ht="15.75" customHeight="1" x14ac:dyDescent="0.15"/>
    <row r="9" spans="1:30" ht="15.75" customHeight="1" x14ac:dyDescent="0.15">
      <c r="A9" s="1" t="s">
        <v>1</v>
      </c>
    </row>
    <row r="10" spans="1:30" ht="15.75" customHeight="1" x14ac:dyDescent="0.15">
      <c r="A10" s="1" t="s">
        <v>2</v>
      </c>
    </row>
    <row r="11" spans="1:30" ht="15.75" customHeight="1" x14ac:dyDescent="0.15"/>
    <row r="12" spans="1:30" ht="15.75" customHeight="1" x14ac:dyDescent="0.15">
      <c r="P12" s="1151">
        <f>入力用シート!B7</f>
        <v>0</v>
      </c>
      <c r="Q12" s="1151"/>
      <c r="R12" s="1151"/>
      <c r="S12" s="1151"/>
      <c r="T12" s="1151"/>
      <c r="U12" s="1151"/>
      <c r="V12" s="1151"/>
      <c r="W12" s="1151"/>
      <c r="X12" s="1151"/>
      <c r="Y12" s="1151"/>
      <c r="Z12" s="1151"/>
      <c r="AA12" s="1151"/>
      <c r="AB12" s="1151"/>
      <c r="AC12" s="1151"/>
    </row>
    <row r="13" spans="1:30" ht="15.75" customHeight="1" x14ac:dyDescent="0.15">
      <c r="P13" s="1151">
        <f>入力用シート!B5</f>
        <v>0</v>
      </c>
      <c r="Q13" s="1151"/>
      <c r="R13" s="1151"/>
      <c r="S13" s="1151"/>
      <c r="T13" s="1151"/>
      <c r="U13" s="1151"/>
      <c r="V13" s="1151"/>
      <c r="W13" s="1151"/>
      <c r="X13" s="1151"/>
      <c r="Y13" s="1151"/>
      <c r="Z13" s="1151"/>
      <c r="AA13" s="1151"/>
      <c r="AB13" s="1151"/>
      <c r="AC13" s="1151"/>
    </row>
    <row r="14" spans="1:30" ht="15.75" customHeight="1" x14ac:dyDescent="0.15">
      <c r="P14" s="1151">
        <f>入力用シート!T5</f>
        <v>0</v>
      </c>
      <c r="Q14" s="1151"/>
      <c r="R14" s="1151"/>
      <c r="S14" s="1151"/>
      <c r="T14" s="1151"/>
      <c r="U14" s="1151"/>
      <c r="V14" s="1151"/>
      <c r="W14" s="1151">
        <f>入力用シート!T7</f>
        <v>0</v>
      </c>
      <c r="X14" s="1151"/>
      <c r="Y14" s="1151"/>
      <c r="Z14" s="1151"/>
      <c r="AA14" s="1151"/>
      <c r="AB14" s="1151"/>
      <c r="AC14" s="137" t="s">
        <v>111</v>
      </c>
      <c r="AD14" s="137"/>
    </row>
    <row r="15" spans="1:30" ht="15.75" customHeight="1" x14ac:dyDescent="0.15"/>
    <row r="16" spans="1:30" ht="15.75" customHeight="1" x14ac:dyDescent="0.15"/>
    <row r="17" spans="1:30" ht="15.75" customHeight="1" x14ac:dyDescent="0.15">
      <c r="C17" s="13" t="s">
        <v>356</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15.75" customHeight="1" x14ac:dyDescent="0.15">
      <c r="B18" s="13" t="s">
        <v>302</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15.75" customHeight="1" x14ac:dyDescent="0.15">
      <c r="B19" s="13" t="s">
        <v>303</v>
      </c>
      <c r="C19" s="13"/>
      <c r="D19" s="13"/>
      <c r="E19" s="13"/>
      <c r="F19" s="13"/>
      <c r="G19" s="13"/>
      <c r="H19" s="13"/>
      <c r="I19" s="13"/>
      <c r="J19" s="1154">
        <f>入力用シート!AL9</f>
        <v>0</v>
      </c>
      <c r="K19" s="1154"/>
      <c r="L19" s="1154"/>
      <c r="M19" s="1154"/>
      <c r="N19" s="1154"/>
      <c r="O19" s="1154"/>
      <c r="P19" s="1154"/>
      <c r="Q19" s="1154"/>
      <c r="R19" s="1154"/>
      <c r="S19" s="13" t="s">
        <v>304</v>
      </c>
      <c r="T19" s="13"/>
      <c r="U19" s="13"/>
      <c r="V19" s="13"/>
      <c r="W19" s="13"/>
      <c r="X19" s="13"/>
      <c r="Y19" s="13"/>
      <c r="Z19" s="13"/>
      <c r="AA19" s="13"/>
    </row>
    <row r="20" spans="1:30" ht="15.75" customHeight="1" x14ac:dyDescent="0.15">
      <c r="B20" s="13" t="s">
        <v>305</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ht="15.75" customHeight="1" x14ac:dyDescent="0.15"/>
    <row r="22" spans="1:30" ht="15.75" customHeight="1" x14ac:dyDescent="0.15">
      <c r="P22" s="1" t="s">
        <v>3</v>
      </c>
    </row>
    <row r="23" spans="1:30" ht="15.75" customHeight="1" x14ac:dyDescent="0.15"/>
    <row r="24" spans="1:30" ht="15.75" customHeight="1" x14ac:dyDescent="0.15">
      <c r="A24" s="1" t="s">
        <v>4</v>
      </c>
    </row>
    <row r="25" spans="1:30" ht="15.75" customHeight="1" x14ac:dyDescent="0.15">
      <c r="C25" s="1" t="s">
        <v>5</v>
      </c>
    </row>
    <row r="26" spans="1:30" ht="15.75" customHeight="1" x14ac:dyDescent="0.15"/>
    <row r="27" spans="1:30" ht="15.75" customHeight="1" x14ac:dyDescent="0.15">
      <c r="A27" s="1" t="s">
        <v>6</v>
      </c>
    </row>
    <row r="28" spans="1:30" ht="15.75" customHeight="1" x14ac:dyDescent="0.15">
      <c r="C28" s="1" t="s">
        <v>5</v>
      </c>
    </row>
    <row r="29" spans="1:30" ht="15.75" customHeight="1" x14ac:dyDescent="0.15"/>
    <row r="30" spans="1:30" ht="15.75" customHeight="1" x14ac:dyDescent="0.15">
      <c r="A30" s="1" t="s">
        <v>8</v>
      </c>
    </row>
    <row r="31" spans="1:30" ht="15.75" customHeight="1" x14ac:dyDescent="0.15">
      <c r="C31" s="1" t="s">
        <v>5</v>
      </c>
    </row>
    <row r="32" spans="1:30" ht="15.75" customHeight="1" x14ac:dyDescent="0.15"/>
    <row r="33" spans="1:25" ht="15.75" customHeight="1" x14ac:dyDescent="0.15">
      <c r="A33" s="1" t="s">
        <v>9</v>
      </c>
    </row>
    <row r="34" spans="1:25" ht="15.75" customHeight="1" x14ac:dyDescent="0.15">
      <c r="B34" s="1" t="s">
        <v>115</v>
      </c>
      <c r="O34" s="1" t="s">
        <v>116</v>
      </c>
      <c r="Q34" s="1153">
        <f>入力用シート!D16</f>
        <v>0</v>
      </c>
      <c r="R34" s="1153"/>
      <c r="S34" s="1" t="s">
        <v>112</v>
      </c>
      <c r="T34" s="1153">
        <f>入力用シート!G16</f>
        <v>0</v>
      </c>
      <c r="U34" s="1153"/>
      <c r="V34" s="1" t="s">
        <v>113</v>
      </c>
      <c r="W34" s="1153">
        <f>入力用シート!J16</f>
        <v>0</v>
      </c>
      <c r="X34" s="1153"/>
      <c r="Y34" s="1" t="s">
        <v>114</v>
      </c>
    </row>
    <row r="35" spans="1:25" ht="15.75" customHeight="1" x14ac:dyDescent="0.15">
      <c r="B35" s="1" t="s">
        <v>117</v>
      </c>
      <c r="O35" s="1" t="s">
        <v>116</v>
      </c>
      <c r="Q35" s="1153">
        <f>入力用シート!D18</f>
        <v>0</v>
      </c>
      <c r="R35" s="1153"/>
      <c r="S35" s="1" t="s">
        <v>112</v>
      </c>
      <c r="T35" s="1153">
        <f>入力用シート!G18</f>
        <v>0</v>
      </c>
      <c r="U35" s="1153"/>
      <c r="V35" s="1" t="s">
        <v>113</v>
      </c>
      <c r="W35" s="1153">
        <f>入力用シート!J18</f>
        <v>0</v>
      </c>
      <c r="X35" s="1153"/>
      <c r="Y35" s="1" t="s">
        <v>114</v>
      </c>
    </row>
    <row r="36" spans="1:25" ht="15.75" customHeight="1" x14ac:dyDescent="0.15"/>
    <row r="37" spans="1:25" ht="15.75" customHeight="1" x14ac:dyDescent="0.15">
      <c r="A37" s="1" t="s">
        <v>10</v>
      </c>
    </row>
    <row r="38" spans="1:25" ht="15.75" customHeight="1" x14ac:dyDescent="0.15">
      <c r="B38" s="1" t="s">
        <v>11</v>
      </c>
    </row>
    <row r="39" spans="1:25" ht="15.75" customHeight="1" x14ac:dyDescent="0.15">
      <c r="B39" s="1" t="s">
        <v>12</v>
      </c>
    </row>
    <row r="40" spans="1:25" ht="15.75" customHeight="1" x14ac:dyDescent="0.15"/>
    <row r="41" spans="1:25" ht="15.75" customHeight="1" x14ac:dyDescent="0.15"/>
    <row r="42" spans="1:25" ht="15.75" customHeight="1" x14ac:dyDescent="0.15"/>
    <row r="43" spans="1:25" ht="15.75" customHeight="1" x14ac:dyDescent="0.15"/>
    <row r="44" spans="1:25" ht="15.75" customHeight="1" x14ac:dyDescent="0.15"/>
    <row r="45" spans="1:25" ht="15.75" customHeight="1" x14ac:dyDescent="0.15"/>
    <row r="46" spans="1:25" ht="15.75" customHeight="1" x14ac:dyDescent="0.15"/>
    <row r="47" spans="1:25" ht="15.75" customHeight="1" x14ac:dyDescent="0.15"/>
    <row r="48" spans="1:25" ht="15.75" customHeight="1" x14ac:dyDescent="0.15"/>
    <row r="49" ht="15.75" customHeight="1" x14ac:dyDescent="0.15"/>
    <row r="50" ht="15.75" customHeight="1" x14ac:dyDescent="0.15"/>
    <row r="51" ht="15.75" customHeight="1" x14ac:dyDescent="0.15"/>
    <row r="52" ht="15.75" customHeight="1" x14ac:dyDescent="0.15"/>
    <row r="96" spans="26:26" x14ac:dyDescent="0.15">
      <c r="Z96" s="1" t="str">
        <f>入力用シート!EZ82</f>
        <v/>
      </c>
    </row>
  </sheetData>
  <mergeCells count="17">
    <mergeCell ref="J19:R19"/>
    <mergeCell ref="Q34:R34"/>
    <mergeCell ref="T34:U34"/>
    <mergeCell ref="W34:X34"/>
    <mergeCell ref="Q35:R35"/>
    <mergeCell ref="T35:U35"/>
    <mergeCell ref="W35:X35"/>
    <mergeCell ref="W14:AB14"/>
    <mergeCell ref="P14:V14"/>
    <mergeCell ref="P13:AC13"/>
    <mergeCell ref="P12:AC12"/>
    <mergeCell ref="A3:AC3"/>
    <mergeCell ref="A4:AC4"/>
    <mergeCell ref="S6:AC6"/>
    <mergeCell ref="U7:V7"/>
    <mergeCell ref="X7:Y7"/>
    <mergeCell ref="AA7:AB7"/>
  </mergeCells>
  <phoneticPr fontId="1"/>
  <printOptions horizontalCentered="1" verticalCentered="1"/>
  <pageMargins left="0.98425196850393704" right="0.98425196850393704" top="1.1811023622047245" bottom="0.9842519685039370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A8B66-898F-4CAC-B17A-E64FBB666D1B}">
  <dimension ref="A1:AQ162"/>
  <sheetViews>
    <sheetView workbookViewId="0">
      <selection activeCell="AF97" sqref="AF97:AI97"/>
    </sheetView>
  </sheetViews>
  <sheetFormatPr defaultRowHeight="14.25" x14ac:dyDescent="0.15"/>
  <cols>
    <col min="1" max="1" width="2.25" style="1" customWidth="1"/>
    <col min="2" max="35" width="2.625" style="1" customWidth="1"/>
    <col min="36" max="44" width="2.5" style="1" customWidth="1"/>
    <col min="45" max="16384" width="9" style="1"/>
  </cols>
  <sheetData>
    <row r="1" spans="1:41" ht="15" customHeight="1" x14ac:dyDescent="0.15">
      <c r="A1" s="1" t="s">
        <v>13</v>
      </c>
    </row>
    <row r="2" spans="1:41" ht="15" customHeight="1" x14ac:dyDescent="0.15"/>
    <row r="3" spans="1:41" ht="15" customHeight="1" x14ac:dyDescent="0.15">
      <c r="A3" s="1033" t="s">
        <v>14</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3"/>
      <c r="AK3" s="13"/>
      <c r="AL3" s="13"/>
      <c r="AM3" s="13"/>
      <c r="AN3" s="13"/>
      <c r="AO3" s="13"/>
    </row>
    <row r="4" spans="1:41" ht="15" customHeight="1" x14ac:dyDescent="0.15"/>
    <row r="5" spans="1:41" ht="15" customHeight="1" x14ac:dyDescent="0.15">
      <c r="A5" s="1" t="s">
        <v>15</v>
      </c>
    </row>
    <row r="6" spans="1:41" ht="15" customHeight="1" x14ac:dyDescent="0.15">
      <c r="B6" s="1158" t="s">
        <v>22</v>
      </c>
      <c r="C6" s="1159"/>
      <c r="D6" s="1159"/>
      <c r="E6" s="1159"/>
      <c r="F6" s="1159"/>
      <c r="G6" s="1159"/>
      <c r="H6" s="1159"/>
      <c r="I6" s="1159"/>
      <c r="J6" s="1159"/>
      <c r="K6" s="1159"/>
      <c r="L6" s="1159"/>
      <c r="M6" s="1160"/>
      <c r="N6" s="1158" t="s">
        <v>16</v>
      </c>
      <c r="O6" s="1159"/>
      <c r="P6" s="1159"/>
      <c r="Q6" s="1159"/>
      <c r="R6" s="1159"/>
      <c r="S6" s="1159"/>
      <c r="T6" s="1160"/>
      <c r="U6" s="1183" t="s">
        <v>17</v>
      </c>
      <c r="V6" s="1184"/>
      <c r="W6" s="1184"/>
      <c r="X6" s="1184"/>
      <c r="Y6" s="1184"/>
      <c r="Z6" s="1184"/>
      <c r="AA6" s="1184"/>
      <c r="AB6" s="1184"/>
      <c r="AC6" s="1184"/>
      <c r="AD6" s="1184"/>
      <c r="AE6" s="1184"/>
      <c r="AF6" s="1185"/>
      <c r="AG6" s="1158" t="s">
        <v>18</v>
      </c>
      <c r="AH6" s="1159"/>
      <c r="AI6" s="1160"/>
      <c r="AJ6" s="156"/>
      <c r="AK6" s="156"/>
      <c r="AL6" s="156"/>
      <c r="AM6" s="156"/>
      <c r="AN6" s="156"/>
      <c r="AO6" s="156"/>
    </row>
    <row r="7" spans="1:41" ht="15" customHeight="1" x14ac:dyDescent="0.15">
      <c r="B7" s="1161"/>
      <c r="C7" s="1162"/>
      <c r="D7" s="1162"/>
      <c r="E7" s="1162"/>
      <c r="F7" s="1162"/>
      <c r="G7" s="1162"/>
      <c r="H7" s="1162"/>
      <c r="I7" s="1162"/>
      <c r="J7" s="1162"/>
      <c r="K7" s="1162"/>
      <c r="L7" s="1162"/>
      <c r="M7" s="1163"/>
      <c r="N7" s="1161"/>
      <c r="O7" s="1162"/>
      <c r="P7" s="1162"/>
      <c r="Q7" s="1162"/>
      <c r="R7" s="1162"/>
      <c r="S7" s="1162"/>
      <c r="T7" s="1163"/>
      <c r="U7" s="1183" t="s">
        <v>19</v>
      </c>
      <c r="V7" s="1184"/>
      <c r="W7" s="1184"/>
      <c r="X7" s="1184"/>
      <c r="Y7" s="1184"/>
      <c r="Z7" s="1185"/>
      <c r="AA7" s="1183" t="s">
        <v>20</v>
      </c>
      <c r="AB7" s="1184"/>
      <c r="AC7" s="1184"/>
      <c r="AD7" s="1184"/>
      <c r="AE7" s="1184"/>
      <c r="AF7" s="1185"/>
      <c r="AG7" s="1161"/>
      <c r="AH7" s="1162"/>
      <c r="AI7" s="1163"/>
      <c r="AJ7" s="156"/>
      <c r="AK7" s="156"/>
      <c r="AL7" s="156"/>
      <c r="AM7" s="156"/>
      <c r="AN7" s="156"/>
      <c r="AO7" s="156"/>
    </row>
    <row r="8" spans="1:41" ht="15" customHeight="1" x14ac:dyDescent="0.15">
      <c r="B8" s="6"/>
      <c r="C8" s="14"/>
      <c r="D8" s="14"/>
      <c r="E8" s="14"/>
      <c r="F8" s="14"/>
      <c r="G8" s="14"/>
      <c r="H8" s="14"/>
      <c r="I8" s="14"/>
      <c r="J8" s="14"/>
      <c r="K8" s="14"/>
      <c r="L8" s="14"/>
      <c r="M8" s="15"/>
      <c r="N8" s="104"/>
      <c r="O8" s="14"/>
      <c r="P8" s="14"/>
      <c r="Q8" s="14"/>
      <c r="R8" s="10"/>
      <c r="S8" s="10"/>
      <c r="T8" s="7" t="s">
        <v>23</v>
      </c>
      <c r="U8" s="6"/>
      <c r="V8" s="21"/>
      <c r="W8" s="21"/>
      <c r="X8" s="10"/>
      <c r="Y8" s="10"/>
      <c r="Z8" s="7" t="s">
        <v>23</v>
      </c>
      <c r="AA8" s="12"/>
      <c r="AB8" s="10"/>
      <c r="AC8" s="10"/>
      <c r="AD8" s="10"/>
      <c r="AE8" s="10"/>
      <c r="AF8" s="7" t="s">
        <v>23</v>
      </c>
      <c r="AG8" s="6"/>
      <c r="AH8" s="10"/>
      <c r="AI8" s="7"/>
      <c r="AJ8" s="4"/>
      <c r="AK8" s="4"/>
      <c r="AL8" s="4"/>
      <c r="AM8" s="4"/>
      <c r="AN8" s="4"/>
      <c r="AO8" s="4"/>
    </row>
    <row r="9" spans="1:41" ht="15" customHeight="1" x14ac:dyDescent="0.15">
      <c r="B9" s="1133" t="s">
        <v>394</v>
      </c>
      <c r="C9" s="1134"/>
      <c r="D9" s="1134"/>
      <c r="E9" s="1134"/>
      <c r="F9" s="1134"/>
      <c r="G9" s="1134"/>
      <c r="H9" s="1134"/>
      <c r="I9" s="1134"/>
      <c r="J9" s="1134"/>
      <c r="K9" s="1134"/>
      <c r="L9" s="1134"/>
      <c r="M9" s="1135"/>
      <c r="N9" s="1202">
        <f>SUM(N10:T11)</f>
        <v>0</v>
      </c>
      <c r="O9" s="1203"/>
      <c r="P9" s="1203"/>
      <c r="Q9" s="1203"/>
      <c r="R9" s="1203"/>
      <c r="S9" s="1203"/>
      <c r="T9" s="1204"/>
      <c r="U9" s="1205">
        <f>SUM(U10:AA11)</f>
        <v>0</v>
      </c>
      <c r="V9" s="1206"/>
      <c r="W9" s="1206"/>
      <c r="X9" s="1206"/>
      <c r="Y9" s="1206"/>
      <c r="Z9" s="1207"/>
      <c r="AA9" s="1205">
        <f>SUM(AB10:AF11)</f>
        <v>0</v>
      </c>
      <c r="AB9" s="1206"/>
      <c r="AC9" s="1206"/>
      <c r="AD9" s="1206"/>
      <c r="AE9" s="1206"/>
      <c r="AF9" s="1207"/>
      <c r="AG9" s="3"/>
      <c r="AH9" s="4"/>
      <c r="AI9" s="5"/>
      <c r="AJ9" s="4"/>
      <c r="AK9" s="4"/>
      <c r="AL9" s="4"/>
      <c r="AM9" s="4"/>
      <c r="AN9" s="4"/>
      <c r="AO9" s="4"/>
    </row>
    <row r="10" spans="1:41" ht="15" customHeight="1" x14ac:dyDescent="0.15">
      <c r="B10" s="1193" t="s">
        <v>396</v>
      </c>
      <c r="C10" s="1194"/>
      <c r="D10" s="1194"/>
      <c r="E10" s="1194"/>
      <c r="F10" s="1194"/>
      <c r="G10" s="1194"/>
      <c r="H10" s="1194"/>
      <c r="I10" s="1194"/>
      <c r="J10" s="1194"/>
      <c r="K10" s="1194"/>
      <c r="L10" s="1194"/>
      <c r="M10" s="1195"/>
      <c r="N10" s="1202">
        <f>K78</f>
        <v>0</v>
      </c>
      <c r="O10" s="1203"/>
      <c r="P10" s="1203"/>
      <c r="Q10" s="1203"/>
      <c r="R10" s="1203"/>
      <c r="S10" s="1203"/>
      <c r="T10" s="1204"/>
      <c r="U10" s="1205">
        <f>N10</f>
        <v>0</v>
      </c>
      <c r="V10" s="1206"/>
      <c r="W10" s="1206"/>
      <c r="X10" s="1206"/>
      <c r="Y10" s="1206"/>
      <c r="Z10" s="1207"/>
      <c r="AA10" s="1205">
        <f>N10-U10</f>
        <v>0</v>
      </c>
      <c r="AB10" s="1206"/>
      <c r="AC10" s="1206"/>
      <c r="AD10" s="1206"/>
      <c r="AE10" s="1206"/>
      <c r="AF10" s="1207"/>
      <c r="AG10" s="3"/>
      <c r="AH10" s="4"/>
      <c r="AI10" s="5"/>
      <c r="AJ10" s="4"/>
      <c r="AK10" s="4"/>
      <c r="AL10" s="4"/>
      <c r="AM10" s="4"/>
      <c r="AN10" s="4"/>
      <c r="AO10" s="4"/>
    </row>
    <row r="11" spans="1:41" ht="15" customHeight="1" x14ac:dyDescent="0.15">
      <c r="B11" s="1193" t="s">
        <v>250</v>
      </c>
      <c r="C11" s="1194"/>
      <c r="D11" s="1194"/>
      <c r="E11" s="1194"/>
      <c r="F11" s="1194"/>
      <c r="G11" s="1194"/>
      <c r="H11" s="1194"/>
      <c r="I11" s="1194"/>
      <c r="J11" s="1194"/>
      <c r="K11" s="1194"/>
      <c r="L11" s="1194"/>
      <c r="M11" s="1195"/>
      <c r="N11" s="1202">
        <f>Y106</f>
        <v>0</v>
      </c>
      <c r="O11" s="1203"/>
      <c r="P11" s="1203"/>
      <c r="Q11" s="1203"/>
      <c r="R11" s="1203"/>
      <c r="S11" s="1203"/>
      <c r="T11" s="1204"/>
      <c r="U11" s="1202">
        <f>N11</f>
        <v>0</v>
      </c>
      <c r="V11" s="1203"/>
      <c r="W11" s="1203"/>
      <c r="X11" s="1203"/>
      <c r="Y11" s="1203"/>
      <c r="Z11" s="1204"/>
      <c r="AA11" s="1202">
        <f>N11-U11</f>
        <v>0</v>
      </c>
      <c r="AB11" s="1203"/>
      <c r="AC11" s="1203"/>
      <c r="AD11" s="1203"/>
      <c r="AE11" s="1203"/>
      <c r="AF11" s="1204"/>
      <c r="AG11" s="3"/>
      <c r="AH11" s="4"/>
      <c r="AI11" s="5"/>
      <c r="AJ11" s="4"/>
      <c r="AK11" s="4"/>
      <c r="AL11" s="4"/>
      <c r="AM11" s="4"/>
      <c r="AN11" s="4"/>
      <c r="AO11" s="4"/>
    </row>
    <row r="12" spans="1:41" ht="15" customHeight="1" x14ac:dyDescent="0.15">
      <c r="B12" s="3"/>
      <c r="C12" s="16"/>
      <c r="D12" s="16"/>
      <c r="E12" s="16"/>
      <c r="F12" s="16"/>
      <c r="G12" s="16"/>
      <c r="H12" s="16"/>
      <c r="I12" s="16"/>
      <c r="J12" s="16"/>
      <c r="K12" s="16"/>
      <c r="L12" s="16"/>
      <c r="M12" s="17"/>
      <c r="N12" s="3"/>
      <c r="O12" s="16"/>
      <c r="P12" s="16"/>
      <c r="Q12" s="16"/>
      <c r="R12" s="12"/>
      <c r="S12" s="4"/>
      <c r="T12" s="5"/>
      <c r="U12" s="3"/>
      <c r="V12" s="4"/>
      <c r="W12" s="12"/>
      <c r="X12" s="4"/>
      <c r="Y12" s="4"/>
      <c r="Z12" s="5"/>
      <c r="AA12" s="4"/>
      <c r="AB12" s="4"/>
      <c r="AC12" s="4"/>
      <c r="AD12" s="4"/>
      <c r="AE12" s="4"/>
      <c r="AF12" s="5"/>
      <c r="AG12" s="3"/>
      <c r="AH12" s="4"/>
      <c r="AI12" s="5"/>
      <c r="AJ12" s="4"/>
      <c r="AK12" s="4"/>
      <c r="AL12" s="4"/>
      <c r="AM12" s="4"/>
      <c r="AN12" s="4"/>
      <c r="AO12" s="4"/>
    </row>
    <row r="13" spans="1:41" ht="15" customHeight="1" x14ac:dyDescent="0.15">
      <c r="B13" s="1193" t="s">
        <v>397</v>
      </c>
      <c r="C13" s="1194"/>
      <c r="D13" s="1194"/>
      <c r="E13" s="1194"/>
      <c r="F13" s="1194"/>
      <c r="G13" s="1194"/>
      <c r="H13" s="1194"/>
      <c r="I13" s="1194"/>
      <c r="J13" s="1194"/>
      <c r="K13" s="1194"/>
      <c r="L13" s="1194"/>
      <c r="M13" s="1195"/>
      <c r="N13" s="1199">
        <f>K120</f>
        <v>0</v>
      </c>
      <c r="O13" s="1200"/>
      <c r="P13" s="1200"/>
      <c r="Q13" s="1200"/>
      <c r="R13" s="1200"/>
      <c r="S13" s="1200"/>
      <c r="T13" s="1201"/>
      <c r="U13" s="1199">
        <f>N13</f>
        <v>0</v>
      </c>
      <c r="V13" s="1200"/>
      <c r="W13" s="1200"/>
      <c r="X13" s="1200"/>
      <c r="Y13" s="1200"/>
      <c r="Z13" s="1201"/>
      <c r="AA13" s="1199">
        <f>N13-U13</f>
        <v>0</v>
      </c>
      <c r="AB13" s="1200"/>
      <c r="AC13" s="1200"/>
      <c r="AD13" s="1200"/>
      <c r="AE13" s="1200"/>
      <c r="AF13" s="1201"/>
      <c r="AG13" s="3"/>
      <c r="AH13" s="4"/>
      <c r="AI13" s="5"/>
      <c r="AJ13" s="4"/>
      <c r="AK13" s="4"/>
      <c r="AL13" s="4"/>
      <c r="AM13" s="4"/>
      <c r="AN13" s="4"/>
      <c r="AO13" s="4"/>
    </row>
    <row r="14" spans="1:41" ht="15" customHeight="1" x14ac:dyDescent="0.15">
      <c r="B14" s="8"/>
      <c r="C14" s="18"/>
      <c r="D14" s="18"/>
      <c r="E14" s="18"/>
      <c r="F14" s="18"/>
      <c r="G14" s="18"/>
      <c r="H14" s="18"/>
      <c r="I14" s="18"/>
      <c r="J14" s="18"/>
      <c r="K14" s="18"/>
      <c r="L14" s="18"/>
      <c r="M14" s="19"/>
      <c r="N14" s="390"/>
      <c r="O14" s="16"/>
      <c r="P14" s="16"/>
      <c r="Q14" s="16"/>
      <c r="R14" s="12"/>
      <c r="S14" s="391"/>
      <c r="T14" s="392"/>
      <c r="U14" s="390"/>
      <c r="V14" s="391"/>
      <c r="W14" s="12"/>
      <c r="X14" s="391"/>
      <c r="Y14" s="391"/>
      <c r="Z14" s="392"/>
      <c r="AA14" s="50"/>
      <c r="AB14" s="11"/>
      <c r="AC14" s="11"/>
      <c r="AD14" s="11"/>
      <c r="AE14" s="11"/>
      <c r="AF14" s="9"/>
      <c r="AG14" s="8"/>
      <c r="AH14" s="11"/>
      <c r="AI14" s="9"/>
      <c r="AJ14" s="4"/>
      <c r="AK14" s="4"/>
      <c r="AL14" s="4"/>
      <c r="AM14" s="4"/>
      <c r="AN14" s="4"/>
      <c r="AO14" s="4"/>
    </row>
    <row r="15" spans="1:41" ht="15" customHeight="1" x14ac:dyDescent="0.15">
      <c r="B15" s="1183" t="s">
        <v>21</v>
      </c>
      <c r="C15" s="1184"/>
      <c r="D15" s="1184"/>
      <c r="E15" s="1184"/>
      <c r="F15" s="1184"/>
      <c r="G15" s="1184"/>
      <c r="H15" s="1184"/>
      <c r="I15" s="1184"/>
      <c r="J15" s="1184"/>
      <c r="K15" s="1184"/>
      <c r="L15" s="1184"/>
      <c r="M15" s="1185"/>
      <c r="N15" s="1208">
        <f>N10+N11+N13</f>
        <v>0</v>
      </c>
      <c r="O15" s="1209"/>
      <c r="P15" s="1209"/>
      <c r="Q15" s="1209"/>
      <c r="R15" s="1209"/>
      <c r="S15" s="1209"/>
      <c r="T15" s="1210"/>
      <c r="U15" s="1208">
        <f>U10+U11+U13</f>
        <v>0</v>
      </c>
      <c r="V15" s="1209"/>
      <c r="W15" s="1209"/>
      <c r="X15" s="1209"/>
      <c r="Y15" s="1209"/>
      <c r="Z15" s="1210"/>
      <c r="AA15" s="1196">
        <f>AA10+AA11+AA13</f>
        <v>0</v>
      </c>
      <c r="AB15" s="1197"/>
      <c r="AC15" s="1197"/>
      <c r="AD15" s="1197"/>
      <c r="AE15" s="1197"/>
      <c r="AF15" s="1198"/>
      <c r="AG15" s="1164"/>
      <c r="AH15" s="1164"/>
      <c r="AI15" s="1164"/>
      <c r="AJ15" s="156"/>
      <c r="AK15" s="156"/>
      <c r="AL15" s="156"/>
      <c r="AM15" s="156"/>
      <c r="AN15" s="156"/>
      <c r="AO15" s="156"/>
    </row>
    <row r="16" spans="1:41" ht="15" customHeight="1" x14ac:dyDescent="0.15">
      <c r="AA16" s="12"/>
    </row>
    <row r="17" spans="1:41" ht="15" customHeight="1" x14ac:dyDescent="0.15">
      <c r="A17" s="13" t="s">
        <v>24</v>
      </c>
    </row>
    <row r="18" spans="1:41" ht="15" customHeight="1" x14ac:dyDescent="0.15">
      <c r="B18" s="1165">
        <f>入力用シート!B24</f>
        <v>0</v>
      </c>
      <c r="C18" s="1166"/>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166"/>
      <c r="Z18" s="1166"/>
      <c r="AA18" s="1166"/>
      <c r="AB18" s="1166"/>
      <c r="AC18" s="1166"/>
      <c r="AD18" s="1166"/>
      <c r="AE18" s="1166"/>
      <c r="AF18" s="1166"/>
      <c r="AG18" s="1166"/>
      <c r="AH18" s="1166"/>
      <c r="AI18" s="1167"/>
      <c r="AJ18" s="158"/>
      <c r="AK18" s="158"/>
      <c r="AL18" s="158"/>
      <c r="AM18" s="158"/>
      <c r="AN18" s="158"/>
      <c r="AO18" s="158"/>
    </row>
    <row r="19" spans="1:41" ht="15" customHeight="1" x14ac:dyDescent="0.15">
      <c r="B19" s="1168"/>
      <c r="C19" s="1169"/>
      <c r="D19" s="1169"/>
      <c r="E19" s="1169"/>
      <c r="F19" s="1169"/>
      <c r="G19" s="1169"/>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69"/>
      <c r="AH19" s="1169"/>
      <c r="AI19" s="1170"/>
      <c r="AJ19" s="367"/>
      <c r="AK19" s="367"/>
      <c r="AL19" s="367"/>
      <c r="AM19" s="367"/>
      <c r="AN19" s="367"/>
      <c r="AO19" s="367"/>
    </row>
    <row r="20" spans="1:41" ht="15" customHeight="1" x14ac:dyDescent="0.15">
      <c r="B20" s="1168"/>
      <c r="C20" s="1169"/>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1170"/>
      <c r="AJ20" s="158"/>
      <c r="AK20" s="158"/>
      <c r="AL20" s="158"/>
      <c r="AM20" s="158"/>
      <c r="AN20" s="158"/>
      <c r="AO20" s="158"/>
    </row>
    <row r="21" spans="1:41" ht="15" customHeight="1" x14ac:dyDescent="0.15">
      <c r="B21" s="1171"/>
      <c r="C21" s="1172"/>
      <c r="D21" s="1172"/>
      <c r="E21" s="1172"/>
      <c r="F21" s="1172"/>
      <c r="G21" s="1172"/>
      <c r="H21" s="1172"/>
      <c r="I21" s="1172"/>
      <c r="J21" s="1172"/>
      <c r="K21" s="1172"/>
      <c r="L21" s="1172"/>
      <c r="M21" s="1172"/>
      <c r="N21" s="1172"/>
      <c r="O21" s="1172"/>
      <c r="P21" s="1172"/>
      <c r="Q21" s="1172"/>
      <c r="R21" s="1172"/>
      <c r="S21" s="1172"/>
      <c r="T21" s="1172"/>
      <c r="U21" s="1172"/>
      <c r="V21" s="1172"/>
      <c r="W21" s="1172"/>
      <c r="X21" s="1172"/>
      <c r="Y21" s="1172"/>
      <c r="Z21" s="1172"/>
      <c r="AA21" s="1172"/>
      <c r="AB21" s="1172"/>
      <c r="AC21" s="1172"/>
      <c r="AD21" s="1172"/>
      <c r="AE21" s="1172"/>
      <c r="AF21" s="1172"/>
      <c r="AG21" s="1172"/>
      <c r="AH21" s="1172"/>
      <c r="AI21" s="1173"/>
      <c r="AJ21" s="158"/>
      <c r="AK21" s="158"/>
      <c r="AL21" s="158"/>
      <c r="AM21" s="158"/>
      <c r="AN21" s="158"/>
      <c r="AO21" s="158"/>
    </row>
    <row r="22" spans="1:41" ht="15" customHeight="1" x14ac:dyDescent="0.15"/>
    <row r="23" spans="1:41" ht="15" customHeight="1" x14ac:dyDescent="0.15">
      <c r="A23" s="1" t="s">
        <v>25</v>
      </c>
    </row>
    <row r="24" spans="1:41" ht="15" customHeight="1" x14ac:dyDescent="0.15">
      <c r="B24" s="1158" t="s">
        <v>26</v>
      </c>
      <c r="C24" s="1159"/>
      <c r="D24" s="1159"/>
      <c r="E24" s="1159"/>
      <c r="F24" s="1159"/>
      <c r="G24" s="1159"/>
      <c r="H24" s="1159"/>
      <c r="I24" s="1159"/>
      <c r="J24" s="1159"/>
      <c r="K24" s="1159"/>
      <c r="L24" s="1159"/>
      <c r="M24" s="1159"/>
      <c r="N24" s="1159"/>
      <c r="O24" s="1160"/>
      <c r="P24" s="1183" t="s">
        <v>27</v>
      </c>
      <c r="Q24" s="1184"/>
      <c r="R24" s="1184"/>
      <c r="S24" s="1184"/>
      <c r="T24" s="1184"/>
      <c r="U24" s="1184"/>
      <c r="V24" s="1184"/>
      <c r="W24" s="1184"/>
      <c r="X24" s="1184"/>
      <c r="Y24" s="1184"/>
      <c r="Z24" s="1184"/>
      <c r="AA24" s="1184"/>
      <c r="AB24" s="1184"/>
      <c r="AC24" s="1184"/>
      <c r="AD24" s="1184"/>
      <c r="AE24" s="1184"/>
      <c r="AF24" s="1184"/>
      <c r="AG24" s="1184"/>
      <c r="AH24" s="1184"/>
      <c r="AI24" s="1185"/>
      <c r="AJ24" s="156"/>
      <c r="AK24" s="156"/>
      <c r="AL24" s="156"/>
      <c r="AM24" s="156"/>
      <c r="AN24" s="156"/>
      <c r="AO24" s="156"/>
    </row>
    <row r="25" spans="1:41" ht="15" customHeight="1" x14ac:dyDescent="0.15">
      <c r="B25" s="1161"/>
      <c r="C25" s="1162"/>
      <c r="D25" s="1162"/>
      <c r="E25" s="1162"/>
      <c r="F25" s="1162"/>
      <c r="G25" s="1162"/>
      <c r="H25" s="1162"/>
      <c r="I25" s="1162"/>
      <c r="J25" s="1162"/>
      <c r="K25" s="1162"/>
      <c r="L25" s="1162"/>
      <c r="M25" s="1162"/>
      <c r="N25" s="1162"/>
      <c r="O25" s="1163"/>
      <c r="P25" s="1180" t="s">
        <v>333</v>
      </c>
      <c r="Q25" s="1181"/>
      <c r="R25" s="1181"/>
      <c r="S25" s="1181"/>
      <c r="T25" s="1181"/>
      <c r="U25" s="1181"/>
      <c r="V25" s="1181"/>
      <c r="W25" s="1181"/>
      <c r="X25" s="1181"/>
      <c r="Y25" s="1182"/>
      <c r="Z25" s="1180" t="s">
        <v>334</v>
      </c>
      <c r="AA25" s="1181"/>
      <c r="AB25" s="1181"/>
      <c r="AC25" s="1181"/>
      <c r="AD25" s="1181"/>
      <c r="AE25" s="1181"/>
      <c r="AF25" s="1181"/>
      <c r="AG25" s="1181"/>
      <c r="AH25" s="1181"/>
      <c r="AI25" s="1182"/>
      <c r="AJ25" s="156"/>
      <c r="AK25" s="156"/>
      <c r="AL25" s="156"/>
      <c r="AM25" s="156"/>
      <c r="AN25" s="156"/>
      <c r="AO25" s="156"/>
    </row>
    <row r="26" spans="1:41" ht="15" customHeight="1" x14ac:dyDescent="0.15">
      <c r="B26" s="1177" t="s">
        <v>123</v>
      </c>
      <c r="C26" s="1178"/>
      <c r="D26" s="1178"/>
      <c r="E26" s="1178"/>
      <c r="F26" s="1178"/>
      <c r="G26" s="1178"/>
      <c r="H26" s="1178"/>
      <c r="I26" s="1178"/>
      <c r="J26" s="1178"/>
      <c r="K26" s="1178"/>
      <c r="L26" s="1178"/>
      <c r="M26" s="1178"/>
      <c r="N26" s="1178"/>
      <c r="O26" s="1179"/>
      <c r="P26" s="1188" t="s">
        <v>122</v>
      </c>
      <c r="Q26" s="1189"/>
      <c r="R26" s="1189"/>
      <c r="S26" s="1189"/>
      <c r="T26" s="1189"/>
      <c r="U26" s="1189"/>
      <c r="V26" s="1189"/>
      <c r="W26" s="1189"/>
      <c r="X26" s="1189"/>
      <c r="Y26" s="1190"/>
      <c r="Z26" s="1188" t="s">
        <v>122</v>
      </c>
      <c r="AA26" s="1189"/>
      <c r="AB26" s="1189"/>
      <c r="AC26" s="1189"/>
      <c r="AD26" s="1189"/>
      <c r="AE26" s="1189"/>
      <c r="AF26" s="1189"/>
      <c r="AG26" s="1189"/>
      <c r="AH26" s="1189"/>
      <c r="AI26" s="1190"/>
      <c r="AJ26" s="35"/>
      <c r="AK26" s="35"/>
      <c r="AL26" s="35"/>
      <c r="AM26" s="35"/>
      <c r="AN26" s="35"/>
      <c r="AO26" s="35"/>
    </row>
    <row r="27" spans="1:41" ht="15" customHeight="1" x14ac:dyDescent="0.15">
      <c r="B27" s="42"/>
      <c r="C27" s="1169">
        <f>入力用シート!I30</f>
        <v>0</v>
      </c>
      <c r="D27" s="1169"/>
      <c r="E27" s="1169"/>
      <c r="F27" s="1169"/>
      <c r="G27" s="1169"/>
      <c r="H27" s="1169"/>
      <c r="I27" s="1169"/>
      <c r="J27" s="1169"/>
      <c r="K27" s="1169"/>
      <c r="L27" s="1169"/>
      <c r="M27" s="1169"/>
      <c r="N27" s="1169"/>
      <c r="O27" s="1170"/>
      <c r="P27" s="1186">
        <f>入力用シート!AZ19</f>
        <v>0</v>
      </c>
      <c r="Q27" s="1187"/>
      <c r="R27" s="1187"/>
      <c r="S27" s="1187"/>
      <c r="T27" s="1187"/>
      <c r="U27" s="1187"/>
      <c r="V27" s="1187"/>
      <c r="W27" s="1187"/>
      <c r="X27" s="1191" t="s">
        <v>209</v>
      </c>
      <c r="Y27" s="1192"/>
      <c r="Z27" s="1186">
        <f>入力用シート!BN19</f>
        <v>0</v>
      </c>
      <c r="AA27" s="1187"/>
      <c r="AB27" s="1187"/>
      <c r="AC27" s="1187"/>
      <c r="AD27" s="1187"/>
      <c r="AE27" s="1187"/>
      <c r="AF27" s="1187"/>
      <c r="AG27" s="1187"/>
      <c r="AH27" s="1191" t="s">
        <v>209</v>
      </c>
      <c r="AI27" s="1192"/>
      <c r="AJ27" s="34"/>
      <c r="AK27" s="34"/>
      <c r="AL27" s="34"/>
      <c r="AM27" s="34"/>
      <c r="AN27" s="34"/>
      <c r="AO27" s="34"/>
    </row>
    <row r="28" spans="1:41" ht="15" customHeight="1" x14ac:dyDescent="0.15">
      <c r="B28" s="42"/>
      <c r="C28" s="1169"/>
      <c r="D28" s="1169"/>
      <c r="E28" s="1169"/>
      <c r="F28" s="1169"/>
      <c r="G28" s="1169"/>
      <c r="H28" s="1169"/>
      <c r="I28" s="1169"/>
      <c r="J28" s="1169"/>
      <c r="K28" s="1169"/>
      <c r="L28" s="1169"/>
      <c r="M28" s="1169"/>
      <c r="N28" s="1169"/>
      <c r="O28" s="1170"/>
      <c r="P28" s="422"/>
      <c r="Q28" s="51"/>
      <c r="R28" s="40"/>
      <c r="S28" s="40"/>
      <c r="T28" s="40"/>
      <c r="U28" s="40"/>
      <c r="V28" s="40"/>
      <c r="W28" s="40"/>
      <c r="X28" s="40"/>
      <c r="Y28" s="41"/>
      <c r="Z28" s="39"/>
      <c r="AA28" s="40"/>
      <c r="AB28" s="40"/>
      <c r="AC28" s="40"/>
      <c r="AD28" s="40"/>
      <c r="AE28" s="40"/>
      <c r="AF28" s="40"/>
      <c r="AG28" s="40"/>
      <c r="AH28" s="40"/>
      <c r="AI28" s="41"/>
      <c r="AJ28" s="34"/>
      <c r="AK28" s="34"/>
      <c r="AL28" s="34"/>
      <c r="AM28" s="34"/>
      <c r="AN28" s="34"/>
      <c r="AO28" s="34"/>
    </row>
    <row r="29" spans="1:41" ht="15" customHeight="1" x14ac:dyDescent="0.15">
      <c r="B29" s="1174" t="s">
        <v>125</v>
      </c>
      <c r="C29" s="1175"/>
      <c r="D29" s="1175"/>
      <c r="E29" s="1175"/>
      <c r="F29" s="1175"/>
      <c r="G29" s="1175"/>
      <c r="H29" s="1175"/>
      <c r="I29" s="1175"/>
      <c r="J29" s="1175"/>
      <c r="K29" s="1175"/>
      <c r="L29" s="1175"/>
      <c r="M29" s="1175"/>
      <c r="N29" s="1175"/>
      <c r="O29" s="1176"/>
      <c r="P29" s="1174" t="s">
        <v>124</v>
      </c>
      <c r="Q29" s="1175"/>
      <c r="R29" s="1175"/>
      <c r="S29" s="1175"/>
      <c r="T29" s="1175"/>
      <c r="U29" s="1175"/>
      <c r="V29" s="1175"/>
      <c r="W29" s="1175"/>
      <c r="X29" s="1175"/>
      <c r="Y29" s="1176"/>
      <c r="Z29" s="1174" t="s">
        <v>124</v>
      </c>
      <c r="AA29" s="1175"/>
      <c r="AB29" s="1175"/>
      <c r="AC29" s="1175"/>
      <c r="AD29" s="1175"/>
      <c r="AE29" s="1175"/>
      <c r="AF29" s="1175"/>
      <c r="AG29" s="1175"/>
      <c r="AH29" s="1175"/>
      <c r="AI29" s="1176"/>
      <c r="AJ29" s="35"/>
      <c r="AK29" s="35"/>
      <c r="AL29" s="35"/>
      <c r="AM29" s="35"/>
      <c r="AN29" s="35"/>
      <c r="AO29" s="35"/>
    </row>
    <row r="30" spans="1:41" ht="15" customHeight="1" x14ac:dyDescent="0.15">
      <c r="B30" s="42"/>
      <c r="C30" s="1169">
        <f>入力用シート!I31</f>
        <v>0</v>
      </c>
      <c r="D30" s="1169"/>
      <c r="E30" s="1169"/>
      <c r="F30" s="1169"/>
      <c r="G30" s="1169"/>
      <c r="H30" s="1169"/>
      <c r="I30" s="1169"/>
      <c r="J30" s="1169"/>
      <c r="K30" s="1169"/>
      <c r="L30" s="1169"/>
      <c r="M30" s="1169"/>
      <c r="N30" s="1169"/>
      <c r="O30" s="1170"/>
      <c r="P30" s="1186">
        <f>入力用シート!AZ20</f>
        <v>0</v>
      </c>
      <c r="Q30" s="1187"/>
      <c r="R30" s="1187"/>
      <c r="S30" s="1187"/>
      <c r="T30" s="1187"/>
      <c r="U30" s="1187"/>
      <c r="V30" s="1187"/>
      <c r="W30" s="1187"/>
      <c r="X30" s="1191" t="s">
        <v>210</v>
      </c>
      <c r="Y30" s="1192"/>
      <c r="Z30" s="1186">
        <f>入力用シート!BN20</f>
        <v>0</v>
      </c>
      <c r="AA30" s="1187"/>
      <c r="AB30" s="1187"/>
      <c r="AC30" s="1187"/>
      <c r="AD30" s="1187"/>
      <c r="AE30" s="1187"/>
      <c r="AF30" s="1187"/>
      <c r="AG30" s="1187"/>
      <c r="AH30" s="1191" t="s">
        <v>210</v>
      </c>
      <c r="AI30" s="1192"/>
      <c r="AJ30" s="34"/>
      <c r="AK30" s="34"/>
      <c r="AL30" s="34"/>
      <c r="AM30" s="34"/>
      <c r="AN30" s="34"/>
      <c r="AO30" s="34"/>
    </row>
    <row r="31" spans="1:41" ht="15" customHeight="1" x14ac:dyDescent="0.15">
      <c r="B31" s="8"/>
      <c r="C31" s="1172"/>
      <c r="D31" s="1172"/>
      <c r="E31" s="1172"/>
      <c r="F31" s="1172"/>
      <c r="G31" s="1172"/>
      <c r="H31" s="1172"/>
      <c r="I31" s="1172"/>
      <c r="J31" s="1172"/>
      <c r="K31" s="1172"/>
      <c r="L31" s="1172"/>
      <c r="M31" s="1172"/>
      <c r="N31" s="1172"/>
      <c r="O31" s="1173"/>
      <c r="P31" s="423"/>
      <c r="Q31" s="421"/>
      <c r="R31" s="11"/>
      <c r="S31" s="11"/>
      <c r="T31" s="37"/>
      <c r="U31" s="37"/>
      <c r="V31" s="37"/>
      <c r="W31" s="37"/>
      <c r="X31" s="37"/>
      <c r="Y31" s="38"/>
      <c r="Z31" s="36"/>
      <c r="AA31" s="37"/>
      <c r="AB31" s="37"/>
      <c r="AC31" s="37"/>
      <c r="AD31" s="37"/>
      <c r="AE31" s="37"/>
      <c r="AF31" s="37"/>
      <c r="AG31" s="37"/>
      <c r="AH31" s="37"/>
      <c r="AI31" s="27"/>
      <c r="AJ31" s="35"/>
      <c r="AK31" s="35"/>
      <c r="AL31" s="35"/>
      <c r="AM31" s="35"/>
      <c r="AN31" s="35"/>
      <c r="AO31" s="35"/>
    </row>
    <row r="32" spans="1:41" ht="15" customHeight="1" x14ac:dyDescent="0.15">
      <c r="B32" s="1188" t="s">
        <v>28</v>
      </c>
      <c r="C32" s="1189"/>
      <c r="D32" s="1189"/>
      <c r="E32" s="1189"/>
      <c r="F32" s="1189"/>
      <c r="G32" s="1189"/>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90"/>
      <c r="AJ32" s="159"/>
      <c r="AK32" s="159"/>
      <c r="AL32" s="159"/>
      <c r="AM32" s="159"/>
      <c r="AN32" s="159"/>
      <c r="AO32" s="159"/>
    </row>
    <row r="33" spans="1:41" ht="15" customHeight="1" x14ac:dyDescent="0.15">
      <c r="B33" s="1188" t="s">
        <v>123</v>
      </c>
      <c r="C33" s="1189"/>
      <c r="D33" s="1189"/>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c r="AI33" s="1190"/>
      <c r="AJ33" s="159"/>
      <c r="AK33" s="159"/>
      <c r="AL33" s="159"/>
      <c r="AM33" s="159"/>
      <c r="AN33" s="159"/>
      <c r="AO33" s="159"/>
    </row>
    <row r="34" spans="1:41" ht="15" customHeight="1" x14ac:dyDescent="0.15">
      <c r="B34" s="42"/>
      <c r="C34" s="1212">
        <f>入力用シート!I36</f>
        <v>0</v>
      </c>
      <c r="D34" s="1212"/>
      <c r="E34" s="1212"/>
      <c r="F34" s="1212"/>
      <c r="G34" s="1212"/>
      <c r="H34" s="1212"/>
      <c r="I34" s="1212"/>
      <c r="J34" s="1212"/>
      <c r="K34" s="1212"/>
      <c r="L34" s="1212"/>
      <c r="M34" s="1212"/>
      <c r="N34" s="1212"/>
      <c r="O34" s="1212"/>
      <c r="P34" s="1212"/>
      <c r="Q34" s="1212"/>
      <c r="R34" s="1212"/>
      <c r="S34" s="1212"/>
      <c r="T34" s="1212"/>
      <c r="U34" s="1212"/>
      <c r="V34" s="1212"/>
      <c r="W34" s="1212"/>
      <c r="X34" s="1212"/>
      <c r="Y34" s="1212"/>
      <c r="Z34" s="1212"/>
      <c r="AA34" s="1212"/>
      <c r="AB34" s="1212"/>
      <c r="AC34" s="1212"/>
      <c r="AD34" s="1212"/>
      <c r="AE34" s="1212"/>
      <c r="AF34" s="1212"/>
      <c r="AG34" s="1212"/>
      <c r="AH34" s="1212"/>
      <c r="AI34" s="1213"/>
      <c r="AJ34" s="12"/>
      <c r="AK34" s="12"/>
      <c r="AL34" s="12"/>
      <c r="AM34" s="12"/>
      <c r="AN34" s="12"/>
      <c r="AO34" s="12"/>
    </row>
    <row r="35" spans="1:41" ht="15" customHeight="1" x14ac:dyDescent="0.15">
      <c r="B35" s="3"/>
      <c r="C35" s="1212"/>
      <c r="D35" s="1212"/>
      <c r="E35" s="1212"/>
      <c r="F35" s="1212"/>
      <c r="G35" s="1212"/>
      <c r="H35" s="1212"/>
      <c r="I35" s="1212"/>
      <c r="J35" s="1212"/>
      <c r="K35" s="1212"/>
      <c r="L35" s="1212"/>
      <c r="M35" s="1212"/>
      <c r="N35" s="1212"/>
      <c r="O35" s="1212"/>
      <c r="P35" s="1212"/>
      <c r="Q35" s="1212"/>
      <c r="R35" s="1212"/>
      <c r="S35" s="1212"/>
      <c r="T35" s="1212"/>
      <c r="U35" s="1212"/>
      <c r="V35" s="1212"/>
      <c r="W35" s="1212"/>
      <c r="X35" s="1212"/>
      <c r="Y35" s="1212"/>
      <c r="Z35" s="1212"/>
      <c r="AA35" s="1212"/>
      <c r="AB35" s="1212"/>
      <c r="AC35" s="1212"/>
      <c r="AD35" s="1212"/>
      <c r="AE35" s="1212"/>
      <c r="AF35" s="1212"/>
      <c r="AG35" s="1212"/>
      <c r="AH35" s="1212"/>
      <c r="AI35" s="1213"/>
      <c r="AJ35" s="12"/>
      <c r="AK35" s="12"/>
      <c r="AL35" s="12"/>
      <c r="AM35" s="12"/>
      <c r="AN35" s="12"/>
      <c r="AO35" s="12"/>
    </row>
    <row r="36" spans="1:41" ht="15" customHeight="1" x14ac:dyDescent="0.15">
      <c r="B36" s="1214" t="s">
        <v>125</v>
      </c>
      <c r="C36" s="1215"/>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5"/>
      <c r="AI36" s="1216"/>
      <c r="AJ36" s="12"/>
      <c r="AK36" s="12"/>
      <c r="AL36" s="12"/>
      <c r="AM36" s="12"/>
      <c r="AN36" s="12"/>
      <c r="AO36" s="12"/>
    </row>
    <row r="37" spans="1:41" ht="15" customHeight="1" x14ac:dyDescent="0.15">
      <c r="B37" s="42"/>
      <c r="C37" s="1212">
        <f>入力用シート!I37</f>
        <v>0</v>
      </c>
      <c r="D37" s="1212"/>
      <c r="E37" s="1212"/>
      <c r="F37" s="1212"/>
      <c r="G37" s="1212"/>
      <c r="H37" s="1212"/>
      <c r="I37" s="1212"/>
      <c r="J37" s="1212"/>
      <c r="K37" s="1212"/>
      <c r="L37" s="1212"/>
      <c r="M37" s="1212"/>
      <c r="N37" s="1212"/>
      <c r="O37" s="1212"/>
      <c r="P37" s="1212"/>
      <c r="Q37" s="1212"/>
      <c r="R37" s="1212"/>
      <c r="S37" s="1212"/>
      <c r="T37" s="1212"/>
      <c r="U37" s="1212"/>
      <c r="V37" s="1212"/>
      <c r="W37" s="1212"/>
      <c r="X37" s="1212"/>
      <c r="Y37" s="1212"/>
      <c r="Z37" s="1212"/>
      <c r="AA37" s="1212"/>
      <c r="AB37" s="1212"/>
      <c r="AC37" s="1212"/>
      <c r="AD37" s="1212"/>
      <c r="AE37" s="1212"/>
      <c r="AF37" s="1212"/>
      <c r="AG37" s="1212"/>
      <c r="AH37" s="1212"/>
      <c r="AI37" s="1213"/>
      <c r="AJ37" s="12"/>
      <c r="AK37" s="12"/>
      <c r="AL37" s="12"/>
      <c r="AM37" s="12"/>
      <c r="AN37" s="12"/>
      <c r="AO37" s="12"/>
    </row>
    <row r="38" spans="1:41" ht="15" customHeight="1" x14ac:dyDescent="0.15">
      <c r="B38" s="8"/>
      <c r="C38" s="1217"/>
      <c r="D38" s="1217"/>
      <c r="E38" s="1217"/>
      <c r="F38" s="1217"/>
      <c r="G38" s="1217"/>
      <c r="H38" s="1217"/>
      <c r="I38" s="1217"/>
      <c r="J38" s="1217"/>
      <c r="K38" s="1217"/>
      <c r="L38" s="1217"/>
      <c r="M38" s="1217"/>
      <c r="N38" s="1217"/>
      <c r="O38" s="1217"/>
      <c r="P38" s="1217"/>
      <c r="Q38" s="1217"/>
      <c r="R38" s="1217"/>
      <c r="S38" s="1217"/>
      <c r="T38" s="1217"/>
      <c r="U38" s="1217"/>
      <c r="V38" s="1217"/>
      <c r="W38" s="1217"/>
      <c r="X38" s="1217"/>
      <c r="Y38" s="1217"/>
      <c r="Z38" s="1217"/>
      <c r="AA38" s="1217"/>
      <c r="AB38" s="1217"/>
      <c r="AC38" s="1217"/>
      <c r="AD38" s="1217"/>
      <c r="AE38" s="1217"/>
      <c r="AF38" s="1217"/>
      <c r="AG38" s="1217"/>
      <c r="AH38" s="1217"/>
      <c r="AI38" s="1218"/>
      <c r="AJ38" s="12"/>
      <c r="AK38" s="12"/>
      <c r="AL38" s="12"/>
      <c r="AM38" s="12"/>
      <c r="AN38" s="12"/>
      <c r="AO38" s="12"/>
    </row>
    <row r="39" spans="1:41" ht="15" customHeight="1" x14ac:dyDescent="0.15">
      <c r="B39" s="4"/>
      <c r="C39" s="12"/>
      <c r="D39" s="12"/>
      <c r="E39" s="12"/>
      <c r="F39" s="12"/>
      <c r="G39" s="12"/>
      <c r="H39" s="12"/>
      <c r="I39" s="12"/>
      <c r="J39" s="12"/>
      <c r="K39" s="12"/>
      <c r="L39" s="12"/>
      <c r="M39" s="12"/>
      <c r="N39" s="12"/>
      <c r="O39" s="12"/>
      <c r="P39" s="12"/>
      <c r="Q39" s="12"/>
      <c r="R39" s="12"/>
      <c r="S39" s="12"/>
      <c r="T39" s="4"/>
      <c r="U39" s="12"/>
      <c r="V39" s="12"/>
      <c r="W39" s="12"/>
      <c r="X39" s="12"/>
      <c r="Y39" s="12"/>
      <c r="Z39" s="12"/>
      <c r="AA39" s="12"/>
      <c r="AB39" s="4"/>
      <c r="AC39" s="12"/>
      <c r="AD39" s="12"/>
      <c r="AE39" s="12"/>
      <c r="AF39" s="12"/>
      <c r="AG39" s="12"/>
      <c r="AH39" s="12"/>
      <c r="AI39" s="12"/>
      <c r="AJ39" s="12"/>
      <c r="AK39" s="12"/>
      <c r="AL39" s="12"/>
      <c r="AM39" s="12"/>
      <c r="AN39" s="12"/>
      <c r="AO39" s="12"/>
    </row>
    <row r="40" spans="1:41" ht="15" customHeight="1" x14ac:dyDescent="0.15">
      <c r="B40" s="4"/>
      <c r="C40" s="12"/>
      <c r="D40" s="12"/>
      <c r="E40" s="12"/>
      <c r="F40" s="12"/>
      <c r="G40" s="12"/>
      <c r="H40" s="12"/>
      <c r="I40" s="12"/>
      <c r="J40" s="12"/>
      <c r="K40" s="12"/>
      <c r="L40" s="12"/>
      <c r="M40" s="12"/>
      <c r="N40" s="12"/>
      <c r="O40" s="12"/>
      <c r="P40" s="12"/>
      <c r="Q40" s="12"/>
      <c r="R40" s="12"/>
      <c r="S40" s="12"/>
      <c r="T40" s="4"/>
      <c r="U40" s="12"/>
      <c r="V40" s="12"/>
      <c r="W40" s="12"/>
      <c r="X40" s="12"/>
      <c r="Y40" s="12"/>
      <c r="Z40" s="12"/>
      <c r="AA40" s="12"/>
      <c r="AB40" s="4"/>
      <c r="AC40" s="12"/>
      <c r="AD40" s="12"/>
      <c r="AE40" s="12"/>
      <c r="AF40" s="12"/>
      <c r="AG40" s="12"/>
      <c r="AH40" s="12"/>
      <c r="AI40" s="12"/>
      <c r="AJ40" s="12"/>
      <c r="AK40" s="12"/>
      <c r="AL40" s="12"/>
      <c r="AM40" s="12"/>
      <c r="AN40" s="12"/>
      <c r="AO40" s="12"/>
    </row>
    <row r="41" spans="1:41" ht="15" customHeight="1" x14ac:dyDescent="0.15">
      <c r="A41" s="1" t="s">
        <v>29</v>
      </c>
    </row>
    <row r="42" spans="1:41" ht="15" customHeight="1" x14ac:dyDescent="0.15">
      <c r="A42" s="1" t="s">
        <v>220</v>
      </c>
    </row>
    <row r="43" spans="1:41" ht="15" customHeight="1" x14ac:dyDescent="0.15">
      <c r="B43" s="1165">
        <f>入力用シート!B41</f>
        <v>0</v>
      </c>
      <c r="C43" s="1166"/>
      <c r="D43" s="1166"/>
      <c r="E43" s="1166"/>
      <c r="F43" s="1166"/>
      <c r="G43" s="1166"/>
      <c r="H43" s="1166"/>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6"/>
      <c r="AI43" s="1167"/>
      <c r="AJ43" s="12"/>
      <c r="AK43" s="12"/>
      <c r="AL43" s="12"/>
      <c r="AM43" s="12"/>
      <c r="AN43" s="12"/>
      <c r="AO43" s="12"/>
    </row>
    <row r="44" spans="1:41" ht="15" customHeight="1" x14ac:dyDescent="0.15">
      <c r="B44" s="1168"/>
      <c r="C44" s="1169"/>
      <c r="D44" s="1169"/>
      <c r="E44" s="1169"/>
      <c r="F44" s="1169"/>
      <c r="G44" s="1169"/>
      <c r="H44" s="1169"/>
      <c r="I44" s="1169"/>
      <c r="J44" s="1169"/>
      <c r="K44" s="1169"/>
      <c r="L44" s="1169"/>
      <c r="M44" s="1169"/>
      <c r="N44" s="1169"/>
      <c r="O44" s="1169"/>
      <c r="P44" s="1169"/>
      <c r="Q44" s="1169"/>
      <c r="R44" s="1169"/>
      <c r="S44" s="1169"/>
      <c r="T44" s="1169"/>
      <c r="U44" s="1169"/>
      <c r="V44" s="1169"/>
      <c r="W44" s="1169"/>
      <c r="X44" s="1169"/>
      <c r="Y44" s="1169"/>
      <c r="Z44" s="1169"/>
      <c r="AA44" s="1169"/>
      <c r="AB44" s="1169"/>
      <c r="AC44" s="1169"/>
      <c r="AD44" s="1169"/>
      <c r="AE44" s="1169"/>
      <c r="AF44" s="1169"/>
      <c r="AG44" s="1169"/>
      <c r="AH44" s="1169"/>
      <c r="AI44" s="1170"/>
      <c r="AJ44" s="12"/>
      <c r="AK44" s="12"/>
      <c r="AL44" s="12"/>
      <c r="AM44" s="12"/>
      <c r="AN44" s="12"/>
      <c r="AO44" s="12"/>
    </row>
    <row r="45" spans="1:41" ht="15" customHeight="1" x14ac:dyDescent="0.15">
      <c r="B45" s="1168"/>
      <c r="C45" s="1169"/>
      <c r="D45" s="1169"/>
      <c r="E45" s="1169"/>
      <c r="F45" s="1169"/>
      <c r="G45" s="1169"/>
      <c r="H45" s="1169"/>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69"/>
      <c r="AI45" s="1170"/>
      <c r="AJ45" s="12"/>
      <c r="AK45" s="12"/>
      <c r="AL45" s="12"/>
      <c r="AM45" s="12"/>
      <c r="AN45" s="12"/>
      <c r="AO45" s="12"/>
    </row>
    <row r="46" spans="1:41" ht="15" customHeight="1" x14ac:dyDescent="0.15">
      <c r="B46" s="1171"/>
      <c r="C46" s="1172"/>
      <c r="D46" s="1172"/>
      <c r="E46" s="1172"/>
      <c r="F46" s="1172"/>
      <c r="G46" s="1172"/>
      <c r="H46" s="1172"/>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2"/>
      <c r="AG46" s="1172"/>
      <c r="AH46" s="1172"/>
      <c r="AI46" s="1173"/>
      <c r="AJ46" s="12"/>
      <c r="AK46" s="12"/>
      <c r="AL46" s="12"/>
      <c r="AM46" s="12"/>
      <c r="AN46" s="12"/>
      <c r="AO46" s="12"/>
    </row>
    <row r="47" spans="1:41" ht="15" customHeight="1" x14ac:dyDescent="0.15"/>
    <row r="48" spans="1:41" ht="15" customHeight="1" x14ac:dyDescent="0.15">
      <c r="A48" s="1" t="s">
        <v>126</v>
      </c>
    </row>
    <row r="49" spans="1:41" ht="15" customHeight="1" x14ac:dyDescent="0.15">
      <c r="B49" s="1165">
        <f>入力用シート!B45</f>
        <v>0</v>
      </c>
      <c r="C49" s="1166"/>
      <c r="D49" s="1166"/>
      <c r="E49" s="1166"/>
      <c r="F49" s="1166"/>
      <c r="G49" s="1166"/>
      <c r="H49" s="1166"/>
      <c r="I49" s="1166"/>
      <c r="J49" s="1166"/>
      <c r="K49" s="1166"/>
      <c r="L49" s="1166"/>
      <c r="M49" s="1166"/>
      <c r="N49" s="1166"/>
      <c r="O49" s="1166"/>
      <c r="P49" s="1166"/>
      <c r="Q49" s="1166"/>
      <c r="R49" s="1166"/>
      <c r="S49" s="1166"/>
      <c r="T49" s="1166"/>
      <c r="U49" s="1166"/>
      <c r="V49" s="1166"/>
      <c r="W49" s="1166"/>
      <c r="X49" s="1166"/>
      <c r="Y49" s="1166"/>
      <c r="Z49" s="1166"/>
      <c r="AA49" s="1166"/>
      <c r="AB49" s="1166"/>
      <c r="AC49" s="1166"/>
      <c r="AD49" s="1166"/>
      <c r="AE49" s="1166"/>
      <c r="AF49" s="1166"/>
      <c r="AG49" s="1166"/>
      <c r="AH49" s="1166"/>
      <c r="AI49" s="1167"/>
      <c r="AJ49" s="12"/>
      <c r="AK49" s="12"/>
      <c r="AL49" s="12"/>
      <c r="AM49" s="12"/>
      <c r="AN49" s="12"/>
      <c r="AO49" s="12"/>
    </row>
    <row r="50" spans="1:41" ht="15" customHeight="1" x14ac:dyDescent="0.15">
      <c r="B50" s="1168"/>
      <c r="C50" s="1169"/>
      <c r="D50" s="1169"/>
      <c r="E50" s="1169"/>
      <c r="F50" s="1169"/>
      <c r="G50" s="1169"/>
      <c r="H50" s="1169"/>
      <c r="I50" s="1169"/>
      <c r="J50" s="1169"/>
      <c r="K50" s="1169"/>
      <c r="L50" s="1169"/>
      <c r="M50" s="1169"/>
      <c r="N50" s="1169"/>
      <c r="O50" s="1169"/>
      <c r="P50" s="1169"/>
      <c r="Q50" s="1169"/>
      <c r="R50" s="1169"/>
      <c r="S50" s="1169"/>
      <c r="T50" s="1169"/>
      <c r="U50" s="1169"/>
      <c r="V50" s="1169"/>
      <c r="W50" s="1169"/>
      <c r="X50" s="1169"/>
      <c r="Y50" s="1169"/>
      <c r="Z50" s="1169"/>
      <c r="AA50" s="1169"/>
      <c r="AB50" s="1169"/>
      <c r="AC50" s="1169"/>
      <c r="AD50" s="1169"/>
      <c r="AE50" s="1169"/>
      <c r="AF50" s="1169"/>
      <c r="AG50" s="1169"/>
      <c r="AH50" s="1169"/>
      <c r="AI50" s="1170"/>
      <c r="AJ50" s="12"/>
      <c r="AK50" s="12"/>
      <c r="AL50" s="12"/>
      <c r="AM50" s="12"/>
      <c r="AN50" s="12"/>
      <c r="AO50" s="12"/>
    </row>
    <row r="51" spans="1:41" ht="15" customHeight="1" x14ac:dyDescent="0.15">
      <c r="B51" s="1168"/>
      <c r="C51" s="1169"/>
      <c r="D51" s="1169"/>
      <c r="E51" s="1169"/>
      <c r="F51" s="1169"/>
      <c r="G51" s="1169"/>
      <c r="H51" s="1169"/>
      <c r="I51" s="1169"/>
      <c r="J51" s="1169"/>
      <c r="K51" s="1169"/>
      <c r="L51" s="1169"/>
      <c r="M51" s="1169"/>
      <c r="N51" s="1169"/>
      <c r="O51" s="1169"/>
      <c r="P51" s="1169"/>
      <c r="Q51" s="1169"/>
      <c r="R51" s="1169"/>
      <c r="S51" s="1169"/>
      <c r="T51" s="1169"/>
      <c r="U51" s="1169"/>
      <c r="V51" s="1169"/>
      <c r="W51" s="1169"/>
      <c r="X51" s="1169"/>
      <c r="Y51" s="1169"/>
      <c r="Z51" s="1169"/>
      <c r="AA51" s="1169"/>
      <c r="AB51" s="1169"/>
      <c r="AC51" s="1169"/>
      <c r="AD51" s="1169"/>
      <c r="AE51" s="1169"/>
      <c r="AF51" s="1169"/>
      <c r="AG51" s="1169"/>
      <c r="AH51" s="1169"/>
      <c r="AI51" s="1170"/>
      <c r="AJ51" s="12"/>
      <c r="AK51" s="12"/>
      <c r="AL51" s="12"/>
      <c r="AM51" s="12"/>
      <c r="AN51" s="12"/>
      <c r="AO51" s="12"/>
    </row>
    <row r="52" spans="1:41" ht="15" customHeight="1" x14ac:dyDescent="0.15">
      <c r="B52" s="1171"/>
      <c r="C52" s="1172"/>
      <c r="D52" s="1172"/>
      <c r="E52" s="1172"/>
      <c r="F52" s="1172"/>
      <c r="G52" s="1172"/>
      <c r="H52" s="1172"/>
      <c r="I52" s="1172"/>
      <c r="J52" s="1172"/>
      <c r="K52" s="1172"/>
      <c r="L52" s="1172"/>
      <c r="M52" s="1172"/>
      <c r="N52" s="1172"/>
      <c r="O52" s="1172"/>
      <c r="P52" s="1172"/>
      <c r="Q52" s="1172"/>
      <c r="R52" s="1172"/>
      <c r="S52" s="1172"/>
      <c r="T52" s="1172"/>
      <c r="U52" s="1172"/>
      <c r="V52" s="1172"/>
      <c r="W52" s="1172"/>
      <c r="X52" s="1172"/>
      <c r="Y52" s="1172"/>
      <c r="Z52" s="1172"/>
      <c r="AA52" s="1172"/>
      <c r="AB52" s="1172"/>
      <c r="AC52" s="1172"/>
      <c r="AD52" s="1172"/>
      <c r="AE52" s="1172"/>
      <c r="AF52" s="1172"/>
      <c r="AG52" s="1172"/>
      <c r="AH52" s="1172"/>
      <c r="AI52" s="1173"/>
      <c r="AJ52" s="12"/>
      <c r="AK52" s="12"/>
      <c r="AL52" s="12"/>
      <c r="AM52" s="12"/>
      <c r="AN52" s="12"/>
      <c r="AO52" s="12"/>
    </row>
    <row r="53" spans="1:41" ht="15" customHeight="1" x14ac:dyDescent="0.15"/>
    <row r="54" spans="1:41" ht="15" customHeight="1" x14ac:dyDescent="0.15">
      <c r="A54" s="1" t="s">
        <v>288</v>
      </c>
    </row>
    <row r="55" spans="1:41" ht="15" customHeight="1" x14ac:dyDescent="0.15">
      <c r="B55" s="1165">
        <f>入力用シート!B49</f>
        <v>0</v>
      </c>
      <c r="C55" s="1166"/>
      <c r="D55" s="1166"/>
      <c r="E55" s="1166"/>
      <c r="F55" s="1166"/>
      <c r="G55" s="1166"/>
      <c r="H55" s="1166"/>
      <c r="I55" s="1166"/>
      <c r="J55" s="1166"/>
      <c r="K55" s="1166"/>
      <c r="L55" s="1166"/>
      <c r="M55" s="1166"/>
      <c r="N55" s="1166"/>
      <c r="O55" s="1166"/>
      <c r="P55" s="1166"/>
      <c r="Q55" s="1166"/>
      <c r="R55" s="1166"/>
      <c r="S55" s="1166"/>
      <c r="T55" s="1166"/>
      <c r="U55" s="1166"/>
      <c r="V55" s="1166"/>
      <c r="W55" s="1166"/>
      <c r="X55" s="1166"/>
      <c r="Y55" s="1166"/>
      <c r="Z55" s="1166"/>
      <c r="AA55" s="1166"/>
      <c r="AB55" s="1166"/>
      <c r="AC55" s="1166"/>
      <c r="AD55" s="1166"/>
      <c r="AE55" s="1166"/>
      <c r="AF55" s="1166"/>
      <c r="AG55" s="1166"/>
      <c r="AH55" s="1166"/>
      <c r="AI55" s="1167"/>
      <c r="AJ55" s="12"/>
      <c r="AK55" s="12"/>
      <c r="AL55" s="12"/>
      <c r="AM55" s="12"/>
      <c r="AN55" s="12"/>
      <c r="AO55" s="12"/>
    </row>
    <row r="56" spans="1:41" ht="15" customHeight="1" x14ac:dyDescent="0.15">
      <c r="B56" s="1168"/>
      <c r="C56" s="1169"/>
      <c r="D56" s="1169"/>
      <c r="E56" s="1169"/>
      <c r="F56" s="1169"/>
      <c r="G56" s="1169"/>
      <c r="H56" s="1169"/>
      <c r="I56" s="1169"/>
      <c r="J56" s="1169"/>
      <c r="K56" s="1169"/>
      <c r="L56" s="1169"/>
      <c r="M56" s="1169"/>
      <c r="N56" s="1169"/>
      <c r="O56" s="1169"/>
      <c r="P56" s="1169"/>
      <c r="Q56" s="1169"/>
      <c r="R56" s="1169"/>
      <c r="S56" s="1169"/>
      <c r="T56" s="1169"/>
      <c r="U56" s="1169"/>
      <c r="V56" s="1169"/>
      <c r="W56" s="1169"/>
      <c r="X56" s="1169"/>
      <c r="Y56" s="1169"/>
      <c r="Z56" s="1169"/>
      <c r="AA56" s="1169"/>
      <c r="AB56" s="1169"/>
      <c r="AC56" s="1169"/>
      <c r="AD56" s="1169"/>
      <c r="AE56" s="1169"/>
      <c r="AF56" s="1169"/>
      <c r="AG56" s="1169"/>
      <c r="AH56" s="1169"/>
      <c r="AI56" s="1170"/>
      <c r="AJ56" s="12"/>
      <c r="AK56" s="12"/>
      <c r="AL56" s="12"/>
      <c r="AM56" s="12"/>
      <c r="AN56" s="12"/>
      <c r="AO56" s="12"/>
    </row>
    <row r="57" spans="1:41" ht="15" customHeight="1" x14ac:dyDescent="0.15">
      <c r="B57" s="1168"/>
      <c r="C57" s="1169"/>
      <c r="D57" s="1169"/>
      <c r="E57" s="1169"/>
      <c r="F57" s="1169"/>
      <c r="G57" s="1169"/>
      <c r="H57" s="1169"/>
      <c r="I57" s="1169"/>
      <c r="J57" s="1169"/>
      <c r="K57" s="1169"/>
      <c r="L57" s="1169"/>
      <c r="M57" s="1169"/>
      <c r="N57" s="1169"/>
      <c r="O57" s="1169"/>
      <c r="P57" s="1169"/>
      <c r="Q57" s="1169"/>
      <c r="R57" s="1169"/>
      <c r="S57" s="1169"/>
      <c r="T57" s="1169"/>
      <c r="U57" s="1169"/>
      <c r="V57" s="1169"/>
      <c r="W57" s="1169"/>
      <c r="X57" s="1169"/>
      <c r="Y57" s="1169"/>
      <c r="Z57" s="1169"/>
      <c r="AA57" s="1169"/>
      <c r="AB57" s="1169"/>
      <c r="AC57" s="1169"/>
      <c r="AD57" s="1169"/>
      <c r="AE57" s="1169"/>
      <c r="AF57" s="1169"/>
      <c r="AG57" s="1169"/>
      <c r="AH57" s="1169"/>
      <c r="AI57" s="1170"/>
      <c r="AJ57" s="12"/>
      <c r="AK57" s="12"/>
      <c r="AL57" s="12"/>
      <c r="AM57" s="12"/>
      <c r="AN57" s="12"/>
      <c r="AO57" s="12"/>
    </row>
    <row r="58" spans="1:41" ht="15" customHeight="1" x14ac:dyDescent="0.15">
      <c r="B58" s="1171"/>
      <c r="C58" s="1172"/>
      <c r="D58" s="1172"/>
      <c r="E58" s="1172"/>
      <c r="F58" s="1172"/>
      <c r="G58" s="1172"/>
      <c r="H58" s="1172"/>
      <c r="I58" s="1172"/>
      <c r="J58" s="1172"/>
      <c r="K58" s="1172"/>
      <c r="L58" s="1172"/>
      <c r="M58" s="1172"/>
      <c r="N58" s="1172"/>
      <c r="O58" s="1172"/>
      <c r="P58" s="1172"/>
      <c r="Q58" s="1172"/>
      <c r="R58" s="1172"/>
      <c r="S58" s="1172"/>
      <c r="T58" s="1172"/>
      <c r="U58" s="1172"/>
      <c r="V58" s="1172"/>
      <c r="W58" s="1172"/>
      <c r="X58" s="1172"/>
      <c r="Y58" s="1172"/>
      <c r="Z58" s="1172"/>
      <c r="AA58" s="1172"/>
      <c r="AB58" s="1172"/>
      <c r="AC58" s="1172"/>
      <c r="AD58" s="1172"/>
      <c r="AE58" s="1172"/>
      <c r="AF58" s="1172"/>
      <c r="AG58" s="1172"/>
      <c r="AH58" s="1172"/>
      <c r="AI58" s="1173"/>
      <c r="AJ58" s="12"/>
      <c r="AK58" s="12"/>
      <c r="AL58" s="12"/>
      <c r="AM58" s="12"/>
      <c r="AN58" s="12"/>
      <c r="AO58" s="12"/>
    </row>
    <row r="59" spans="1:41" ht="15" customHeight="1" x14ac:dyDescent="0.15"/>
    <row r="60" spans="1:41" ht="15" customHeight="1" x14ac:dyDescent="0.15">
      <c r="A60" s="1" t="s">
        <v>127</v>
      </c>
    </row>
    <row r="61" spans="1:41" ht="15" customHeight="1" x14ac:dyDescent="0.15">
      <c r="B61" s="1165">
        <f>入力用シート!B53</f>
        <v>0</v>
      </c>
      <c r="C61" s="1166"/>
      <c r="D61" s="1166"/>
      <c r="E61" s="1166"/>
      <c r="F61" s="1166"/>
      <c r="G61" s="1166"/>
      <c r="H61" s="1166"/>
      <c r="I61" s="1166"/>
      <c r="J61" s="1166"/>
      <c r="K61" s="1166"/>
      <c r="L61" s="1166"/>
      <c r="M61" s="1166"/>
      <c r="N61" s="1166"/>
      <c r="O61" s="1166"/>
      <c r="P61" s="1166"/>
      <c r="Q61" s="1166"/>
      <c r="R61" s="1166"/>
      <c r="S61" s="1166"/>
      <c r="T61" s="1166"/>
      <c r="U61" s="1166"/>
      <c r="V61" s="1166"/>
      <c r="W61" s="1166"/>
      <c r="X61" s="1166"/>
      <c r="Y61" s="1166"/>
      <c r="Z61" s="1166"/>
      <c r="AA61" s="1166"/>
      <c r="AB61" s="1166"/>
      <c r="AC61" s="1166"/>
      <c r="AD61" s="1166"/>
      <c r="AE61" s="1166"/>
      <c r="AF61" s="1166"/>
      <c r="AG61" s="1166"/>
      <c r="AH61" s="1166"/>
      <c r="AI61" s="1167"/>
      <c r="AJ61" s="12"/>
      <c r="AK61" s="12"/>
      <c r="AL61" s="12"/>
      <c r="AM61" s="12"/>
      <c r="AN61" s="12"/>
      <c r="AO61" s="12"/>
    </row>
    <row r="62" spans="1:41" ht="15" customHeight="1" x14ac:dyDescent="0.15">
      <c r="B62" s="1168"/>
      <c r="C62" s="1169"/>
      <c r="D62" s="1169"/>
      <c r="E62" s="1169"/>
      <c r="F62" s="1169"/>
      <c r="G62" s="1169"/>
      <c r="H62" s="1169"/>
      <c r="I62" s="1169"/>
      <c r="J62" s="1169"/>
      <c r="K62" s="1169"/>
      <c r="L62" s="1169"/>
      <c r="M62" s="1169"/>
      <c r="N62" s="1169"/>
      <c r="O62" s="1169"/>
      <c r="P62" s="1169"/>
      <c r="Q62" s="1169"/>
      <c r="R62" s="1169"/>
      <c r="S62" s="1169"/>
      <c r="T62" s="1169"/>
      <c r="U62" s="1169"/>
      <c r="V62" s="1169"/>
      <c r="W62" s="1169"/>
      <c r="X62" s="1169"/>
      <c r="Y62" s="1169"/>
      <c r="Z62" s="1169"/>
      <c r="AA62" s="1169"/>
      <c r="AB62" s="1169"/>
      <c r="AC62" s="1169"/>
      <c r="AD62" s="1169"/>
      <c r="AE62" s="1169"/>
      <c r="AF62" s="1169"/>
      <c r="AG62" s="1169"/>
      <c r="AH62" s="1169"/>
      <c r="AI62" s="1170"/>
      <c r="AJ62" s="12"/>
      <c r="AK62" s="12"/>
      <c r="AL62" s="12"/>
      <c r="AM62" s="12"/>
      <c r="AN62" s="12"/>
      <c r="AO62" s="12"/>
    </row>
    <row r="63" spans="1:41" ht="15" customHeight="1" x14ac:dyDescent="0.15">
      <c r="B63" s="1168"/>
      <c r="C63" s="1169"/>
      <c r="D63" s="1169"/>
      <c r="E63" s="1169"/>
      <c r="F63" s="1169"/>
      <c r="G63" s="1169"/>
      <c r="H63" s="1169"/>
      <c r="I63" s="1169"/>
      <c r="J63" s="1169"/>
      <c r="K63" s="1169"/>
      <c r="L63" s="1169"/>
      <c r="M63" s="1169"/>
      <c r="N63" s="1169"/>
      <c r="O63" s="1169"/>
      <c r="P63" s="1169"/>
      <c r="Q63" s="1169"/>
      <c r="R63" s="1169"/>
      <c r="S63" s="1169"/>
      <c r="T63" s="1169"/>
      <c r="U63" s="1169"/>
      <c r="V63" s="1169"/>
      <c r="W63" s="1169"/>
      <c r="X63" s="1169"/>
      <c r="Y63" s="1169"/>
      <c r="Z63" s="1169"/>
      <c r="AA63" s="1169"/>
      <c r="AB63" s="1169"/>
      <c r="AC63" s="1169"/>
      <c r="AD63" s="1169"/>
      <c r="AE63" s="1169"/>
      <c r="AF63" s="1169"/>
      <c r="AG63" s="1169"/>
      <c r="AH63" s="1169"/>
      <c r="AI63" s="1170"/>
      <c r="AJ63" s="12"/>
      <c r="AK63" s="12"/>
      <c r="AL63" s="12"/>
      <c r="AM63" s="12"/>
      <c r="AN63" s="12"/>
      <c r="AO63" s="12"/>
    </row>
    <row r="64" spans="1:41" ht="15" customHeight="1" x14ac:dyDescent="0.15">
      <c r="B64" s="1171"/>
      <c r="C64" s="1172"/>
      <c r="D64" s="1172"/>
      <c r="E64" s="1172"/>
      <c r="F64" s="1172"/>
      <c r="G64" s="1172"/>
      <c r="H64" s="1172"/>
      <c r="I64" s="1172"/>
      <c r="J64" s="1172"/>
      <c r="K64" s="1172"/>
      <c r="L64" s="1172"/>
      <c r="M64" s="1172"/>
      <c r="N64" s="1172"/>
      <c r="O64" s="1172"/>
      <c r="P64" s="1172"/>
      <c r="Q64" s="1172"/>
      <c r="R64" s="1172"/>
      <c r="S64" s="1172"/>
      <c r="T64" s="1172"/>
      <c r="U64" s="1172"/>
      <c r="V64" s="1172"/>
      <c r="W64" s="1172"/>
      <c r="X64" s="1172"/>
      <c r="Y64" s="1172"/>
      <c r="Z64" s="1172"/>
      <c r="AA64" s="1172"/>
      <c r="AB64" s="1172"/>
      <c r="AC64" s="1172"/>
      <c r="AD64" s="1172"/>
      <c r="AE64" s="1172"/>
      <c r="AF64" s="1172"/>
      <c r="AG64" s="1172"/>
      <c r="AH64" s="1172"/>
      <c r="AI64" s="1173"/>
      <c r="AJ64" s="12"/>
      <c r="AK64" s="12"/>
      <c r="AL64" s="12"/>
      <c r="AM64" s="12"/>
      <c r="AN64" s="12"/>
      <c r="AO64" s="12"/>
    </row>
    <row r="65" spans="1:41" ht="15" customHeight="1" x14ac:dyDescent="0.15"/>
    <row r="66" spans="1:41" ht="15" customHeight="1" x14ac:dyDescent="0.15">
      <c r="A66" s="1" t="s">
        <v>34</v>
      </c>
    </row>
    <row r="67" spans="1:41" ht="15" customHeight="1" x14ac:dyDescent="0.15">
      <c r="A67" s="1" t="s">
        <v>35</v>
      </c>
    </row>
    <row r="68" spans="1:41" ht="15" customHeight="1" x14ac:dyDescent="0.15">
      <c r="B68" s="1211" t="s">
        <v>36</v>
      </c>
      <c r="C68" s="1211"/>
      <c r="D68" s="1211"/>
      <c r="E68" s="1211"/>
      <c r="F68" s="1211"/>
      <c r="G68" s="1211"/>
      <c r="H68" s="1211"/>
      <c r="I68" s="1211"/>
      <c r="J68" s="1211"/>
      <c r="K68" s="1219" t="s">
        <v>37</v>
      </c>
      <c r="L68" s="1220"/>
      <c r="M68" s="1220"/>
      <c r="N68" s="1220"/>
      <c r="O68" s="1220"/>
      <c r="P68" s="1220"/>
      <c r="Q68" s="1220"/>
      <c r="R68" s="1221"/>
      <c r="S68" s="1219" t="s">
        <v>38</v>
      </c>
      <c r="T68" s="1220"/>
      <c r="U68" s="1220"/>
      <c r="V68" s="1220"/>
      <c r="W68" s="1220"/>
      <c r="X68" s="1220"/>
      <c r="Y68" s="1220"/>
      <c r="Z68" s="1220"/>
      <c r="AA68" s="1220"/>
      <c r="AB68" s="1220"/>
      <c r="AC68" s="1220"/>
      <c r="AD68" s="1220"/>
      <c r="AE68" s="1220"/>
      <c r="AF68" s="1220"/>
      <c r="AG68" s="1220"/>
      <c r="AH68" s="1220"/>
      <c r="AI68" s="1221"/>
      <c r="AJ68" s="155"/>
      <c r="AK68" s="155"/>
      <c r="AL68" s="155"/>
      <c r="AM68" s="155"/>
      <c r="AN68" s="155"/>
      <c r="AO68" s="155"/>
    </row>
    <row r="69" spans="1:41" ht="15" customHeight="1" x14ac:dyDescent="0.15">
      <c r="B69" s="153"/>
      <c r="C69" s="152"/>
      <c r="D69" s="152"/>
      <c r="E69" s="152"/>
      <c r="F69" s="152"/>
      <c r="G69" s="152"/>
      <c r="H69" s="152"/>
      <c r="I69" s="152"/>
      <c r="J69" s="154"/>
      <c r="K69" s="470"/>
      <c r="L69" s="471"/>
      <c r="M69" s="471"/>
      <c r="N69" s="471"/>
      <c r="O69" s="471"/>
      <c r="P69" s="471"/>
      <c r="Q69" s="471"/>
      <c r="R69" s="471" t="s">
        <v>23</v>
      </c>
      <c r="S69" s="467"/>
      <c r="T69" s="468"/>
      <c r="U69" s="468"/>
      <c r="V69" s="468"/>
      <c r="W69" s="468"/>
      <c r="X69" s="468"/>
      <c r="Y69" s="468"/>
      <c r="Z69" s="468"/>
      <c r="AA69" s="468"/>
      <c r="AB69" s="468"/>
      <c r="AC69" s="468"/>
      <c r="AD69" s="468"/>
      <c r="AE69" s="468"/>
      <c r="AF69" s="468"/>
      <c r="AG69" s="468"/>
      <c r="AH69" s="468"/>
      <c r="AI69" s="469"/>
      <c r="AJ69" s="155"/>
      <c r="AK69" s="155"/>
      <c r="AL69" s="155"/>
      <c r="AM69" s="155"/>
      <c r="AN69" s="155"/>
      <c r="AO69" s="155"/>
    </row>
    <row r="70" spans="1:41" ht="15" customHeight="1" x14ac:dyDescent="0.15">
      <c r="B70" s="1155" t="str">
        <f>入力用シート!AL26</f>
        <v/>
      </c>
      <c r="C70" s="1156"/>
      <c r="D70" s="1156"/>
      <c r="E70" s="1156"/>
      <c r="F70" s="1156"/>
      <c r="G70" s="1156"/>
      <c r="H70" s="1156"/>
      <c r="I70" s="1156"/>
      <c r="J70" s="1157"/>
      <c r="K70" s="1256" t="str">
        <f>入力用シート!AS26</f>
        <v/>
      </c>
      <c r="L70" s="1257"/>
      <c r="M70" s="1257"/>
      <c r="N70" s="1257"/>
      <c r="O70" s="1257"/>
      <c r="P70" s="1257"/>
      <c r="Q70" s="1257"/>
      <c r="R70" s="1264"/>
      <c r="S70" s="1155" t="str">
        <f>入力用シート!AZ26</f>
        <v/>
      </c>
      <c r="T70" s="1156"/>
      <c r="U70" s="1156"/>
      <c r="V70" s="1156"/>
      <c r="W70" s="1156"/>
      <c r="X70" s="1156"/>
      <c r="Y70" s="1156"/>
      <c r="Z70" s="1156"/>
      <c r="AA70" s="1156"/>
      <c r="AB70" s="1156"/>
      <c r="AC70" s="1156"/>
      <c r="AD70" s="1156"/>
      <c r="AE70" s="1156"/>
      <c r="AF70" s="1156"/>
      <c r="AG70" s="1156"/>
      <c r="AH70" s="1156"/>
      <c r="AI70" s="1157"/>
      <c r="AJ70" s="155"/>
      <c r="AK70" s="155"/>
      <c r="AL70" s="155"/>
      <c r="AM70" s="155"/>
      <c r="AN70" s="155"/>
      <c r="AO70" s="155"/>
    </row>
    <row r="71" spans="1:41" ht="15" customHeight="1" x14ac:dyDescent="0.15">
      <c r="B71" s="1155" t="str">
        <f>入力用シート!AL27</f>
        <v/>
      </c>
      <c r="C71" s="1156"/>
      <c r="D71" s="1156"/>
      <c r="E71" s="1156"/>
      <c r="F71" s="1156"/>
      <c r="G71" s="1156"/>
      <c r="H71" s="1156"/>
      <c r="I71" s="1156"/>
      <c r="J71" s="1157"/>
      <c r="K71" s="1256" t="str">
        <f>入力用シート!AS27</f>
        <v/>
      </c>
      <c r="L71" s="1257"/>
      <c r="M71" s="1257"/>
      <c r="N71" s="1257"/>
      <c r="O71" s="1257"/>
      <c r="P71" s="1257"/>
      <c r="Q71" s="1257"/>
      <c r="R71" s="1264"/>
      <c r="S71" s="1155" t="str">
        <f>入力用シート!AZ27</f>
        <v/>
      </c>
      <c r="T71" s="1156"/>
      <c r="U71" s="1156"/>
      <c r="V71" s="1156"/>
      <c r="W71" s="1156"/>
      <c r="X71" s="1156"/>
      <c r="Y71" s="1156"/>
      <c r="Z71" s="1156"/>
      <c r="AA71" s="1156"/>
      <c r="AB71" s="1156"/>
      <c r="AC71" s="1156"/>
      <c r="AD71" s="1156"/>
      <c r="AE71" s="1156"/>
      <c r="AF71" s="1156"/>
      <c r="AG71" s="1156"/>
      <c r="AH71" s="1156"/>
      <c r="AI71" s="1157"/>
      <c r="AJ71" s="155"/>
      <c r="AK71" s="155"/>
      <c r="AL71" s="155"/>
      <c r="AM71" s="155"/>
      <c r="AN71" s="155"/>
      <c r="AO71" s="155"/>
    </row>
    <row r="72" spans="1:41" ht="15" customHeight="1" x14ac:dyDescent="0.15">
      <c r="B72" s="1155" t="str">
        <f>入力用シート!AL28</f>
        <v/>
      </c>
      <c r="C72" s="1156"/>
      <c r="D72" s="1156"/>
      <c r="E72" s="1156"/>
      <c r="F72" s="1156"/>
      <c r="G72" s="1156"/>
      <c r="H72" s="1156"/>
      <c r="I72" s="1156"/>
      <c r="J72" s="1157"/>
      <c r="K72" s="1256" t="str">
        <f>入力用シート!AS28</f>
        <v/>
      </c>
      <c r="L72" s="1257"/>
      <c r="M72" s="1257"/>
      <c r="N72" s="1257"/>
      <c r="O72" s="1257"/>
      <c r="P72" s="1257"/>
      <c r="Q72" s="1257"/>
      <c r="R72" s="1264"/>
      <c r="S72" s="1155" t="str">
        <f>入力用シート!AZ28</f>
        <v/>
      </c>
      <c r="T72" s="1156"/>
      <c r="U72" s="1156"/>
      <c r="V72" s="1156"/>
      <c r="W72" s="1156"/>
      <c r="X72" s="1156"/>
      <c r="Y72" s="1156"/>
      <c r="Z72" s="1156"/>
      <c r="AA72" s="1156"/>
      <c r="AB72" s="1156"/>
      <c r="AC72" s="1156"/>
      <c r="AD72" s="1156"/>
      <c r="AE72" s="1156"/>
      <c r="AF72" s="1156"/>
      <c r="AG72" s="1156"/>
      <c r="AH72" s="1156"/>
      <c r="AI72" s="1157"/>
      <c r="AJ72" s="12"/>
      <c r="AK72" s="12"/>
      <c r="AL72" s="12"/>
      <c r="AM72" s="12"/>
      <c r="AN72" s="12"/>
      <c r="AO72" s="12"/>
    </row>
    <row r="73" spans="1:41" ht="15" customHeight="1" x14ac:dyDescent="0.15">
      <c r="B73" s="1155" t="str">
        <f>入力用シート!AL29</f>
        <v/>
      </c>
      <c r="C73" s="1156"/>
      <c r="D73" s="1156"/>
      <c r="E73" s="1156"/>
      <c r="F73" s="1156"/>
      <c r="G73" s="1156"/>
      <c r="H73" s="1156"/>
      <c r="I73" s="1156"/>
      <c r="J73" s="1157"/>
      <c r="K73" s="1256" t="str">
        <f>入力用シート!AS29</f>
        <v/>
      </c>
      <c r="L73" s="1257"/>
      <c r="M73" s="1257"/>
      <c r="N73" s="1257"/>
      <c r="O73" s="1257"/>
      <c r="P73" s="1257"/>
      <c r="Q73" s="1257"/>
      <c r="R73" s="1264"/>
      <c r="S73" s="1155" t="str">
        <f>入力用シート!AZ29</f>
        <v/>
      </c>
      <c r="T73" s="1156"/>
      <c r="U73" s="1156"/>
      <c r="V73" s="1156"/>
      <c r="W73" s="1156"/>
      <c r="X73" s="1156"/>
      <c r="Y73" s="1156"/>
      <c r="Z73" s="1156"/>
      <c r="AA73" s="1156"/>
      <c r="AB73" s="1156"/>
      <c r="AC73" s="1156"/>
      <c r="AD73" s="1156"/>
      <c r="AE73" s="1156"/>
      <c r="AF73" s="1156"/>
      <c r="AG73" s="1156"/>
      <c r="AH73" s="1156"/>
      <c r="AI73" s="1157"/>
      <c r="AJ73" s="12"/>
      <c r="AK73" s="12"/>
      <c r="AL73" s="12"/>
      <c r="AM73" s="12"/>
      <c r="AN73" s="12"/>
      <c r="AO73" s="12"/>
    </row>
    <row r="74" spans="1:41" ht="15" customHeight="1" x14ac:dyDescent="0.15">
      <c r="B74" s="1155" t="str">
        <f>入力用シート!AL30</f>
        <v/>
      </c>
      <c r="C74" s="1156"/>
      <c r="D74" s="1156"/>
      <c r="E74" s="1156"/>
      <c r="F74" s="1156"/>
      <c r="G74" s="1156"/>
      <c r="H74" s="1156"/>
      <c r="I74" s="1156"/>
      <c r="J74" s="1157"/>
      <c r="K74" s="1256" t="str">
        <f>入力用シート!AS30</f>
        <v/>
      </c>
      <c r="L74" s="1257"/>
      <c r="M74" s="1257"/>
      <c r="N74" s="1257"/>
      <c r="O74" s="1257"/>
      <c r="P74" s="1257"/>
      <c r="Q74" s="1257"/>
      <c r="R74" s="1264"/>
      <c r="S74" s="1155" t="str">
        <f>入力用シート!AZ30</f>
        <v/>
      </c>
      <c r="T74" s="1156"/>
      <c r="U74" s="1156"/>
      <c r="V74" s="1156"/>
      <c r="W74" s="1156"/>
      <c r="X74" s="1156"/>
      <c r="Y74" s="1156"/>
      <c r="Z74" s="1156"/>
      <c r="AA74" s="1156"/>
      <c r="AB74" s="1156"/>
      <c r="AC74" s="1156"/>
      <c r="AD74" s="1156"/>
      <c r="AE74" s="1156"/>
      <c r="AF74" s="1156"/>
      <c r="AG74" s="1156"/>
      <c r="AH74" s="1156"/>
      <c r="AI74" s="1157"/>
      <c r="AJ74" s="12"/>
      <c r="AK74" s="12"/>
      <c r="AL74" s="12"/>
      <c r="AM74" s="12"/>
      <c r="AN74" s="12"/>
      <c r="AO74" s="12"/>
    </row>
    <row r="75" spans="1:41" ht="15" customHeight="1" x14ac:dyDescent="0.15">
      <c r="B75" s="1155" t="str">
        <f>入力用シート!AL31</f>
        <v/>
      </c>
      <c r="C75" s="1156"/>
      <c r="D75" s="1156"/>
      <c r="E75" s="1156"/>
      <c r="F75" s="1156"/>
      <c r="G75" s="1156"/>
      <c r="H75" s="1156"/>
      <c r="I75" s="1156"/>
      <c r="J75" s="1157"/>
      <c r="K75" s="1256" t="str">
        <f>入力用シート!AS31</f>
        <v/>
      </c>
      <c r="L75" s="1257"/>
      <c r="M75" s="1257"/>
      <c r="N75" s="1257"/>
      <c r="O75" s="1257"/>
      <c r="P75" s="1257"/>
      <c r="Q75" s="1257"/>
      <c r="R75" s="1264"/>
      <c r="S75" s="1155" t="str">
        <f>入力用シート!AZ31</f>
        <v/>
      </c>
      <c r="T75" s="1156"/>
      <c r="U75" s="1156"/>
      <c r="V75" s="1156"/>
      <c r="W75" s="1156"/>
      <c r="X75" s="1156"/>
      <c r="Y75" s="1156"/>
      <c r="Z75" s="1156"/>
      <c r="AA75" s="1156"/>
      <c r="AB75" s="1156"/>
      <c r="AC75" s="1156"/>
      <c r="AD75" s="1156"/>
      <c r="AE75" s="1156"/>
      <c r="AF75" s="1156"/>
      <c r="AG75" s="1156"/>
      <c r="AH75" s="1156"/>
      <c r="AI75" s="1157"/>
      <c r="AJ75" s="12"/>
      <c r="AK75" s="12"/>
      <c r="AL75" s="12"/>
      <c r="AM75" s="12"/>
      <c r="AN75" s="12"/>
      <c r="AO75" s="12"/>
    </row>
    <row r="76" spans="1:41" ht="15" customHeight="1" x14ac:dyDescent="0.15">
      <c r="B76" s="1155" t="str">
        <f>入力用シート!AL32</f>
        <v/>
      </c>
      <c r="C76" s="1156"/>
      <c r="D76" s="1156"/>
      <c r="E76" s="1156"/>
      <c r="F76" s="1156"/>
      <c r="G76" s="1156"/>
      <c r="H76" s="1156"/>
      <c r="I76" s="1156"/>
      <c r="J76" s="1157"/>
      <c r="K76" s="1256" t="str">
        <f>入力用シート!AS32</f>
        <v/>
      </c>
      <c r="L76" s="1257"/>
      <c r="M76" s="1257"/>
      <c r="N76" s="1257"/>
      <c r="O76" s="1257"/>
      <c r="P76" s="1257"/>
      <c r="Q76" s="1257"/>
      <c r="R76" s="1264"/>
      <c r="S76" s="1155" t="str">
        <f>入力用シート!AZ32</f>
        <v/>
      </c>
      <c r="T76" s="1156"/>
      <c r="U76" s="1156"/>
      <c r="V76" s="1156"/>
      <c r="W76" s="1156"/>
      <c r="X76" s="1156"/>
      <c r="Y76" s="1156"/>
      <c r="Z76" s="1156"/>
      <c r="AA76" s="1156"/>
      <c r="AB76" s="1156"/>
      <c r="AC76" s="1156"/>
      <c r="AD76" s="1156"/>
      <c r="AE76" s="1156"/>
      <c r="AF76" s="1156"/>
      <c r="AG76" s="1156"/>
      <c r="AH76" s="1156"/>
      <c r="AI76" s="1157"/>
      <c r="AJ76" s="12"/>
      <c r="AK76" s="12"/>
      <c r="AL76" s="12"/>
      <c r="AM76" s="12"/>
      <c r="AN76" s="12"/>
      <c r="AO76" s="12"/>
    </row>
    <row r="77" spans="1:41" ht="15" customHeight="1" x14ac:dyDescent="0.15">
      <c r="B77" s="165"/>
      <c r="C77" s="166"/>
      <c r="D77" s="166"/>
      <c r="E77" s="166"/>
      <c r="F77" s="166"/>
      <c r="G77" s="166"/>
      <c r="H77" s="166"/>
      <c r="I77" s="166"/>
      <c r="J77" s="167"/>
      <c r="K77" s="160"/>
      <c r="L77" s="161"/>
      <c r="M77" s="161"/>
      <c r="N77" s="161"/>
      <c r="O77" s="161"/>
      <c r="P77" s="161"/>
      <c r="Q77" s="161"/>
      <c r="S77" s="481"/>
      <c r="T77" s="482"/>
      <c r="U77" s="482"/>
      <c r="V77" s="482"/>
      <c r="W77" s="482"/>
      <c r="X77" s="482"/>
      <c r="Y77" s="482"/>
      <c r="Z77" s="482"/>
      <c r="AA77" s="482"/>
      <c r="AB77" s="482"/>
      <c r="AC77" s="482"/>
      <c r="AD77" s="482"/>
      <c r="AE77" s="482"/>
      <c r="AF77" s="482"/>
      <c r="AG77" s="482"/>
      <c r="AH77" s="482"/>
      <c r="AI77" s="483"/>
      <c r="AJ77" s="12"/>
      <c r="AK77" s="12"/>
      <c r="AL77" s="12"/>
      <c r="AM77" s="12"/>
      <c r="AN77" s="12"/>
      <c r="AO77" s="12"/>
    </row>
    <row r="78" spans="1:41" ht="15" customHeight="1" x14ac:dyDescent="0.15">
      <c r="B78" s="1219" t="s">
        <v>63</v>
      </c>
      <c r="C78" s="1220"/>
      <c r="D78" s="1220"/>
      <c r="E78" s="1220"/>
      <c r="F78" s="1220"/>
      <c r="G78" s="1220"/>
      <c r="H78" s="1220"/>
      <c r="I78" s="1220"/>
      <c r="J78" s="1221"/>
      <c r="K78" s="1241">
        <f>SUM(K70:Q76)</f>
        <v>0</v>
      </c>
      <c r="L78" s="1242"/>
      <c r="M78" s="1242"/>
      <c r="N78" s="1242"/>
      <c r="O78" s="1242"/>
      <c r="P78" s="1242"/>
      <c r="Q78" s="1242"/>
      <c r="R78" s="1243"/>
      <c r="S78" s="491"/>
      <c r="T78" s="492"/>
      <c r="U78" s="492"/>
      <c r="V78" s="492"/>
      <c r="W78" s="492"/>
      <c r="X78" s="492"/>
      <c r="Y78" s="492"/>
      <c r="Z78" s="492"/>
      <c r="AA78" s="492"/>
      <c r="AB78" s="492"/>
      <c r="AC78" s="492"/>
      <c r="AD78" s="492"/>
      <c r="AE78" s="492"/>
      <c r="AF78" s="492"/>
      <c r="AG78" s="492"/>
      <c r="AH78" s="492"/>
      <c r="AI78" s="493"/>
      <c r="AJ78" s="12"/>
      <c r="AK78" s="12"/>
      <c r="AL78" s="12"/>
      <c r="AM78" s="12"/>
      <c r="AN78" s="12"/>
      <c r="AO78" s="12"/>
    </row>
    <row r="79" spans="1:41" ht="15" customHeight="1" x14ac:dyDescent="0.15"/>
    <row r="80" spans="1:41" ht="15" customHeight="1" x14ac:dyDescent="0.15">
      <c r="A80" s="1" t="s">
        <v>251</v>
      </c>
    </row>
    <row r="81" spans="2:43" ht="15" customHeight="1" x14ac:dyDescent="0.15">
      <c r="B81" s="1222" t="s">
        <v>39</v>
      </c>
      <c r="C81" s="1223"/>
      <c r="D81" s="1223"/>
      <c r="E81" s="1223"/>
      <c r="F81" s="1223"/>
      <c r="G81" s="1224"/>
      <c r="H81" s="1219" t="s">
        <v>38</v>
      </c>
      <c r="I81" s="1220"/>
      <c r="J81" s="1220"/>
      <c r="K81" s="1220"/>
      <c r="L81" s="1220"/>
      <c r="M81" s="1220"/>
      <c r="N81" s="1220"/>
      <c r="O81" s="1220"/>
      <c r="P81" s="1220"/>
      <c r="Q81" s="1220"/>
      <c r="R81" s="1057" t="s">
        <v>40</v>
      </c>
      <c r="S81" s="1058"/>
      <c r="T81" s="1058"/>
      <c r="U81" s="1058"/>
      <c r="V81" s="1058"/>
      <c r="W81" s="1058"/>
      <c r="X81" s="1059"/>
      <c r="Y81" s="1057" t="s">
        <v>41</v>
      </c>
      <c r="Z81" s="1058"/>
      <c r="AA81" s="1058"/>
      <c r="AB81" s="1058"/>
      <c r="AC81" s="1058"/>
      <c r="AD81" s="1058"/>
      <c r="AE81" s="1059"/>
      <c r="AF81" s="1222" t="s">
        <v>31</v>
      </c>
      <c r="AG81" s="1223"/>
      <c r="AH81" s="1223"/>
      <c r="AI81" s="1224"/>
      <c r="AJ81" s="155"/>
      <c r="AK81" s="155"/>
      <c r="AL81" s="155"/>
      <c r="AM81" s="155"/>
      <c r="AN81" s="155"/>
      <c r="AO81" s="155"/>
    </row>
    <row r="82" spans="2:43" ht="15" customHeight="1" x14ac:dyDescent="0.15">
      <c r="B82" s="1225"/>
      <c r="C82" s="1226"/>
      <c r="D82" s="1226"/>
      <c r="E82" s="1226"/>
      <c r="F82" s="1226"/>
      <c r="G82" s="1226"/>
      <c r="H82" s="1222" t="s">
        <v>30</v>
      </c>
      <c r="I82" s="1223"/>
      <c r="J82" s="1224"/>
      <c r="K82" s="1158" t="s">
        <v>68</v>
      </c>
      <c r="L82" s="1159"/>
      <c r="M82" s="1160"/>
      <c r="N82" s="1237" t="s">
        <v>69</v>
      </c>
      <c r="O82" s="1238"/>
      <c r="P82" s="1238"/>
      <c r="Q82" s="1238"/>
      <c r="R82" s="1060"/>
      <c r="S82" s="1061"/>
      <c r="T82" s="1061"/>
      <c r="U82" s="1061"/>
      <c r="V82" s="1061"/>
      <c r="W82" s="1061"/>
      <c r="X82" s="1062"/>
      <c r="Y82" s="1060"/>
      <c r="Z82" s="1061"/>
      <c r="AA82" s="1061"/>
      <c r="AB82" s="1061"/>
      <c r="AC82" s="1061"/>
      <c r="AD82" s="1061"/>
      <c r="AE82" s="1062"/>
      <c r="AF82" s="1225"/>
      <c r="AG82" s="1226"/>
      <c r="AH82" s="1226"/>
      <c r="AI82" s="1227"/>
      <c r="AJ82" s="155"/>
      <c r="AK82" s="155"/>
      <c r="AL82" s="155"/>
      <c r="AM82" s="155"/>
      <c r="AN82" s="155"/>
      <c r="AO82" s="155"/>
    </row>
    <row r="83" spans="2:43" ht="15" customHeight="1" x14ac:dyDescent="0.15">
      <c r="B83" s="1225"/>
      <c r="C83" s="1226"/>
      <c r="D83" s="1226"/>
      <c r="E83" s="1226"/>
      <c r="F83" s="1226"/>
      <c r="G83" s="1226"/>
      <c r="H83" s="1225"/>
      <c r="I83" s="1226"/>
      <c r="J83" s="1227"/>
      <c r="K83" s="1234"/>
      <c r="L83" s="1235"/>
      <c r="M83" s="1236"/>
      <c r="N83" s="1239"/>
      <c r="O83" s="1240"/>
      <c r="P83" s="1240"/>
      <c r="Q83" s="1240"/>
      <c r="R83" s="1060"/>
      <c r="S83" s="1061"/>
      <c r="T83" s="1061"/>
      <c r="U83" s="1061"/>
      <c r="V83" s="1061"/>
      <c r="W83" s="1061"/>
      <c r="X83" s="1062"/>
      <c r="Y83" s="1060"/>
      <c r="Z83" s="1061"/>
      <c r="AA83" s="1061"/>
      <c r="AB83" s="1061"/>
      <c r="AC83" s="1061"/>
      <c r="AD83" s="1061"/>
      <c r="AE83" s="1062"/>
      <c r="AF83" s="1225"/>
      <c r="AG83" s="1226"/>
      <c r="AH83" s="1226"/>
      <c r="AI83" s="1227"/>
      <c r="AJ83" s="155"/>
      <c r="AK83" s="155"/>
      <c r="AL83" s="155"/>
      <c r="AM83" s="155"/>
      <c r="AN83" s="155"/>
      <c r="AO83" s="155"/>
    </row>
    <row r="84" spans="2:43" ht="15" customHeight="1" x14ac:dyDescent="0.15">
      <c r="B84" s="1225"/>
      <c r="C84" s="1226"/>
      <c r="D84" s="1226"/>
      <c r="E84" s="1226"/>
      <c r="F84" s="1226"/>
      <c r="G84" s="1226"/>
      <c r="H84" s="1231" t="s">
        <v>42</v>
      </c>
      <c r="I84" s="1232"/>
      <c r="J84" s="1233"/>
      <c r="K84" s="1231" t="s">
        <v>43</v>
      </c>
      <c r="L84" s="1232"/>
      <c r="M84" s="1233"/>
      <c r="N84" s="1231" t="s">
        <v>44</v>
      </c>
      <c r="O84" s="1232"/>
      <c r="P84" s="1232"/>
      <c r="Q84" s="1232"/>
      <c r="R84" s="1063"/>
      <c r="S84" s="1064"/>
      <c r="T84" s="1064"/>
      <c r="U84" s="1064"/>
      <c r="V84" s="1064"/>
      <c r="W84" s="1064"/>
      <c r="X84" s="1065"/>
      <c r="Y84" s="1060"/>
      <c r="Z84" s="1061"/>
      <c r="AA84" s="1061"/>
      <c r="AB84" s="1061"/>
      <c r="AC84" s="1061"/>
      <c r="AD84" s="1061"/>
      <c r="AE84" s="1062"/>
      <c r="AF84" s="1225"/>
      <c r="AG84" s="1226"/>
      <c r="AH84" s="1226"/>
      <c r="AI84" s="1227"/>
      <c r="AJ84" s="155"/>
      <c r="AK84" s="155"/>
      <c r="AL84" s="155"/>
      <c r="AM84" s="155"/>
      <c r="AN84" s="155"/>
      <c r="AO84" s="155"/>
    </row>
    <row r="85" spans="2:43" ht="15" customHeight="1" x14ac:dyDescent="0.15">
      <c r="B85" s="363"/>
      <c r="C85" s="364"/>
      <c r="D85" s="364"/>
      <c r="E85" s="364"/>
      <c r="F85" s="364"/>
      <c r="G85" s="364"/>
      <c r="H85" s="433"/>
      <c r="I85" s="434"/>
      <c r="J85" s="435" t="s">
        <v>286</v>
      </c>
      <c r="K85" s="23"/>
      <c r="L85" s="437"/>
      <c r="M85" s="438" t="s">
        <v>286</v>
      </c>
      <c r="N85" s="433"/>
      <c r="O85" s="21"/>
      <c r="P85" s="434"/>
      <c r="Q85" s="435" t="s">
        <v>286</v>
      </c>
      <c r="R85" s="437"/>
      <c r="S85" s="437"/>
      <c r="T85" s="437"/>
      <c r="U85" s="21"/>
      <c r="V85" s="431"/>
      <c r="W85" s="431"/>
      <c r="X85" s="429" t="s">
        <v>287</v>
      </c>
      <c r="Y85" s="428"/>
      <c r="Z85" s="21"/>
      <c r="AA85" s="429"/>
      <c r="AB85" s="429"/>
      <c r="AC85" s="429"/>
      <c r="AD85" s="429"/>
      <c r="AE85" s="430" t="s">
        <v>287</v>
      </c>
      <c r="AF85" s="363"/>
      <c r="AG85" s="364"/>
      <c r="AH85" s="364"/>
      <c r="AI85" s="365"/>
      <c r="AJ85" s="366"/>
      <c r="AK85" s="366"/>
      <c r="AL85" s="366"/>
      <c r="AM85" s="366"/>
      <c r="AN85" s="366"/>
      <c r="AO85" s="366"/>
    </row>
    <row r="86" spans="2:43" ht="15" customHeight="1" x14ac:dyDescent="0.15">
      <c r="B86" s="1155" t="str">
        <f>入力用シート!AL40</f>
        <v/>
      </c>
      <c r="C86" s="1156"/>
      <c r="D86" s="1156"/>
      <c r="E86" s="1156"/>
      <c r="F86" s="1156"/>
      <c r="G86" s="1157"/>
      <c r="H86" s="1244" t="str">
        <f>IF(B86="","",入力用シート!AR40)</f>
        <v/>
      </c>
      <c r="I86" s="1245"/>
      <c r="J86" s="1246"/>
      <c r="K86" s="1244" t="str">
        <f>IF(B86="","",入力用シート!AV40)</f>
        <v/>
      </c>
      <c r="L86" s="1245"/>
      <c r="M86" s="1246"/>
      <c r="N86" s="1244" t="str">
        <f>IF(B86="","",入力用シート!AZ40)</f>
        <v/>
      </c>
      <c r="O86" s="1245"/>
      <c r="P86" s="1245"/>
      <c r="Q86" s="1246"/>
      <c r="R86" s="1244" t="str">
        <f>IF(B86="","",入力用シート!BF40)</f>
        <v/>
      </c>
      <c r="S86" s="1245"/>
      <c r="T86" s="1245"/>
      <c r="U86" s="1245"/>
      <c r="V86" s="1245"/>
      <c r="W86" s="1245"/>
      <c r="X86" s="1245"/>
      <c r="Y86" s="1244" t="str">
        <f>IF(B86="","",入力用シート!BK40)</f>
        <v/>
      </c>
      <c r="Z86" s="1245"/>
      <c r="AA86" s="1245"/>
      <c r="AB86" s="1245"/>
      <c r="AC86" s="1245"/>
      <c r="AD86" s="1245"/>
      <c r="AE86" s="1246"/>
      <c r="AF86" s="1228" t="str">
        <f>入力用シート!BP40</f>
        <v/>
      </c>
      <c r="AG86" s="1229"/>
      <c r="AH86" s="1229"/>
      <c r="AI86" s="1230"/>
      <c r="AJ86" s="12"/>
      <c r="AK86" s="12"/>
      <c r="AL86" s="12"/>
      <c r="AM86" s="12"/>
      <c r="AN86" s="12"/>
      <c r="AO86" s="12"/>
    </row>
    <row r="87" spans="2:43" ht="15" customHeight="1" x14ac:dyDescent="0.15">
      <c r="B87" s="1155" t="str">
        <f>入力用シート!AL41</f>
        <v/>
      </c>
      <c r="C87" s="1156"/>
      <c r="D87" s="1156"/>
      <c r="E87" s="1156"/>
      <c r="F87" s="1156"/>
      <c r="G87" s="1157"/>
      <c r="H87" s="1244" t="str">
        <f>IF(B87="","",入力用シート!AR41)</f>
        <v/>
      </c>
      <c r="I87" s="1245"/>
      <c r="J87" s="1246"/>
      <c r="K87" s="1244" t="str">
        <f>IF(B87="","",入力用シート!AV41)</f>
        <v/>
      </c>
      <c r="L87" s="1245"/>
      <c r="M87" s="1246"/>
      <c r="N87" s="1244" t="str">
        <f>IF(B87="","",入力用シート!AZ41)</f>
        <v/>
      </c>
      <c r="O87" s="1245"/>
      <c r="P87" s="1245"/>
      <c r="Q87" s="1246"/>
      <c r="R87" s="1244" t="str">
        <f>IF(B87="","",入力用シート!BF41)</f>
        <v/>
      </c>
      <c r="S87" s="1245"/>
      <c r="T87" s="1245"/>
      <c r="U87" s="1245"/>
      <c r="V87" s="1245"/>
      <c r="W87" s="1245"/>
      <c r="X87" s="1245"/>
      <c r="Y87" s="1244" t="str">
        <f>IF(B87="","",入力用シート!BK41)</f>
        <v/>
      </c>
      <c r="Z87" s="1245"/>
      <c r="AA87" s="1245"/>
      <c r="AB87" s="1245"/>
      <c r="AC87" s="1245"/>
      <c r="AD87" s="1245"/>
      <c r="AE87" s="1246"/>
      <c r="AF87" s="1228" t="str">
        <f>入力用シート!BP41</f>
        <v/>
      </c>
      <c r="AG87" s="1229"/>
      <c r="AH87" s="1229"/>
      <c r="AI87" s="1230"/>
      <c r="AJ87" s="12"/>
      <c r="AK87" s="12"/>
      <c r="AL87" s="12"/>
      <c r="AM87" s="12"/>
      <c r="AN87" s="12"/>
      <c r="AO87" s="12"/>
    </row>
    <row r="88" spans="2:43" ht="15" customHeight="1" x14ac:dyDescent="0.15">
      <c r="B88" s="1155" t="str">
        <f>入力用シート!AL42</f>
        <v/>
      </c>
      <c r="C88" s="1156"/>
      <c r="D88" s="1156"/>
      <c r="E88" s="1156"/>
      <c r="F88" s="1156"/>
      <c r="G88" s="1157"/>
      <c r="H88" s="1244" t="str">
        <f>IF(B88="","",入力用シート!AR42)</f>
        <v/>
      </c>
      <c r="I88" s="1245"/>
      <c r="J88" s="1246"/>
      <c r="K88" s="1244" t="str">
        <f>IF(B88="","",入力用シート!AV42)</f>
        <v/>
      </c>
      <c r="L88" s="1245"/>
      <c r="M88" s="1246"/>
      <c r="N88" s="1244" t="str">
        <f>IF(B88="","",入力用シート!AZ42)</f>
        <v/>
      </c>
      <c r="O88" s="1245"/>
      <c r="P88" s="1245"/>
      <c r="Q88" s="1246"/>
      <c r="R88" s="1244" t="str">
        <f>IF(B88="","",入力用シート!BF42)</f>
        <v/>
      </c>
      <c r="S88" s="1245"/>
      <c r="T88" s="1245"/>
      <c r="U88" s="1245"/>
      <c r="V88" s="1245"/>
      <c r="W88" s="1245"/>
      <c r="X88" s="1245"/>
      <c r="Y88" s="1244" t="str">
        <f>IF(B88="","",入力用シート!BK42)</f>
        <v/>
      </c>
      <c r="Z88" s="1245"/>
      <c r="AA88" s="1245"/>
      <c r="AB88" s="1245"/>
      <c r="AC88" s="1245"/>
      <c r="AD88" s="1245"/>
      <c r="AE88" s="1246"/>
      <c r="AF88" s="1228" t="str">
        <f>入力用シート!BP42</f>
        <v/>
      </c>
      <c r="AG88" s="1229"/>
      <c r="AH88" s="1229"/>
      <c r="AI88" s="1230"/>
      <c r="AJ88" s="12"/>
      <c r="AK88" s="12"/>
      <c r="AL88" s="12"/>
      <c r="AM88" s="12"/>
      <c r="AN88" s="12"/>
      <c r="AO88" s="12"/>
    </row>
    <row r="89" spans="2:43" ht="15" customHeight="1" x14ac:dyDescent="0.15">
      <c r="B89" s="1155" t="str">
        <f>入力用シート!AL43</f>
        <v/>
      </c>
      <c r="C89" s="1156"/>
      <c r="D89" s="1156"/>
      <c r="E89" s="1156"/>
      <c r="F89" s="1156"/>
      <c r="G89" s="1157"/>
      <c r="H89" s="1244" t="str">
        <f>IF(B89="","",入力用シート!AR43)</f>
        <v/>
      </c>
      <c r="I89" s="1245"/>
      <c r="J89" s="1246"/>
      <c r="K89" s="1244" t="str">
        <f>IF(B89="","",入力用シート!AV43)</f>
        <v/>
      </c>
      <c r="L89" s="1245"/>
      <c r="M89" s="1246"/>
      <c r="N89" s="1244" t="str">
        <f>IF(B89="","",入力用シート!AZ43)</f>
        <v/>
      </c>
      <c r="O89" s="1245"/>
      <c r="P89" s="1245"/>
      <c r="Q89" s="1246"/>
      <c r="R89" s="1244" t="str">
        <f>IF(B89="","",入力用シート!BF43)</f>
        <v/>
      </c>
      <c r="S89" s="1245"/>
      <c r="T89" s="1245"/>
      <c r="U89" s="1245"/>
      <c r="V89" s="1245"/>
      <c r="W89" s="1245"/>
      <c r="X89" s="1245"/>
      <c r="Y89" s="1244" t="str">
        <f>IF(B89="","",入力用シート!BK43)</f>
        <v/>
      </c>
      <c r="Z89" s="1245"/>
      <c r="AA89" s="1245"/>
      <c r="AB89" s="1245"/>
      <c r="AC89" s="1245"/>
      <c r="AD89" s="1245"/>
      <c r="AE89" s="1246"/>
      <c r="AF89" s="1228" t="str">
        <f>入力用シート!BP43</f>
        <v/>
      </c>
      <c r="AG89" s="1229"/>
      <c r="AH89" s="1229"/>
      <c r="AI89" s="1230"/>
      <c r="AJ89" s="12"/>
      <c r="AK89" s="12"/>
      <c r="AL89" s="12"/>
      <c r="AM89" s="12"/>
      <c r="AN89" s="12"/>
      <c r="AO89" s="12"/>
    </row>
    <row r="90" spans="2:43" ht="15" customHeight="1" x14ac:dyDescent="0.15">
      <c r="B90" s="1155" t="str">
        <f>入力用シート!AL44</f>
        <v/>
      </c>
      <c r="C90" s="1156"/>
      <c r="D90" s="1156"/>
      <c r="E90" s="1156"/>
      <c r="F90" s="1156"/>
      <c r="G90" s="1157"/>
      <c r="H90" s="1244" t="str">
        <f>IF(B90="","",入力用シート!AR44)</f>
        <v/>
      </c>
      <c r="I90" s="1245"/>
      <c r="J90" s="1246"/>
      <c r="K90" s="1244" t="str">
        <f>IF(B90="","",入力用シート!AV44)</f>
        <v/>
      </c>
      <c r="L90" s="1245"/>
      <c r="M90" s="1246"/>
      <c r="N90" s="1244" t="str">
        <f>IF(B90="","",入力用シート!AZ44)</f>
        <v/>
      </c>
      <c r="O90" s="1245"/>
      <c r="P90" s="1245"/>
      <c r="Q90" s="1246"/>
      <c r="R90" s="1244" t="str">
        <f>IF(B90="","",入力用シート!BF44)</f>
        <v/>
      </c>
      <c r="S90" s="1245"/>
      <c r="T90" s="1245"/>
      <c r="U90" s="1245"/>
      <c r="V90" s="1245"/>
      <c r="W90" s="1245"/>
      <c r="X90" s="1245"/>
      <c r="Y90" s="1244" t="str">
        <f>IF(B90="","",入力用シート!BK44)</f>
        <v/>
      </c>
      <c r="Z90" s="1245"/>
      <c r="AA90" s="1245"/>
      <c r="AB90" s="1245"/>
      <c r="AC90" s="1245"/>
      <c r="AD90" s="1245"/>
      <c r="AE90" s="1246"/>
      <c r="AF90" s="1228" t="str">
        <f>入力用シート!BP44</f>
        <v/>
      </c>
      <c r="AG90" s="1229"/>
      <c r="AH90" s="1229"/>
      <c r="AI90" s="1230"/>
      <c r="AJ90" s="12"/>
      <c r="AK90" s="12"/>
      <c r="AL90" s="12"/>
      <c r="AM90" s="12"/>
      <c r="AN90" s="12"/>
      <c r="AO90" s="12"/>
    </row>
    <row r="91" spans="2:43" ht="15" customHeight="1" x14ac:dyDescent="0.15">
      <c r="B91" s="1155" t="str">
        <f>入力用シート!AL45</f>
        <v/>
      </c>
      <c r="C91" s="1156"/>
      <c r="D91" s="1156"/>
      <c r="E91" s="1156"/>
      <c r="F91" s="1156"/>
      <c r="G91" s="1157"/>
      <c r="H91" s="1244" t="str">
        <f>IF(B91="","",入力用シート!AR45)</f>
        <v/>
      </c>
      <c r="I91" s="1245"/>
      <c r="J91" s="1246"/>
      <c r="K91" s="1244" t="str">
        <f>IF(B91="","",入力用シート!AV45)</f>
        <v/>
      </c>
      <c r="L91" s="1245"/>
      <c r="M91" s="1246"/>
      <c r="N91" s="1244" t="str">
        <f>IF(B91="","",入力用シート!AZ45)</f>
        <v/>
      </c>
      <c r="O91" s="1245"/>
      <c r="P91" s="1245"/>
      <c r="Q91" s="1246"/>
      <c r="R91" s="1244" t="str">
        <f>IF(B91="","",入力用シート!BF45)</f>
        <v/>
      </c>
      <c r="S91" s="1245"/>
      <c r="T91" s="1245"/>
      <c r="U91" s="1245"/>
      <c r="V91" s="1245"/>
      <c r="W91" s="1245"/>
      <c r="X91" s="1245"/>
      <c r="Y91" s="1244" t="str">
        <f>IF(B91="","",入力用シート!BK45)</f>
        <v/>
      </c>
      <c r="Z91" s="1245"/>
      <c r="AA91" s="1245"/>
      <c r="AB91" s="1245"/>
      <c r="AC91" s="1245"/>
      <c r="AD91" s="1245"/>
      <c r="AE91" s="1246"/>
      <c r="AF91" s="1228" t="str">
        <f>入力用シート!BP45</f>
        <v/>
      </c>
      <c r="AG91" s="1229"/>
      <c r="AH91" s="1229"/>
      <c r="AI91" s="1230"/>
      <c r="AJ91" s="12"/>
      <c r="AK91" s="12"/>
      <c r="AL91" s="12"/>
      <c r="AM91" s="12"/>
      <c r="AN91" s="12"/>
      <c r="AO91" s="12"/>
    </row>
    <row r="92" spans="2:43" ht="15" customHeight="1" x14ac:dyDescent="0.15">
      <c r="B92" s="1155" t="str">
        <f>入力用シート!AL46</f>
        <v/>
      </c>
      <c r="C92" s="1156"/>
      <c r="D92" s="1156"/>
      <c r="E92" s="1156"/>
      <c r="F92" s="1156"/>
      <c r="G92" s="1157"/>
      <c r="H92" s="1244" t="str">
        <f>IF(B92="","",入力用シート!AR46)</f>
        <v/>
      </c>
      <c r="I92" s="1245"/>
      <c r="J92" s="1246"/>
      <c r="K92" s="1244" t="str">
        <f>IF(B92="","",入力用シート!AV46)</f>
        <v/>
      </c>
      <c r="L92" s="1245"/>
      <c r="M92" s="1246"/>
      <c r="N92" s="1244" t="str">
        <f>IF(B92="","",入力用シート!AZ46)</f>
        <v/>
      </c>
      <c r="O92" s="1245"/>
      <c r="P92" s="1245"/>
      <c r="Q92" s="1246"/>
      <c r="R92" s="1244" t="str">
        <f>IF(B92="","",入力用シート!BF46)</f>
        <v/>
      </c>
      <c r="S92" s="1245"/>
      <c r="T92" s="1245"/>
      <c r="U92" s="1245"/>
      <c r="V92" s="1245"/>
      <c r="W92" s="1245"/>
      <c r="X92" s="1245"/>
      <c r="Y92" s="1244" t="str">
        <f>IF(B92="","",入力用シート!BK46)</f>
        <v/>
      </c>
      <c r="Z92" s="1245"/>
      <c r="AA92" s="1245"/>
      <c r="AB92" s="1245"/>
      <c r="AC92" s="1245"/>
      <c r="AD92" s="1245"/>
      <c r="AE92" s="1246"/>
      <c r="AF92" s="1228" t="str">
        <f>入力用シート!BP46</f>
        <v/>
      </c>
      <c r="AG92" s="1229"/>
      <c r="AH92" s="1229"/>
      <c r="AI92" s="1230"/>
      <c r="AJ92" s="12"/>
      <c r="AK92" s="12"/>
      <c r="AL92" s="12"/>
      <c r="AM92" s="12"/>
      <c r="AN92" s="12"/>
      <c r="AO92" s="12"/>
    </row>
    <row r="93" spans="2:43" ht="15" customHeight="1" x14ac:dyDescent="0.15">
      <c r="B93" s="1155" t="str">
        <f>入力用シート!AL47</f>
        <v/>
      </c>
      <c r="C93" s="1156"/>
      <c r="D93" s="1156"/>
      <c r="E93" s="1156"/>
      <c r="F93" s="1156"/>
      <c r="G93" s="1157"/>
      <c r="H93" s="1244" t="str">
        <f>IF(B93="","",入力用シート!AR47)</f>
        <v/>
      </c>
      <c r="I93" s="1245"/>
      <c r="J93" s="1246"/>
      <c r="K93" s="1244" t="str">
        <f>IF(B93="","",入力用シート!AV47)</f>
        <v/>
      </c>
      <c r="L93" s="1245"/>
      <c r="M93" s="1246"/>
      <c r="N93" s="1244" t="str">
        <f>IF(B93="","",入力用シート!AZ47)</f>
        <v/>
      </c>
      <c r="O93" s="1245"/>
      <c r="P93" s="1245"/>
      <c r="Q93" s="1246"/>
      <c r="R93" s="1244" t="str">
        <f>IF(B93="","",入力用シート!BF47)</f>
        <v/>
      </c>
      <c r="S93" s="1245"/>
      <c r="T93" s="1245"/>
      <c r="U93" s="1245"/>
      <c r="V93" s="1245"/>
      <c r="W93" s="1245"/>
      <c r="X93" s="1245"/>
      <c r="Y93" s="1244" t="str">
        <f>IF(B93="","",入力用シート!BK47)</f>
        <v/>
      </c>
      <c r="Z93" s="1245"/>
      <c r="AA93" s="1245"/>
      <c r="AB93" s="1245"/>
      <c r="AC93" s="1245"/>
      <c r="AD93" s="1245"/>
      <c r="AE93" s="1246"/>
      <c r="AF93" s="1228" t="str">
        <f>入力用シート!BP47</f>
        <v/>
      </c>
      <c r="AG93" s="1229"/>
      <c r="AH93" s="1229"/>
      <c r="AI93" s="1230"/>
      <c r="AJ93" s="12"/>
      <c r="AK93" s="12"/>
      <c r="AL93" s="12"/>
      <c r="AM93" s="12"/>
      <c r="AN93" s="12"/>
      <c r="AO93" s="12"/>
    </row>
    <row r="94" spans="2:43" ht="15" customHeight="1" x14ac:dyDescent="0.15">
      <c r="B94" s="1155" t="str">
        <f>入力用シート!AL48</f>
        <v/>
      </c>
      <c r="C94" s="1156"/>
      <c r="D94" s="1156"/>
      <c r="E94" s="1156"/>
      <c r="F94" s="1156"/>
      <c r="G94" s="1157"/>
      <c r="H94" s="1244" t="str">
        <f>IF(B94="","",入力用シート!AR48)</f>
        <v/>
      </c>
      <c r="I94" s="1245"/>
      <c r="J94" s="1246"/>
      <c r="K94" s="1244" t="str">
        <f>IF(B94="","",入力用シート!AV48)</f>
        <v/>
      </c>
      <c r="L94" s="1245"/>
      <c r="M94" s="1246"/>
      <c r="N94" s="1244" t="str">
        <f>IF(B94="","",入力用シート!AZ48)</f>
        <v/>
      </c>
      <c r="O94" s="1245"/>
      <c r="P94" s="1245"/>
      <c r="Q94" s="1246"/>
      <c r="R94" s="1244" t="str">
        <f>IF(B94="","",入力用シート!BF48)</f>
        <v/>
      </c>
      <c r="S94" s="1245"/>
      <c r="T94" s="1245"/>
      <c r="U94" s="1245"/>
      <c r="V94" s="1245"/>
      <c r="W94" s="1245"/>
      <c r="X94" s="1245"/>
      <c r="Y94" s="1244" t="str">
        <f>IF(B94="","",入力用シート!BK48)</f>
        <v/>
      </c>
      <c r="Z94" s="1245"/>
      <c r="AA94" s="1245"/>
      <c r="AB94" s="1245"/>
      <c r="AC94" s="1245"/>
      <c r="AD94" s="1245"/>
      <c r="AE94" s="1246"/>
      <c r="AF94" s="1228" t="str">
        <f>入力用シート!BP48</f>
        <v/>
      </c>
      <c r="AG94" s="1229"/>
      <c r="AH94" s="1229"/>
      <c r="AI94" s="1230"/>
      <c r="AJ94" s="12"/>
      <c r="AK94" s="12"/>
      <c r="AL94" s="12"/>
      <c r="AM94" s="12"/>
      <c r="AN94" s="12"/>
      <c r="AO94" s="12"/>
    </row>
    <row r="95" spans="2:43" ht="15" customHeight="1" x14ac:dyDescent="0.15">
      <c r="B95" s="1155" t="str">
        <f>入力用シート!AL49</f>
        <v/>
      </c>
      <c r="C95" s="1156"/>
      <c r="D95" s="1156"/>
      <c r="E95" s="1156"/>
      <c r="F95" s="1156"/>
      <c r="G95" s="1157"/>
      <c r="H95" s="1244" t="str">
        <f>IF(B95="","",入力用シート!AR49)</f>
        <v/>
      </c>
      <c r="I95" s="1245"/>
      <c r="J95" s="1246"/>
      <c r="K95" s="1244" t="str">
        <f>IF(B95="","",入力用シート!AV49)</f>
        <v/>
      </c>
      <c r="L95" s="1245"/>
      <c r="M95" s="1246"/>
      <c r="N95" s="1244" t="str">
        <f>IF(B95="","",入力用シート!AZ49)</f>
        <v/>
      </c>
      <c r="O95" s="1245"/>
      <c r="P95" s="1245"/>
      <c r="Q95" s="1246"/>
      <c r="R95" s="1244" t="str">
        <f>IF(B95="","",入力用シート!BF49)</f>
        <v/>
      </c>
      <c r="S95" s="1245"/>
      <c r="T95" s="1245"/>
      <c r="U95" s="1245"/>
      <c r="V95" s="1245"/>
      <c r="W95" s="1245"/>
      <c r="X95" s="1245"/>
      <c r="Y95" s="1244" t="str">
        <f>IF(B95="","",入力用シート!BK49)</f>
        <v/>
      </c>
      <c r="Z95" s="1245"/>
      <c r="AA95" s="1245"/>
      <c r="AB95" s="1245"/>
      <c r="AC95" s="1245"/>
      <c r="AD95" s="1245"/>
      <c r="AE95" s="1246"/>
      <c r="AF95" s="1228" t="str">
        <f>入力用シート!BP49</f>
        <v/>
      </c>
      <c r="AG95" s="1229"/>
      <c r="AH95" s="1229"/>
      <c r="AI95" s="1230"/>
      <c r="AJ95" s="12"/>
      <c r="AK95" s="12"/>
      <c r="AL95" s="12"/>
      <c r="AM95" s="12"/>
      <c r="AN95" s="12"/>
      <c r="AO95" s="12"/>
    </row>
    <row r="96" spans="2:43" ht="15" customHeight="1" x14ac:dyDescent="0.15">
      <c r="B96" s="1155" t="str">
        <f>入力用シート!AL50</f>
        <v/>
      </c>
      <c r="C96" s="1156"/>
      <c r="D96" s="1156"/>
      <c r="E96" s="1156"/>
      <c r="F96" s="1156"/>
      <c r="G96" s="1157"/>
      <c r="H96" s="1244" t="str">
        <f>IF(B96="","",入力用シート!AR50)</f>
        <v/>
      </c>
      <c r="I96" s="1245"/>
      <c r="J96" s="1246"/>
      <c r="K96" s="1244" t="str">
        <f>IF(B96="","",入力用シート!AV50)</f>
        <v/>
      </c>
      <c r="L96" s="1245"/>
      <c r="M96" s="1246"/>
      <c r="N96" s="1244" t="str">
        <f>IF(B96="","",入力用シート!AZ50)</f>
        <v/>
      </c>
      <c r="O96" s="1245"/>
      <c r="P96" s="1245"/>
      <c r="Q96" s="1246"/>
      <c r="R96" s="1244" t="str">
        <f>IF(B96="","",入力用シート!BF50)</f>
        <v/>
      </c>
      <c r="S96" s="1245"/>
      <c r="T96" s="1245"/>
      <c r="U96" s="1245"/>
      <c r="V96" s="1245"/>
      <c r="W96" s="1245"/>
      <c r="X96" s="1245"/>
      <c r="Y96" s="1244" t="str">
        <f>IF(B96="","",入力用シート!BK50)</f>
        <v/>
      </c>
      <c r="Z96" s="1245"/>
      <c r="AA96" s="1245"/>
      <c r="AB96" s="1245"/>
      <c r="AC96" s="1245"/>
      <c r="AD96" s="1245"/>
      <c r="AE96" s="1246"/>
      <c r="AF96" s="1228" t="str">
        <f>入力用シート!BP50</f>
        <v/>
      </c>
      <c r="AG96" s="1229"/>
      <c r="AH96" s="1229"/>
      <c r="AI96" s="1230"/>
      <c r="AJ96" s="12"/>
      <c r="AK96" s="12"/>
      <c r="AM96" s="12"/>
      <c r="AN96" s="12"/>
      <c r="AO96" s="12"/>
      <c r="AQ96" s="12"/>
    </row>
    <row r="97" spans="1:41" ht="15" customHeight="1" x14ac:dyDescent="0.15">
      <c r="B97" s="1155" t="str">
        <f>入力用シート!AL51</f>
        <v/>
      </c>
      <c r="C97" s="1156"/>
      <c r="D97" s="1156"/>
      <c r="E97" s="1156"/>
      <c r="F97" s="1156"/>
      <c r="G97" s="1157"/>
      <c r="H97" s="1244" t="str">
        <f>IF(B97="","",入力用シート!AR51)</f>
        <v/>
      </c>
      <c r="I97" s="1245"/>
      <c r="J97" s="1246"/>
      <c r="K97" s="1244" t="str">
        <f>IF(B97="","",入力用シート!AV51)</f>
        <v/>
      </c>
      <c r="L97" s="1245"/>
      <c r="M97" s="1246"/>
      <c r="N97" s="1244" t="str">
        <f>IF(B97="","",入力用シート!AZ51)</f>
        <v/>
      </c>
      <c r="O97" s="1245"/>
      <c r="P97" s="1245"/>
      <c r="Q97" s="1246"/>
      <c r="R97" s="1244" t="str">
        <f>IF(B97="","",入力用シート!BF51)</f>
        <v/>
      </c>
      <c r="S97" s="1245"/>
      <c r="T97" s="1245"/>
      <c r="U97" s="1245"/>
      <c r="V97" s="1245"/>
      <c r="W97" s="1245"/>
      <c r="X97" s="1245"/>
      <c r="Y97" s="1244" t="str">
        <f>IF(B97="","",入力用シート!BK51)</f>
        <v/>
      </c>
      <c r="Z97" s="1245"/>
      <c r="AA97" s="1245"/>
      <c r="AB97" s="1245"/>
      <c r="AC97" s="1245"/>
      <c r="AD97" s="1245"/>
      <c r="AE97" s="1246"/>
      <c r="AF97" s="1228" t="str">
        <f>入力用シート!BP51</f>
        <v/>
      </c>
      <c r="AG97" s="1229"/>
      <c r="AH97" s="1229"/>
      <c r="AI97" s="1230"/>
      <c r="AJ97" s="12"/>
      <c r="AK97" s="12"/>
      <c r="AL97" s="12"/>
      <c r="AM97" s="12"/>
      <c r="AN97" s="12"/>
      <c r="AO97" s="12"/>
    </row>
    <row r="98" spans="1:41" ht="15" customHeight="1" x14ac:dyDescent="0.15">
      <c r="B98" s="1155" t="str">
        <f>入力用シート!AL52</f>
        <v/>
      </c>
      <c r="C98" s="1156"/>
      <c r="D98" s="1156"/>
      <c r="E98" s="1156"/>
      <c r="F98" s="1156"/>
      <c r="G98" s="1157"/>
      <c r="H98" s="1244" t="str">
        <f>IF(B98="","",入力用シート!AR52)</f>
        <v/>
      </c>
      <c r="I98" s="1245"/>
      <c r="J98" s="1246"/>
      <c r="K98" s="1244" t="str">
        <f>IF(B98="","",入力用シート!AV52)</f>
        <v/>
      </c>
      <c r="L98" s="1245"/>
      <c r="M98" s="1246"/>
      <c r="N98" s="1244" t="str">
        <f>IF(B98="","",入力用シート!AZ52)</f>
        <v/>
      </c>
      <c r="O98" s="1245"/>
      <c r="P98" s="1245"/>
      <c r="Q98" s="1246"/>
      <c r="R98" s="1244" t="str">
        <f>IF(B98="","",入力用シート!BF52)</f>
        <v/>
      </c>
      <c r="S98" s="1245"/>
      <c r="T98" s="1245"/>
      <c r="U98" s="1245"/>
      <c r="V98" s="1245"/>
      <c r="W98" s="1245"/>
      <c r="X98" s="1245"/>
      <c r="Y98" s="1244" t="str">
        <f>IF(B98="","",入力用シート!BK52)</f>
        <v/>
      </c>
      <c r="Z98" s="1245"/>
      <c r="AA98" s="1245"/>
      <c r="AB98" s="1245"/>
      <c r="AC98" s="1245"/>
      <c r="AD98" s="1245"/>
      <c r="AE98" s="1246"/>
      <c r="AF98" s="1228" t="str">
        <f>入力用シート!BP52</f>
        <v/>
      </c>
      <c r="AG98" s="1229"/>
      <c r="AH98" s="1229"/>
      <c r="AI98" s="1230"/>
      <c r="AJ98" s="12"/>
      <c r="AK98" s="12"/>
      <c r="AL98" s="12"/>
      <c r="AM98" s="12"/>
      <c r="AN98" s="12"/>
      <c r="AO98" s="12"/>
    </row>
    <row r="99" spans="1:41" ht="15" customHeight="1" x14ac:dyDescent="0.15">
      <c r="B99" s="1155" t="str">
        <f>入力用シート!AL53</f>
        <v/>
      </c>
      <c r="C99" s="1156"/>
      <c r="D99" s="1156"/>
      <c r="E99" s="1156"/>
      <c r="F99" s="1156"/>
      <c r="G99" s="1157"/>
      <c r="H99" s="1244" t="str">
        <f>IF(B99="","",入力用シート!AR53)</f>
        <v/>
      </c>
      <c r="I99" s="1245"/>
      <c r="J99" s="1246"/>
      <c r="K99" s="1244" t="str">
        <f>IF(B99="","",入力用シート!AV53)</f>
        <v/>
      </c>
      <c r="L99" s="1245"/>
      <c r="M99" s="1246"/>
      <c r="N99" s="1244" t="str">
        <f>IF(B99="","",入力用シート!AZ53)</f>
        <v/>
      </c>
      <c r="O99" s="1245"/>
      <c r="P99" s="1245"/>
      <c r="Q99" s="1246"/>
      <c r="R99" s="1244" t="str">
        <f>IF(B99="","",入力用シート!BF53)</f>
        <v/>
      </c>
      <c r="S99" s="1245"/>
      <c r="T99" s="1245"/>
      <c r="U99" s="1245"/>
      <c r="V99" s="1245"/>
      <c r="W99" s="1245"/>
      <c r="X99" s="1245"/>
      <c r="Y99" s="1244" t="str">
        <f>IF(B99="","",入力用シート!BK53)</f>
        <v/>
      </c>
      <c r="Z99" s="1245"/>
      <c r="AA99" s="1245"/>
      <c r="AB99" s="1245"/>
      <c r="AC99" s="1245"/>
      <c r="AD99" s="1245"/>
      <c r="AE99" s="1246"/>
      <c r="AF99" s="1228" t="str">
        <f>入力用シート!BP53</f>
        <v/>
      </c>
      <c r="AG99" s="1229"/>
      <c r="AH99" s="1229"/>
      <c r="AI99" s="1230"/>
      <c r="AJ99" s="12"/>
      <c r="AK99" s="12"/>
      <c r="AL99" s="12"/>
      <c r="AM99" s="12"/>
      <c r="AN99" s="12"/>
      <c r="AO99" s="12"/>
    </row>
    <row r="100" spans="1:41" ht="15" customHeight="1" x14ac:dyDescent="0.15">
      <c r="B100" s="1155" t="str">
        <f>入力用シート!AL54</f>
        <v/>
      </c>
      <c r="C100" s="1156"/>
      <c r="D100" s="1156"/>
      <c r="E100" s="1156"/>
      <c r="F100" s="1156"/>
      <c r="G100" s="1157"/>
      <c r="H100" s="1244" t="str">
        <f>IF(B100="","",入力用シート!AR54)</f>
        <v/>
      </c>
      <c r="I100" s="1245"/>
      <c r="J100" s="1246"/>
      <c r="K100" s="1244" t="str">
        <f>IF(B100="","",入力用シート!AV54)</f>
        <v/>
      </c>
      <c r="L100" s="1245"/>
      <c r="M100" s="1246"/>
      <c r="N100" s="1244" t="str">
        <f>IF(B100="","",入力用シート!AZ54)</f>
        <v/>
      </c>
      <c r="O100" s="1245"/>
      <c r="P100" s="1245"/>
      <c r="Q100" s="1246"/>
      <c r="R100" s="1244" t="str">
        <f>IF(B100="","",入力用シート!BF54)</f>
        <v/>
      </c>
      <c r="S100" s="1245"/>
      <c r="T100" s="1245"/>
      <c r="U100" s="1245"/>
      <c r="V100" s="1245"/>
      <c r="W100" s="1245"/>
      <c r="X100" s="1245"/>
      <c r="Y100" s="1244" t="str">
        <f>IF(B100="","",入力用シート!BK54)</f>
        <v/>
      </c>
      <c r="Z100" s="1245"/>
      <c r="AA100" s="1245"/>
      <c r="AB100" s="1245"/>
      <c r="AC100" s="1245"/>
      <c r="AD100" s="1245"/>
      <c r="AE100" s="1246"/>
      <c r="AF100" s="1228" t="str">
        <f>入力用シート!BP54</f>
        <v/>
      </c>
      <c r="AG100" s="1229"/>
      <c r="AH100" s="1229"/>
      <c r="AI100" s="1230"/>
      <c r="AJ100" s="12"/>
      <c r="AK100" s="12"/>
      <c r="AL100" s="12"/>
      <c r="AM100" s="12"/>
      <c r="AN100" s="12"/>
      <c r="AO100" s="12"/>
    </row>
    <row r="101" spans="1:41" ht="15" customHeight="1" x14ac:dyDescent="0.15">
      <c r="B101" s="1155" t="str">
        <f>入力用シート!AL55</f>
        <v/>
      </c>
      <c r="C101" s="1156"/>
      <c r="D101" s="1156"/>
      <c r="E101" s="1156"/>
      <c r="F101" s="1156"/>
      <c r="G101" s="1157"/>
      <c r="H101" s="1244" t="str">
        <f>IF(B101="","",入力用シート!AR55)</f>
        <v/>
      </c>
      <c r="I101" s="1245"/>
      <c r="J101" s="1246"/>
      <c r="K101" s="1244" t="str">
        <f>IF(B101="","",入力用シート!AV55)</f>
        <v/>
      </c>
      <c r="L101" s="1245"/>
      <c r="M101" s="1246"/>
      <c r="N101" s="1244" t="str">
        <f>IF(B101="","",入力用シート!AZ55)</f>
        <v/>
      </c>
      <c r="O101" s="1245"/>
      <c r="P101" s="1245"/>
      <c r="Q101" s="1246"/>
      <c r="R101" s="1244" t="str">
        <f>IF(B101="","",入力用シート!BF55)</f>
        <v/>
      </c>
      <c r="S101" s="1245"/>
      <c r="T101" s="1245"/>
      <c r="U101" s="1245"/>
      <c r="V101" s="1245"/>
      <c r="W101" s="1245"/>
      <c r="X101" s="1245"/>
      <c r="Y101" s="1244" t="str">
        <f>IF(B101="","",入力用シート!BK55)</f>
        <v/>
      </c>
      <c r="Z101" s="1245"/>
      <c r="AA101" s="1245"/>
      <c r="AB101" s="1245"/>
      <c r="AC101" s="1245"/>
      <c r="AD101" s="1245"/>
      <c r="AE101" s="1246"/>
      <c r="AF101" s="1228" t="str">
        <f>入力用シート!BP55</f>
        <v/>
      </c>
      <c r="AG101" s="1229"/>
      <c r="AH101" s="1229"/>
      <c r="AI101" s="1230"/>
      <c r="AJ101" s="12"/>
      <c r="AK101" s="12"/>
      <c r="AM101" s="12"/>
      <c r="AN101" s="12"/>
      <c r="AO101" s="12"/>
    </row>
    <row r="102" spans="1:41" ht="15" customHeight="1" x14ac:dyDescent="0.15">
      <c r="B102" s="1155" t="str">
        <f>入力用シート!AL56</f>
        <v/>
      </c>
      <c r="C102" s="1156"/>
      <c r="D102" s="1156"/>
      <c r="E102" s="1156"/>
      <c r="F102" s="1156"/>
      <c r="G102" s="1157"/>
      <c r="H102" s="1244" t="str">
        <f>IF(B102="","",入力用シート!AR56)</f>
        <v/>
      </c>
      <c r="I102" s="1245"/>
      <c r="J102" s="1246"/>
      <c r="K102" s="1244" t="str">
        <f>IF(B102="","",入力用シート!AV56)</f>
        <v/>
      </c>
      <c r="L102" s="1245"/>
      <c r="M102" s="1246"/>
      <c r="N102" s="1244" t="str">
        <f>IF(B102="","",入力用シート!AZ56)</f>
        <v/>
      </c>
      <c r="O102" s="1245"/>
      <c r="P102" s="1245"/>
      <c r="Q102" s="1246"/>
      <c r="R102" s="1244" t="str">
        <f>IF(B102="","",入力用シート!BF56)</f>
        <v/>
      </c>
      <c r="S102" s="1245"/>
      <c r="T102" s="1245"/>
      <c r="U102" s="1245"/>
      <c r="V102" s="1245"/>
      <c r="W102" s="1245"/>
      <c r="X102" s="1245"/>
      <c r="Y102" s="1244" t="str">
        <f>IF(B102="","",入力用シート!BK56)</f>
        <v/>
      </c>
      <c r="Z102" s="1245"/>
      <c r="AA102" s="1245"/>
      <c r="AB102" s="1245"/>
      <c r="AC102" s="1245"/>
      <c r="AD102" s="1245"/>
      <c r="AE102" s="1246"/>
      <c r="AF102" s="1228" t="str">
        <f>入力用シート!BP56</f>
        <v/>
      </c>
      <c r="AG102" s="1229"/>
      <c r="AH102" s="1229"/>
      <c r="AI102" s="1230"/>
      <c r="AJ102" s="12"/>
      <c r="AK102" s="12"/>
      <c r="AL102" s="12"/>
      <c r="AM102" s="12"/>
      <c r="AN102" s="12"/>
      <c r="AO102" s="12"/>
    </row>
    <row r="103" spans="1:41" ht="15" customHeight="1" x14ac:dyDescent="0.15">
      <c r="B103" s="1155" t="str">
        <f>入力用シート!AL57</f>
        <v/>
      </c>
      <c r="C103" s="1156"/>
      <c r="D103" s="1156"/>
      <c r="E103" s="1156"/>
      <c r="F103" s="1156"/>
      <c r="G103" s="1157"/>
      <c r="H103" s="1244" t="str">
        <f>IF(B103="","",入力用シート!AR57)</f>
        <v/>
      </c>
      <c r="I103" s="1245"/>
      <c r="J103" s="1246"/>
      <c r="K103" s="1244" t="str">
        <f>IF(B103="","",入力用シート!AV57)</f>
        <v/>
      </c>
      <c r="L103" s="1245"/>
      <c r="M103" s="1246"/>
      <c r="N103" s="1244" t="str">
        <f>IF(B103="","",入力用シート!AZ57)</f>
        <v/>
      </c>
      <c r="O103" s="1245"/>
      <c r="P103" s="1245"/>
      <c r="Q103" s="1246"/>
      <c r="R103" s="1244" t="str">
        <f>IF(B103="","",入力用シート!BF57)</f>
        <v/>
      </c>
      <c r="S103" s="1245"/>
      <c r="T103" s="1245"/>
      <c r="U103" s="1245"/>
      <c r="V103" s="1245"/>
      <c r="W103" s="1245"/>
      <c r="X103" s="1245"/>
      <c r="Y103" s="1244" t="str">
        <f>IF(B103="","",入力用シート!BK57)</f>
        <v/>
      </c>
      <c r="Z103" s="1245"/>
      <c r="AA103" s="1245"/>
      <c r="AB103" s="1245"/>
      <c r="AC103" s="1245"/>
      <c r="AD103" s="1245"/>
      <c r="AE103" s="1246"/>
      <c r="AF103" s="1228" t="str">
        <f>入力用シート!BP57</f>
        <v/>
      </c>
      <c r="AG103" s="1229"/>
      <c r="AH103" s="1229"/>
      <c r="AI103" s="1230"/>
      <c r="AJ103" s="12"/>
      <c r="AK103" s="12"/>
      <c r="AL103" s="12"/>
      <c r="AM103" s="12"/>
      <c r="AN103" s="12"/>
      <c r="AO103" s="12"/>
    </row>
    <row r="104" spans="1:41" ht="15" customHeight="1" x14ac:dyDescent="0.15">
      <c r="B104" s="1155" t="str">
        <f>入力用シート!AL58</f>
        <v/>
      </c>
      <c r="C104" s="1156"/>
      <c r="D104" s="1156"/>
      <c r="E104" s="1156"/>
      <c r="F104" s="1156"/>
      <c r="G104" s="1157"/>
      <c r="H104" s="1244" t="str">
        <f>IF(B104="","",入力用シート!AR58)</f>
        <v/>
      </c>
      <c r="I104" s="1245"/>
      <c r="J104" s="1246"/>
      <c r="K104" s="1244" t="str">
        <f>IF(B104="","",入力用シート!AV58)</f>
        <v/>
      </c>
      <c r="L104" s="1245"/>
      <c r="M104" s="1246"/>
      <c r="N104" s="1244" t="str">
        <f>IF(B104="","",入力用シート!AZ58)</f>
        <v/>
      </c>
      <c r="O104" s="1245"/>
      <c r="P104" s="1245"/>
      <c r="Q104" s="1246"/>
      <c r="R104" s="1244" t="str">
        <f>IF(B104="","",入力用シート!BF58)</f>
        <v/>
      </c>
      <c r="S104" s="1245"/>
      <c r="T104" s="1245"/>
      <c r="U104" s="1245"/>
      <c r="V104" s="1245"/>
      <c r="W104" s="1245"/>
      <c r="X104" s="1245"/>
      <c r="Y104" s="1244" t="str">
        <f>IF(B104="","",入力用シート!BK58)</f>
        <v/>
      </c>
      <c r="Z104" s="1245"/>
      <c r="AA104" s="1245"/>
      <c r="AB104" s="1245"/>
      <c r="AC104" s="1245"/>
      <c r="AD104" s="1245"/>
      <c r="AE104" s="1246"/>
      <c r="AF104" s="1228" t="str">
        <f>入力用シート!BP58</f>
        <v/>
      </c>
      <c r="AG104" s="1229"/>
      <c r="AH104" s="1229"/>
      <c r="AI104" s="1230"/>
      <c r="AJ104" s="12"/>
      <c r="AK104" s="12"/>
      <c r="AL104" s="12"/>
      <c r="AM104" s="12"/>
      <c r="AN104" s="12"/>
      <c r="AO104" s="12"/>
    </row>
    <row r="105" spans="1:41" ht="15" customHeight="1" x14ac:dyDescent="0.15">
      <c r="B105" s="1247" t="str">
        <f>入力用シート!AL59</f>
        <v/>
      </c>
      <c r="C105" s="1248"/>
      <c r="D105" s="1248"/>
      <c r="E105" s="1248"/>
      <c r="F105" s="1248"/>
      <c r="G105" s="1249"/>
      <c r="H105" s="1244" t="str">
        <f>IF(B105="","",入力用シート!AR59)</f>
        <v/>
      </c>
      <c r="I105" s="1245"/>
      <c r="J105" s="1246"/>
      <c r="K105" s="1244" t="str">
        <f>IF(B105="","",入力用シート!AV59)</f>
        <v/>
      </c>
      <c r="L105" s="1245"/>
      <c r="M105" s="1246"/>
      <c r="N105" s="1244" t="str">
        <f>IF(B105="","",入力用シート!AZ59)</f>
        <v/>
      </c>
      <c r="O105" s="1245"/>
      <c r="P105" s="1245"/>
      <c r="Q105" s="1246"/>
      <c r="R105" s="1244" t="str">
        <f>IF(B105="","",入力用シート!BF59)</f>
        <v/>
      </c>
      <c r="S105" s="1245"/>
      <c r="T105" s="1245"/>
      <c r="U105" s="1245"/>
      <c r="V105" s="1245"/>
      <c r="W105" s="1245"/>
      <c r="X105" s="1245"/>
      <c r="Y105" s="1244" t="str">
        <f>IF(B105="","",入力用シート!BK59)</f>
        <v/>
      </c>
      <c r="Z105" s="1245"/>
      <c r="AA105" s="1245"/>
      <c r="AB105" s="1245"/>
      <c r="AC105" s="1245"/>
      <c r="AD105" s="1245"/>
      <c r="AE105" s="1246"/>
      <c r="AF105" s="1250" t="str">
        <f>入力用シート!BP59</f>
        <v/>
      </c>
      <c r="AG105" s="1251"/>
      <c r="AH105" s="1251"/>
      <c r="AI105" s="1252"/>
      <c r="AJ105" s="12"/>
      <c r="AK105" s="12"/>
      <c r="AL105" s="12"/>
      <c r="AM105" s="12"/>
      <c r="AN105" s="12"/>
      <c r="AO105" s="12"/>
    </row>
    <row r="106" spans="1:41" ht="15" customHeight="1" x14ac:dyDescent="0.15">
      <c r="B106" s="1219" t="s">
        <v>45</v>
      </c>
      <c r="C106" s="1220"/>
      <c r="D106" s="1220"/>
      <c r="E106" s="1220"/>
      <c r="F106" s="1220"/>
      <c r="G106" s="1221"/>
      <c r="H106" s="450"/>
      <c r="I106" s="451"/>
      <c r="J106" s="452"/>
      <c r="K106" s="450"/>
      <c r="L106" s="451"/>
      <c r="M106" s="452"/>
      <c r="N106" s="1241">
        <f>SUM(N86:Q105)</f>
        <v>0</v>
      </c>
      <c r="O106" s="1242"/>
      <c r="P106" s="1242"/>
      <c r="Q106" s="1243"/>
      <c r="R106" s="1241">
        <f>SUM(R86:X105)</f>
        <v>0</v>
      </c>
      <c r="S106" s="1242"/>
      <c r="T106" s="1242"/>
      <c r="U106" s="1242"/>
      <c r="V106" s="1242"/>
      <c r="W106" s="1242"/>
      <c r="X106" s="1242"/>
      <c r="Y106" s="1241">
        <f>SUM(Y86:AE105)</f>
        <v>0</v>
      </c>
      <c r="Z106" s="1242"/>
      <c r="AA106" s="1242"/>
      <c r="AB106" s="1242"/>
      <c r="AC106" s="1242"/>
      <c r="AD106" s="1242"/>
      <c r="AE106" s="1243"/>
      <c r="AF106" s="1253"/>
      <c r="AG106" s="1254"/>
      <c r="AH106" s="1254"/>
      <c r="AI106" s="1255"/>
      <c r="AJ106" s="12"/>
      <c r="AK106" s="12"/>
      <c r="AL106" s="12"/>
      <c r="AM106" s="12"/>
      <c r="AN106" s="12"/>
      <c r="AO106" s="12"/>
    </row>
    <row r="107" spans="1:41" ht="15" customHeight="1" x14ac:dyDescent="0.15"/>
    <row r="108" spans="1:41" ht="15" customHeight="1" x14ac:dyDescent="0.15">
      <c r="A108" s="1" t="s">
        <v>46</v>
      </c>
    </row>
    <row r="109" spans="1:41" ht="15" customHeight="1" x14ac:dyDescent="0.15">
      <c r="B109" s="1211" t="s">
        <v>36</v>
      </c>
      <c r="C109" s="1211"/>
      <c r="D109" s="1211"/>
      <c r="E109" s="1211"/>
      <c r="F109" s="1211"/>
      <c r="G109" s="1211"/>
      <c r="H109" s="1211"/>
      <c r="I109" s="1211"/>
      <c r="J109" s="1211"/>
      <c r="K109" s="1211" t="s">
        <v>37</v>
      </c>
      <c r="L109" s="1211"/>
      <c r="M109" s="1211"/>
      <c r="N109" s="1211"/>
      <c r="O109" s="1211"/>
      <c r="P109" s="1211"/>
      <c r="Q109" s="1211"/>
      <c r="R109" s="1211" t="s">
        <v>38</v>
      </c>
      <c r="S109" s="1211"/>
      <c r="T109" s="1211"/>
      <c r="U109" s="1211"/>
      <c r="V109" s="1211"/>
      <c r="W109" s="1211"/>
      <c r="X109" s="1211"/>
      <c r="Y109" s="1211"/>
      <c r="Z109" s="1211"/>
      <c r="AA109" s="1211"/>
      <c r="AB109" s="1211"/>
      <c r="AC109" s="1211"/>
      <c r="AD109" s="1211"/>
      <c r="AE109" s="1211"/>
      <c r="AF109" s="1211"/>
      <c r="AG109" s="1211"/>
      <c r="AH109" s="1211"/>
      <c r="AI109" s="1211"/>
      <c r="AJ109" s="155"/>
      <c r="AK109" s="155"/>
      <c r="AL109" s="155"/>
      <c r="AM109" s="155"/>
      <c r="AN109" s="155"/>
      <c r="AO109" s="155"/>
    </row>
    <row r="110" spans="1:41" ht="15" customHeight="1" x14ac:dyDescent="0.15">
      <c r="B110" s="153"/>
      <c r="C110" s="152"/>
      <c r="D110" s="152"/>
      <c r="E110" s="152"/>
      <c r="F110" s="152"/>
      <c r="G110" s="152"/>
      <c r="H110" s="152"/>
      <c r="I110" s="152"/>
      <c r="J110" s="152"/>
      <c r="K110" s="153"/>
      <c r="L110" s="152"/>
      <c r="M110" s="152"/>
      <c r="N110" s="152"/>
      <c r="O110" s="152"/>
      <c r="P110" s="152"/>
      <c r="Q110" s="152" t="s">
        <v>23</v>
      </c>
      <c r="R110" s="153"/>
      <c r="S110" s="152"/>
      <c r="T110" s="152"/>
      <c r="U110" s="152"/>
      <c r="V110" s="152"/>
      <c r="W110" s="152"/>
      <c r="X110" s="152"/>
      <c r="Y110" s="152"/>
      <c r="Z110" s="152"/>
      <c r="AA110" s="152"/>
      <c r="AB110" s="152"/>
      <c r="AC110" s="152"/>
      <c r="AD110" s="152"/>
      <c r="AE110" s="152"/>
      <c r="AF110" s="152"/>
      <c r="AG110" s="152"/>
      <c r="AH110" s="152"/>
      <c r="AI110" s="154"/>
      <c r="AJ110" s="155"/>
      <c r="AK110" s="155"/>
      <c r="AL110" s="155"/>
      <c r="AM110" s="155"/>
      <c r="AN110" s="155"/>
      <c r="AO110" s="155"/>
    </row>
    <row r="111" spans="1:41" ht="15" customHeight="1" x14ac:dyDescent="0.15">
      <c r="B111" s="1155" t="str">
        <f>入力用シート!AL66</f>
        <v/>
      </c>
      <c r="C111" s="1156"/>
      <c r="D111" s="1156"/>
      <c r="E111" s="1156"/>
      <c r="F111" s="1156"/>
      <c r="G111" s="1156"/>
      <c r="H111" s="1156"/>
      <c r="I111" s="1156"/>
      <c r="J111" s="1156"/>
      <c r="K111" s="1256" t="str">
        <f>入力用シート!AS66</f>
        <v/>
      </c>
      <c r="L111" s="1257"/>
      <c r="M111" s="1257"/>
      <c r="N111" s="1257"/>
      <c r="O111" s="1257"/>
      <c r="P111" s="1257"/>
      <c r="Q111" s="1257"/>
      <c r="R111" s="1155" t="str">
        <f>入力用シート!AZ66</f>
        <v/>
      </c>
      <c r="S111" s="1156"/>
      <c r="T111" s="1156"/>
      <c r="U111" s="1156"/>
      <c r="V111" s="1156"/>
      <c r="W111" s="1156"/>
      <c r="X111" s="1156"/>
      <c r="Y111" s="1156"/>
      <c r="Z111" s="1156"/>
      <c r="AA111" s="1156"/>
      <c r="AB111" s="1156"/>
      <c r="AC111" s="1156"/>
      <c r="AD111" s="1156"/>
      <c r="AE111" s="1156"/>
      <c r="AF111" s="1156"/>
      <c r="AG111" s="1156"/>
      <c r="AH111" s="1156"/>
      <c r="AI111" s="1157"/>
      <c r="AJ111" s="155"/>
      <c r="AK111" s="155"/>
      <c r="AL111" s="155"/>
      <c r="AM111" s="155"/>
      <c r="AN111" s="155"/>
      <c r="AO111" s="155"/>
    </row>
    <row r="112" spans="1:41" ht="15" customHeight="1" x14ac:dyDescent="0.15">
      <c r="B112" s="1155" t="str">
        <f>入力用シート!AL67</f>
        <v/>
      </c>
      <c r="C112" s="1156"/>
      <c r="D112" s="1156"/>
      <c r="E112" s="1156"/>
      <c r="F112" s="1156"/>
      <c r="G112" s="1156"/>
      <c r="H112" s="1156"/>
      <c r="I112" s="1156"/>
      <c r="J112" s="1156"/>
      <c r="K112" s="1256" t="str">
        <f>入力用シート!AS67</f>
        <v/>
      </c>
      <c r="L112" s="1257"/>
      <c r="M112" s="1257"/>
      <c r="N112" s="1257"/>
      <c r="O112" s="1257"/>
      <c r="P112" s="1257"/>
      <c r="Q112" s="1257"/>
      <c r="R112" s="1155" t="str">
        <f>入力用シート!AZ67</f>
        <v/>
      </c>
      <c r="S112" s="1156"/>
      <c r="T112" s="1156"/>
      <c r="U112" s="1156"/>
      <c r="V112" s="1156"/>
      <c r="W112" s="1156"/>
      <c r="X112" s="1156"/>
      <c r="Y112" s="1156"/>
      <c r="Z112" s="1156"/>
      <c r="AA112" s="1156"/>
      <c r="AB112" s="1156"/>
      <c r="AC112" s="1156"/>
      <c r="AD112" s="1156"/>
      <c r="AE112" s="1156"/>
      <c r="AF112" s="1156"/>
      <c r="AG112" s="1156"/>
      <c r="AH112" s="1156"/>
      <c r="AI112" s="1157"/>
      <c r="AJ112" s="12"/>
      <c r="AK112" s="12"/>
      <c r="AL112" s="12"/>
      <c r="AM112" s="12"/>
      <c r="AN112" s="12"/>
      <c r="AO112" s="12"/>
    </row>
    <row r="113" spans="1:41" ht="15" customHeight="1" x14ac:dyDescent="0.15">
      <c r="B113" s="1155" t="str">
        <f>入力用シート!AL68</f>
        <v/>
      </c>
      <c r="C113" s="1156"/>
      <c r="D113" s="1156"/>
      <c r="E113" s="1156"/>
      <c r="F113" s="1156"/>
      <c r="G113" s="1156"/>
      <c r="H113" s="1156"/>
      <c r="I113" s="1156"/>
      <c r="J113" s="1156"/>
      <c r="K113" s="1256" t="str">
        <f>入力用シート!AS68</f>
        <v/>
      </c>
      <c r="L113" s="1257"/>
      <c r="M113" s="1257"/>
      <c r="N113" s="1257"/>
      <c r="O113" s="1257"/>
      <c r="P113" s="1257"/>
      <c r="Q113" s="1257"/>
      <c r="R113" s="1155" t="str">
        <f>入力用シート!AZ68</f>
        <v/>
      </c>
      <c r="S113" s="1156"/>
      <c r="T113" s="1156"/>
      <c r="U113" s="1156"/>
      <c r="V113" s="1156"/>
      <c r="W113" s="1156"/>
      <c r="X113" s="1156"/>
      <c r="Y113" s="1156"/>
      <c r="Z113" s="1156"/>
      <c r="AA113" s="1156"/>
      <c r="AB113" s="1156"/>
      <c r="AC113" s="1156"/>
      <c r="AD113" s="1156"/>
      <c r="AE113" s="1156"/>
      <c r="AF113" s="1156"/>
      <c r="AG113" s="1156"/>
      <c r="AH113" s="1156"/>
      <c r="AI113" s="1157"/>
      <c r="AJ113" s="12"/>
      <c r="AK113" s="12"/>
      <c r="AL113" s="12"/>
      <c r="AM113" s="12"/>
      <c r="AN113" s="12"/>
      <c r="AO113" s="12"/>
    </row>
    <row r="114" spans="1:41" ht="15" customHeight="1" x14ac:dyDescent="0.15">
      <c r="B114" s="1155" t="str">
        <f>入力用シート!AL69</f>
        <v/>
      </c>
      <c r="C114" s="1156"/>
      <c r="D114" s="1156"/>
      <c r="E114" s="1156"/>
      <c r="F114" s="1156"/>
      <c r="G114" s="1156"/>
      <c r="H114" s="1156"/>
      <c r="I114" s="1156"/>
      <c r="J114" s="1156"/>
      <c r="K114" s="1256" t="str">
        <f>入力用シート!AS69</f>
        <v/>
      </c>
      <c r="L114" s="1257"/>
      <c r="M114" s="1257"/>
      <c r="N114" s="1257"/>
      <c r="O114" s="1257"/>
      <c r="P114" s="1257"/>
      <c r="Q114" s="1257"/>
      <c r="R114" s="1155" t="str">
        <f>入力用シート!AZ69</f>
        <v/>
      </c>
      <c r="S114" s="1156"/>
      <c r="T114" s="1156"/>
      <c r="U114" s="1156"/>
      <c r="V114" s="1156"/>
      <c r="W114" s="1156"/>
      <c r="X114" s="1156"/>
      <c r="Y114" s="1156"/>
      <c r="Z114" s="1156"/>
      <c r="AA114" s="1156"/>
      <c r="AB114" s="1156"/>
      <c r="AC114" s="1156"/>
      <c r="AD114" s="1156"/>
      <c r="AE114" s="1156"/>
      <c r="AF114" s="1156"/>
      <c r="AG114" s="1156"/>
      <c r="AH114" s="1156"/>
      <c r="AI114" s="1157"/>
      <c r="AJ114" s="12"/>
      <c r="AK114" s="12"/>
      <c r="AL114" s="12"/>
      <c r="AM114" s="12"/>
      <c r="AN114" s="12"/>
      <c r="AO114" s="12"/>
    </row>
    <row r="115" spans="1:41" ht="15" customHeight="1" x14ac:dyDescent="0.15">
      <c r="B115" s="1155" t="str">
        <f>入力用シート!AL70</f>
        <v/>
      </c>
      <c r="C115" s="1156"/>
      <c r="D115" s="1156"/>
      <c r="E115" s="1156"/>
      <c r="F115" s="1156"/>
      <c r="G115" s="1156"/>
      <c r="H115" s="1156"/>
      <c r="I115" s="1156"/>
      <c r="J115" s="1156"/>
      <c r="K115" s="1256" t="str">
        <f>入力用シート!AS70</f>
        <v/>
      </c>
      <c r="L115" s="1257"/>
      <c r="M115" s="1257"/>
      <c r="N115" s="1257"/>
      <c r="O115" s="1257"/>
      <c r="P115" s="1257"/>
      <c r="Q115" s="1257"/>
      <c r="R115" s="1155" t="str">
        <f>入力用シート!AZ70</f>
        <v/>
      </c>
      <c r="S115" s="1156"/>
      <c r="T115" s="1156"/>
      <c r="U115" s="1156"/>
      <c r="V115" s="1156"/>
      <c r="W115" s="1156"/>
      <c r="X115" s="1156"/>
      <c r="Y115" s="1156"/>
      <c r="Z115" s="1156"/>
      <c r="AA115" s="1156"/>
      <c r="AB115" s="1156"/>
      <c r="AC115" s="1156"/>
      <c r="AD115" s="1156"/>
      <c r="AE115" s="1156"/>
      <c r="AF115" s="1156"/>
      <c r="AG115" s="1156"/>
      <c r="AH115" s="1156"/>
      <c r="AI115" s="1157"/>
      <c r="AJ115" s="12"/>
      <c r="AK115" s="12"/>
      <c r="AL115" s="12"/>
      <c r="AM115" s="12"/>
      <c r="AN115" s="12"/>
      <c r="AO115" s="12"/>
    </row>
    <row r="116" spans="1:41" ht="15" customHeight="1" x14ac:dyDescent="0.15">
      <c r="B116" s="1155" t="str">
        <f>入力用シート!AL71</f>
        <v/>
      </c>
      <c r="C116" s="1156"/>
      <c r="D116" s="1156"/>
      <c r="E116" s="1156"/>
      <c r="F116" s="1156"/>
      <c r="G116" s="1156"/>
      <c r="H116" s="1156"/>
      <c r="I116" s="1156"/>
      <c r="J116" s="1156"/>
      <c r="K116" s="1256" t="str">
        <f>入力用シート!AS71</f>
        <v/>
      </c>
      <c r="L116" s="1257"/>
      <c r="M116" s="1257"/>
      <c r="N116" s="1257"/>
      <c r="O116" s="1257"/>
      <c r="P116" s="1257"/>
      <c r="Q116" s="1257"/>
      <c r="R116" s="1155" t="str">
        <f>入力用シート!AZ71</f>
        <v/>
      </c>
      <c r="S116" s="1156"/>
      <c r="T116" s="1156"/>
      <c r="U116" s="1156"/>
      <c r="V116" s="1156"/>
      <c r="W116" s="1156"/>
      <c r="X116" s="1156"/>
      <c r="Y116" s="1156"/>
      <c r="Z116" s="1156"/>
      <c r="AA116" s="1156"/>
      <c r="AB116" s="1156"/>
      <c r="AC116" s="1156"/>
      <c r="AD116" s="1156"/>
      <c r="AE116" s="1156"/>
      <c r="AF116" s="1156"/>
      <c r="AG116" s="1156"/>
      <c r="AH116" s="1156"/>
      <c r="AI116" s="1157"/>
      <c r="AJ116" s="12"/>
      <c r="AK116" s="12"/>
      <c r="AL116" s="12"/>
      <c r="AM116" s="12"/>
      <c r="AN116" s="12"/>
      <c r="AO116" s="12"/>
    </row>
    <row r="117" spans="1:41" ht="15" customHeight="1" x14ac:dyDescent="0.15">
      <c r="B117" s="1155" t="str">
        <f>入力用シート!AL72</f>
        <v/>
      </c>
      <c r="C117" s="1156"/>
      <c r="D117" s="1156"/>
      <c r="E117" s="1156"/>
      <c r="F117" s="1156"/>
      <c r="G117" s="1156"/>
      <c r="H117" s="1156"/>
      <c r="I117" s="1156"/>
      <c r="J117" s="1156"/>
      <c r="K117" s="1256" t="str">
        <f>入力用シート!AS72</f>
        <v/>
      </c>
      <c r="L117" s="1257"/>
      <c r="M117" s="1257"/>
      <c r="N117" s="1257"/>
      <c r="O117" s="1257"/>
      <c r="P117" s="1257"/>
      <c r="Q117" s="1257"/>
      <c r="R117" s="1155" t="str">
        <f>入力用シート!AZ72</f>
        <v/>
      </c>
      <c r="S117" s="1156"/>
      <c r="T117" s="1156"/>
      <c r="U117" s="1156"/>
      <c r="V117" s="1156"/>
      <c r="W117" s="1156"/>
      <c r="X117" s="1156"/>
      <c r="Y117" s="1156"/>
      <c r="Z117" s="1156"/>
      <c r="AA117" s="1156"/>
      <c r="AB117" s="1156"/>
      <c r="AC117" s="1156"/>
      <c r="AD117" s="1156"/>
      <c r="AE117" s="1156"/>
      <c r="AF117" s="1156"/>
      <c r="AG117" s="1156"/>
      <c r="AH117" s="1156"/>
      <c r="AI117" s="1157"/>
      <c r="AJ117" s="12"/>
      <c r="AK117" s="12"/>
      <c r="AL117" s="12"/>
      <c r="AM117" s="12"/>
      <c r="AN117" s="12"/>
      <c r="AO117" s="12"/>
    </row>
    <row r="118" spans="1:41" ht="15" customHeight="1" x14ac:dyDescent="0.15">
      <c r="B118" s="1155" t="str">
        <f>入力用シート!AL73</f>
        <v/>
      </c>
      <c r="C118" s="1156"/>
      <c r="D118" s="1156"/>
      <c r="E118" s="1156"/>
      <c r="F118" s="1156"/>
      <c r="G118" s="1156"/>
      <c r="H118" s="1156"/>
      <c r="I118" s="1156"/>
      <c r="J118" s="1156"/>
      <c r="K118" s="1256" t="str">
        <f>入力用シート!AS73</f>
        <v/>
      </c>
      <c r="L118" s="1257"/>
      <c r="M118" s="1257"/>
      <c r="N118" s="1257"/>
      <c r="O118" s="1257"/>
      <c r="P118" s="1257"/>
      <c r="Q118" s="1257"/>
      <c r="R118" s="1155" t="str">
        <f>入力用シート!AZ73</f>
        <v/>
      </c>
      <c r="S118" s="1156"/>
      <c r="T118" s="1156"/>
      <c r="U118" s="1156"/>
      <c r="V118" s="1156"/>
      <c r="W118" s="1156"/>
      <c r="X118" s="1156"/>
      <c r="Y118" s="1156"/>
      <c r="Z118" s="1156"/>
      <c r="AA118" s="1156"/>
      <c r="AB118" s="1156"/>
      <c r="AC118" s="1156"/>
      <c r="AD118" s="1156"/>
      <c r="AE118" s="1156"/>
      <c r="AF118" s="1156"/>
      <c r="AG118" s="1156"/>
      <c r="AH118" s="1156"/>
      <c r="AI118" s="1157"/>
      <c r="AJ118" s="12"/>
      <c r="AK118" s="12"/>
      <c r="AL118" s="12"/>
      <c r="AM118" s="12"/>
      <c r="AN118" s="12"/>
      <c r="AO118" s="12"/>
    </row>
    <row r="119" spans="1:41" ht="15" customHeight="1" x14ac:dyDescent="0.15">
      <c r="B119" s="165"/>
      <c r="C119" s="166"/>
      <c r="D119" s="166"/>
      <c r="E119" s="166"/>
      <c r="F119" s="166"/>
      <c r="G119" s="166"/>
      <c r="H119" s="166"/>
      <c r="I119" s="166"/>
      <c r="J119" s="166"/>
      <c r="K119" s="160"/>
      <c r="L119" s="161"/>
      <c r="M119" s="161"/>
      <c r="N119" s="161"/>
      <c r="O119" s="161"/>
      <c r="P119" s="161"/>
      <c r="Q119" s="161"/>
      <c r="R119" s="162"/>
      <c r="S119" s="163"/>
      <c r="T119" s="163"/>
      <c r="U119" s="163"/>
      <c r="V119" s="163"/>
      <c r="W119" s="163"/>
      <c r="X119" s="163"/>
      <c r="Y119" s="163"/>
      <c r="Z119" s="163"/>
      <c r="AA119" s="163"/>
      <c r="AB119" s="163"/>
      <c r="AC119" s="163"/>
      <c r="AD119" s="163"/>
      <c r="AE119" s="163"/>
      <c r="AF119" s="163"/>
      <c r="AG119" s="163"/>
      <c r="AH119" s="163"/>
      <c r="AI119" s="164"/>
      <c r="AJ119" s="12"/>
      <c r="AK119" s="12"/>
      <c r="AL119" s="12"/>
      <c r="AM119" s="12"/>
      <c r="AN119" s="12"/>
      <c r="AO119" s="12"/>
    </row>
    <row r="120" spans="1:41" ht="15" customHeight="1" x14ac:dyDescent="0.15">
      <c r="B120" s="1219" t="s">
        <v>63</v>
      </c>
      <c r="C120" s="1220"/>
      <c r="D120" s="1220"/>
      <c r="E120" s="1220"/>
      <c r="F120" s="1220"/>
      <c r="G120" s="1220"/>
      <c r="H120" s="1220"/>
      <c r="I120" s="1220"/>
      <c r="J120" s="1221"/>
      <c r="K120" s="1241">
        <f>SUM(K111:Q118)</f>
        <v>0</v>
      </c>
      <c r="L120" s="1242"/>
      <c r="M120" s="1242"/>
      <c r="N120" s="1242"/>
      <c r="O120" s="1242"/>
      <c r="P120" s="1242"/>
      <c r="Q120" s="1243"/>
      <c r="R120" s="1261"/>
      <c r="S120" s="1262"/>
      <c r="T120" s="1262"/>
      <c r="U120" s="1262"/>
      <c r="V120" s="1262"/>
      <c r="W120" s="1262"/>
      <c r="X120" s="1262"/>
      <c r="Y120" s="1262"/>
      <c r="Z120" s="1262"/>
      <c r="AA120" s="1262"/>
      <c r="AB120" s="1262"/>
      <c r="AC120" s="1262"/>
      <c r="AD120" s="1262"/>
      <c r="AE120" s="1262"/>
      <c r="AF120" s="1262"/>
      <c r="AG120" s="1262"/>
      <c r="AH120" s="1262"/>
      <c r="AI120" s="1263"/>
    </row>
    <row r="121" spans="1:41" ht="15" customHeight="1" x14ac:dyDescent="0.15">
      <c r="B121" s="43"/>
      <c r="C121" s="43"/>
      <c r="D121" s="43"/>
      <c r="E121" s="43"/>
      <c r="F121" s="43"/>
      <c r="G121" s="43"/>
      <c r="H121" s="43"/>
      <c r="I121" s="43"/>
      <c r="J121" s="43"/>
      <c r="K121" s="49"/>
      <c r="L121" s="49"/>
      <c r="M121" s="49"/>
      <c r="N121" s="49"/>
      <c r="O121" s="49"/>
      <c r="P121" s="49"/>
      <c r="Q121" s="49"/>
      <c r="R121" s="157"/>
      <c r="S121" s="157"/>
      <c r="T121" s="157"/>
      <c r="U121" s="157"/>
      <c r="V121" s="157"/>
      <c r="W121" s="157"/>
      <c r="X121" s="157"/>
      <c r="Y121" s="157"/>
      <c r="Z121" s="157"/>
      <c r="AA121" s="157"/>
      <c r="AB121" s="157"/>
      <c r="AC121" s="157"/>
      <c r="AD121" s="157"/>
      <c r="AE121" s="157"/>
      <c r="AF121" s="157"/>
      <c r="AG121" s="157"/>
      <c r="AH121" s="157"/>
      <c r="AI121" s="157"/>
    </row>
    <row r="122" spans="1:41" ht="15" customHeight="1" x14ac:dyDescent="0.15">
      <c r="A122" s="1" t="s">
        <v>47</v>
      </c>
    </row>
    <row r="123" spans="1:41" ht="15" customHeight="1" x14ac:dyDescent="0.15">
      <c r="B123" s="20" t="s">
        <v>137</v>
      </c>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2"/>
      <c r="AJ123" s="12"/>
      <c r="AK123" s="12"/>
      <c r="AL123" s="12"/>
      <c r="AM123" s="12"/>
      <c r="AN123" s="12"/>
      <c r="AO123" s="12"/>
    </row>
    <row r="124" spans="1:41" ht="15" customHeight="1" x14ac:dyDescent="0.15">
      <c r="B124" s="23"/>
      <c r="C124" s="1219" t="s">
        <v>138</v>
      </c>
      <c r="D124" s="1220"/>
      <c r="E124" s="1220"/>
      <c r="F124" s="1220"/>
      <c r="G124" s="1220"/>
      <c r="H124" s="1220"/>
      <c r="I124" s="1220"/>
      <c r="J124" s="1221"/>
      <c r="K124" s="1219" t="s">
        <v>139</v>
      </c>
      <c r="L124" s="1220"/>
      <c r="M124" s="1220"/>
      <c r="N124" s="1220"/>
      <c r="O124" s="1220"/>
      <c r="P124" s="1220"/>
      <c r="Q124" s="1220"/>
      <c r="R124" s="1220"/>
      <c r="S124" s="1220"/>
      <c r="T124" s="1220"/>
      <c r="U124" s="1221"/>
      <c r="V124" s="1219" t="s">
        <v>140</v>
      </c>
      <c r="W124" s="1220"/>
      <c r="X124" s="1220"/>
      <c r="Y124" s="1220"/>
      <c r="Z124" s="1220"/>
      <c r="AA124" s="1220"/>
      <c r="AB124" s="1220"/>
      <c r="AC124" s="1221"/>
      <c r="AD124" s="1219" t="s">
        <v>75</v>
      </c>
      <c r="AE124" s="1220"/>
      <c r="AF124" s="1220"/>
      <c r="AG124" s="1220"/>
      <c r="AH124" s="1221"/>
      <c r="AI124" s="24"/>
      <c r="AJ124" s="12"/>
      <c r="AK124" s="12"/>
      <c r="AL124" s="12"/>
      <c r="AM124" s="12"/>
      <c r="AN124" s="12"/>
      <c r="AO124" s="12"/>
    </row>
    <row r="125" spans="1:41" ht="15" customHeight="1" x14ac:dyDescent="0.15">
      <c r="B125" s="23"/>
      <c r="C125" s="1258" t="s">
        <v>142</v>
      </c>
      <c r="D125" s="1259"/>
      <c r="E125" s="1259"/>
      <c r="F125" s="1259"/>
      <c r="G125" s="1259"/>
      <c r="H125" s="1259"/>
      <c r="I125" s="1259"/>
      <c r="J125" s="1260"/>
      <c r="K125" s="1258" t="s">
        <v>145</v>
      </c>
      <c r="L125" s="1259"/>
      <c r="M125" s="1259"/>
      <c r="N125" s="1259"/>
      <c r="O125" s="1259"/>
      <c r="P125" s="1259"/>
      <c r="Q125" s="1259"/>
      <c r="R125" s="1259"/>
      <c r="S125" s="1259"/>
      <c r="T125" s="1259"/>
      <c r="U125" s="1260"/>
      <c r="V125" s="1258" t="s">
        <v>145</v>
      </c>
      <c r="W125" s="1259"/>
      <c r="X125" s="1259"/>
      <c r="Y125" s="1259"/>
      <c r="Z125" s="1259"/>
      <c r="AA125" s="1259"/>
      <c r="AB125" s="1259"/>
      <c r="AC125" s="1260"/>
      <c r="AD125" s="1258"/>
      <c r="AE125" s="1259"/>
      <c r="AF125" s="1259"/>
      <c r="AG125" s="1259"/>
      <c r="AH125" s="1260"/>
      <c r="AI125" s="24"/>
      <c r="AJ125" s="12"/>
      <c r="AK125" s="12"/>
      <c r="AL125" s="12"/>
      <c r="AM125" s="12"/>
      <c r="AN125" s="12"/>
      <c r="AO125" s="12"/>
    </row>
    <row r="126" spans="1:41" ht="15" customHeight="1" x14ac:dyDescent="0.15">
      <c r="B126" s="23"/>
      <c r="C126" s="1258" t="s">
        <v>143</v>
      </c>
      <c r="D126" s="1259"/>
      <c r="E126" s="1259"/>
      <c r="F126" s="1259"/>
      <c r="G126" s="1259"/>
      <c r="H126" s="1259"/>
      <c r="I126" s="1259"/>
      <c r="J126" s="1260"/>
      <c r="K126" s="1258" t="s">
        <v>145</v>
      </c>
      <c r="L126" s="1259"/>
      <c r="M126" s="1259"/>
      <c r="N126" s="1259"/>
      <c r="O126" s="1259"/>
      <c r="P126" s="1259"/>
      <c r="Q126" s="1259"/>
      <c r="R126" s="1259"/>
      <c r="S126" s="1259"/>
      <c r="T126" s="1259"/>
      <c r="U126" s="1260"/>
      <c r="V126" s="1258" t="s">
        <v>145</v>
      </c>
      <c r="W126" s="1259"/>
      <c r="X126" s="1259"/>
      <c r="Y126" s="1259"/>
      <c r="Z126" s="1259"/>
      <c r="AA126" s="1259"/>
      <c r="AB126" s="1259"/>
      <c r="AC126" s="1260"/>
      <c r="AD126" s="1258"/>
      <c r="AE126" s="1259"/>
      <c r="AF126" s="1259"/>
      <c r="AG126" s="1259"/>
      <c r="AH126" s="1260"/>
      <c r="AI126" s="24"/>
      <c r="AJ126" s="12"/>
      <c r="AK126" s="12"/>
      <c r="AL126" s="12"/>
      <c r="AM126" s="12"/>
      <c r="AN126" s="12"/>
      <c r="AO126" s="12"/>
    </row>
    <row r="127" spans="1:41" ht="15" customHeight="1" x14ac:dyDescent="0.15">
      <c r="B127" s="23"/>
      <c r="C127" s="1258" t="s">
        <v>144</v>
      </c>
      <c r="D127" s="1259"/>
      <c r="E127" s="1259"/>
      <c r="F127" s="1259"/>
      <c r="G127" s="1259"/>
      <c r="H127" s="1259"/>
      <c r="I127" s="1259"/>
      <c r="J127" s="1260"/>
      <c r="K127" s="1258" t="s">
        <v>145</v>
      </c>
      <c r="L127" s="1259"/>
      <c r="M127" s="1259"/>
      <c r="N127" s="1259"/>
      <c r="O127" s="1259"/>
      <c r="P127" s="1259"/>
      <c r="Q127" s="1259"/>
      <c r="R127" s="1259"/>
      <c r="S127" s="1259"/>
      <c r="T127" s="1259"/>
      <c r="U127" s="1260"/>
      <c r="V127" s="1258" t="s">
        <v>145</v>
      </c>
      <c r="W127" s="1259"/>
      <c r="X127" s="1259"/>
      <c r="Y127" s="1259"/>
      <c r="Z127" s="1259"/>
      <c r="AA127" s="1259"/>
      <c r="AB127" s="1259"/>
      <c r="AC127" s="1260"/>
      <c r="AD127" s="1258"/>
      <c r="AE127" s="1259"/>
      <c r="AF127" s="1259"/>
      <c r="AG127" s="1259"/>
      <c r="AH127" s="1260"/>
      <c r="AI127" s="24"/>
      <c r="AJ127" s="12"/>
      <c r="AK127" s="12"/>
      <c r="AL127" s="12"/>
      <c r="AM127" s="12"/>
      <c r="AN127" s="12"/>
      <c r="AO127" s="12"/>
    </row>
    <row r="128" spans="1:41" ht="15" customHeight="1" x14ac:dyDescent="0.15">
      <c r="B128" s="23"/>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24"/>
      <c r="AJ128" s="12"/>
      <c r="AK128" s="12"/>
      <c r="AL128" s="12"/>
      <c r="AM128" s="12"/>
      <c r="AN128" s="12"/>
      <c r="AO128" s="12"/>
    </row>
    <row r="129" spans="1:41" ht="15" customHeight="1" x14ac:dyDescent="0.15">
      <c r="B129" s="23" t="s">
        <v>146</v>
      </c>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24"/>
      <c r="AJ129" s="12"/>
      <c r="AK129" s="12"/>
      <c r="AL129" s="12"/>
      <c r="AM129" s="12"/>
      <c r="AN129" s="12"/>
      <c r="AO129" s="12"/>
    </row>
    <row r="130" spans="1:41" ht="15" customHeight="1" x14ac:dyDescent="0.15">
      <c r="B130" s="23"/>
      <c r="C130" s="1219" t="s">
        <v>155</v>
      </c>
      <c r="D130" s="1220"/>
      <c r="E130" s="1220"/>
      <c r="F130" s="1220"/>
      <c r="G130" s="1220"/>
      <c r="H130" s="1220"/>
      <c r="I130" s="1220"/>
      <c r="J130" s="1220"/>
      <c r="K130" s="1220"/>
      <c r="L130" s="1221"/>
      <c r="M130" s="12" t="s">
        <v>158</v>
      </c>
      <c r="N130" s="1219" t="s">
        <v>156</v>
      </c>
      <c r="O130" s="1220"/>
      <c r="P130" s="1220"/>
      <c r="Q130" s="1220"/>
      <c r="R130" s="1220"/>
      <c r="S130" s="1220"/>
      <c r="T130" s="1220"/>
      <c r="U130" s="1220"/>
      <c r="V130" s="1220"/>
      <c r="W130" s="1221"/>
      <c r="X130" s="12" t="s">
        <v>158</v>
      </c>
      <c r="Y130" s="1219" t="s">
        <v>156</v>
      </c>
      <c r="Z130" s="1220"/>
      <c r="AA130" s="1220"/>
      <c r="AB130" s="1220"/>
      <c r="AC130" s="1220"/>
      <c r="AD130" s="1220"/>
      <c r="AE130" s="1220"/>
      <c r="AF130" s="1220"/>
      <c r="AG130" s="1220"/>
      <c r="AH130" s="1221"/>
      <c r="AI130" s="24"/>
      <c r="AJ130" s="12"/>
      <c r="AK130" s="12"/>
      <c r="AL130" s="12"/>
      <c r="AM130" s="12"/>
      <c r="AN130" s="12"/>
      <c r="AO130" s="12"/>
    </row>
    <row r="131" spans="1:41" ht="15" customHeight="1" x14ac:dyDescent="0.15">
      <c r="B131" s="23"/>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t="s">
        <v>157</v>
      </c>
      <c r="AE131" s="12"/>
      <c r="AF131" s="12"/>
      <c r="AG131" s="12"/>
      <c r="AH131" s="12"/>
      <c r="AI131" s="24"/>
      <c r="AJ131" s="12"/>
      <c r="AK131" s="12"/>
      <c r="AL131" s="12"/>
      <c r="AM131" s="12"/>
      <c r="AN131" s="12"/>
      <c r="AO131" s="12"/>
    </row>
    <row r="132" spans="1:41" ht="15" customHeight="1" x14ac:dyDescent="0.15">
      <c r="B132" s="23"/>
      <c r="C132" s="1219" t="s">
        <v>156</v>
      </c>
      <c r="D132" s="1220"/>
      <c r="E132" s="1220"/>
      <c r="F132" s="1220"/>
      <c r="G132" s="1220"/>
      <c r="H132" s="1220"/>
      <c r="I132" s="1220"/>
      <c r="J132" s="1220"/>
      <c r="K132" s="1220"/>
      <c r="L132" s="1221"/>
      <c r="M132" s="12" t="s">
        <v>159</v>
      </c>
      <c r="N132" s="1219" t="s">
        <v>156</v>
      </c>
      <c r="O132" s="1220"/>
      <c r="P132" s="1220"/>
      <c r="Q132" s="1220"/>
      <c r="R132" s="1220"/>
      <c r="S132" s="1220"/>
      <c r="T132" s="1220"/>
      <c r="U132" s="1220"/>
      <c r="V132" s="1220"/>
      <c r="W132" s="1221"/>
      <c r="X132" s="12" t="s">
        <v>159</v>
      </c>
      <c r="Y132" s="1219" t="s">
        <v>156</v>
      </c>
      <c r="Z132" s="1220"/>
      <c r="AA132" s="1220"/>
      <c r="AB132" s="1220"/>
      <c r="AC132" s="1220"/>
      <c r="AD132" s="1220"/>
      <c r="AE132" s="1220"/>
      <c r="AF132" s="1220"/>
      <c r="AG132" s="1220"/>
      <c r="AH132" s="1221"/>
      <c r="AI132" s="24"/>
      <c r="AJ132" s="12"/>
      <c r="AK132" s="12"/>
      <c r="AL132" s="12"/>
      <c r="AM132" s="12"/>
      <c r="AN132" s="12"/>
      <c r="AO132" s="12"/>
    </row>
    <row r="133" spans="1:41" ht="15" customHeight="1" x14ac:dyDescent="0.15">
      <c r="B133" s="25"/>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7"/>
      <c r="AJ133" s="12"/>
      <c r="AK133" s="12"/>
      <c r="AL133" s="12"/>
      <c r="AM133" s="12"/>
      <c r="AN133" s="12"/>
      <c r="AO133" s="12"/>
    </row>
    <row r="134" spans="1:41" ht="15" customHeight="1" x14ac:dyDescent="0.15"/>
    <row r="135" spans="1:41" ht="15" customHeight="1" x14ac:dyDescent="0.15">
      <c r="A135" s="1" t="s">
        <v>48</v>
      </c>
    </row>
    <row r="136" spans="1:41" ht="15" customHeight="1" x14ac:dyDescent="0.15">
      <c r="A136" s="1" t="s">
        <v>233</v>
      </c>
    </row>
    <row r="137" spans="1:41" ht="15" customHeight="1" x14ac:dyDescent="0.15"/>
    <row r="138" spans="1:41" ht="15" customHeight="1" x14ac:dyDescent="0.15"/>
    <row r="139" spans="1:41" ht="15" customHeight="1" x14ac:dyDescent="0.15"/>
    <row r="140" spans="1:41" ht="15" customHeight="1" x14ac:dyDescent="0.15"/>
    <row r="141" spans="1:41" ht="15" customHeight="1" x14ac:dyDescent="0.15"/>
    <row r="142" spans="1:41" ht="15" customHeight="1" x14ac:dyDescent="0.15"/>
    <row r="143" spans="1:41" ht="15" customHeight="1" x14ac:dyDescent="0.15">
      <c r="AL143" s="181"/>
    </row>
    <row r="144" spans="1:41"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spans="1:1" ht="15" customHeight="1" x14ac:dyDescent="0.15">
      <c r="A161" s="1" t="s">
        <v>49</v>
      </c>
    </row>
    <row r="162" spans="1:1" ht="15" customHeight="1" x14ac:dyDescent="0.15"/>
  </sheetData>
  <mergeCells count="292">
    <mergeCell ref="U11:Z11"/>
    <mergeCell ref="U10:Z10"/>
    <mergeCell ref="U9:Z9"/>
    <mergeCell ref="U15:Z15"/>
    <mergeCell ref="K76:R76"/>
    <mergeCell ref="K75:R75"/>
    <mergeCell ref="K74:R74"/>
    <mergeCell ref="K73:R73"/>
    <mergeCell ref="K72:R72"/>
    <mergeCell ref="K71:R71"/>
    <mergeCell ref="K70:R70"/>
    <mergeCell ref="S76:AI76"/>
    <mergeCell ref="S75:AI75"/>
    <mergeCell ref="S74:AI74"/>
    <mergeCell ref="S73:AI73"/>
    <mergeCell ref="S72:AI72"/>
    <mergeCell ref="S71:AI71"/>
    <mergeCell ref="S70:AI70"/>
    <mergeCell ref="B49:AI52"/>
    <mergeCell ref="B55:AI58"/>
    <mergeCell ref="B61:AI64"/>
    <mergeCell ref="AH30:AI30"/>
    <mergeCell ref="X30:Y30"/>
    <mergeCell ref="Z30:AG30"/>
    <mergeCell ref="C132:L132"/>
    <mergeCell ref="N132:W132"/>
    <mergeCell ref="Y132:AH132"/>
    <mergeCell ref="C127:J127"/>
    <mergeCell ref="K127:U127"/>
    <mergeCell ref="V127:AC127"/>
    <mergeCell ref="AD127:AH127"/>
    <mergeCell ref="C130:L130"/>
    <mergeCell ref="N130:W130"/>
    <mergeCell ref="Y130:AH130"/>
    <mergeCell ref="C125:J125"/>
    <mergeCell ref="K125:U125"/>
    <mergeCell ref="V125:AC125"/>
    <mergeCell ref="AD125:AH125"/>
    <mergeCell ref="C126:J126"/>
    <mergeCell ref="K126:U126"/>
    <mergeCell ref="V126:AC126"/>
    <mergeCell ref="AD126:AH126"/>
    <mergeCell ref="B120:J120"/>
    <mergeCell ref="K120:Q120"/>
    <mergeCell ref="R120:AI120"/>
    <mergeCell ref="C124:J124"/>
    <mergeCell ref="K124:U124"/>
    <mergeCell ref="V124:AC124"/>
    <mergeCell ref="AD124:AH124"/>
    <mergeCell ref="B115:J115"/>
    <mergeCell ref="K115:Q115"/>
    <mergeCell ref="R115:AI115"/>
    <mergeCell ref="B113:J113"/>
    <mergeCell ref="K113:Q113"/>
    <mergeCell ref="R113:AI113"/>
    <mergeCell ref="B114:J114"/>
    <mergeCell ref="K114:Q114"/>
    <mergeCell ref="R114:AI114"/>
    <mergeCell ref="B116:J116"/>
    <mergeCell ref="B117:J117"/>
    <mergeCell ref="B118:J118"/>
    <mergeCell ref="K116:Q116"/>
    <mergeCell ref="K117:Q117"/>
    <mergeCell ref="K118:Q118"/>
    <mergeCell ref="R116:AI116"/>
    <mergeCell ref="R117:AI117"/>
    <mergeCell ref="R118:AI118"/>
    <mergeCell ref="AF106:AI106"/>
    <mergeCell ref="B109:J109"/>
    <mergeCell ref="K109:Q109"/>
    <mergeCell ref="R109:AI109"/>
    <mergeCell ref="B112:J112"/>
    <mergeCell ref="K112:Q112"/>
    <mergeCell ref="R112:AI112"/>
    <mergeCell ref="B106:G106"/>
    <mergeCell ref="B111:J111"/>
    <mergeCell ref="K111:Q111"/>
    <mergeCell ref="R111:AI111"/>
    <mergeCell ref="N106:Q106"/>
    <mergeCell ref="R106:X106"/>
    <mergeCell ref="Y106:AE106"/>
    <mergeCell ref="AF104:AI104"/>
    <mergeCell ref="B105:G105"/>
    <mergeCell ref="AF105:AI105"/>
    <mergeCell ref="B104:G104"/>
    <mergeCell ref="H104:J104"/>
    <mergeCell ref="H105:J105"/>
    <mergeCell ref="K104:M104"/>
    <mergeCell ref="K105:M105"/>
    <mergeCell ref="N104:Q104"/>
    <mergeCell ref="N105:Q105"/>
    <mergeCell ref="R104:X104"/>
    <mergeCell ref="R105:X105"/>
    <mergeCell ref="Y104:AE104"/>
    <mergeCell ref="Y105:AE105"/>
    <mergeCell ref="AF102:AI102"/>
    <mergeCell ref="B103:G103"/>
    <mergeCell ref="AF103:AI103"/>
    <mergeCell ref="B102:G102"/>
    <mergeCell ref="H102:J102"/>
    <mergeCell ref="H103:J103"/>
    <mergeCell ref="K102:M102"/>
    <mergeCell ref="K103:M103"/>
    <mergeCell ref="N102:Q102"/>
    <mergeCell ref="N103:Q103"/>
    <mergeCell ref="R102:X102"/>
    <mergeCell ref="R103:X103"/>
    <mergeCell ref="Y102:AE102"/>
    <mergeCell ref="Y103:AE103"/>
    <mergeCell ref="AF100:AI100"/>
    <mergeCell ref="B101:G101"/>
    <mergeCell ref="AF101:AI101"/>
    <mergeCell ref="B100:G100"/>
    <mergeCell ref="H100:J100"/>
    <mergeCell ref="H101:J101"/>
    <mergeCell ref="K100:M100"/>
    <mergeCell ref="K101:M101"/>
    <mergeCell ref="N100:Q100"/>
    <mergeCell ref="N101:Q101"/>
    <mergeCell ref="R100:X100"/>
    <mergeCell ref="R101:X101"/>
    <mergeCell ref="Y100:AE100"/>
    <mergeCell ref="Y101:AE101"/>
    <mergeCell ref="AF98:AI98"/>
    <mergeCell ref="B99:G99"/>
    <mergeCell ref="AF99:AI99"/>
    <mergeCell ref="B98:G98"/>
    <mergeCell ref="H98:J98"/>
    <mergeCell ref="H99:J99"/>
    <mergeCell ref="K98:M98"/>
    <mergeCell ref="K99:M99"/>
    <mergeCell ref="N98:Q98"/>
    <mergeCell ref="N99:Q99"/>
    <mergeCell ref="R98:X98"/>
    <mergeCell ref="R99:X99"/>
    <mergeCell ref="Y98:AE98"/>
    <mergeCell ref="Y99:AE99"/>
    <mergeCell ref="AF96:AI96"/>
    <mergeCell ref="B97:G97"/>
    <mergeCell ref="AF97:AI97"/>
    <mergeCell ref="B96:G96"/>
    <mergeCell ref="H96:J96"/>
    <mergeCell ref="H97:J97"/>
    <mergeCell ref="K96:M96"/>
    <mergeCell ref="K97:M97"/>
    <mergeCell ref="N96:Q96"/>
    <mergeCell ref="N97:Q97"/>
    <mergeCell ref="R96:X96"/>
    <mergeCell ref="R97:X97"/>
    <mergeCell ref="Y96:AE96"/>
    <mergeCell ref="Y97:AE97"/>
    <mergeCell ref="AF94:AI94"/>
    <mergeCell ref="B95:G95"/>
    <mergeCell ref="AF95:AI95"/>
    <mergeCell ref="B94:G94"/>
    <mergeCell ref="H94:J94"/>
    <mergeCell ref="H95:J95"/>
    <mergeCell ref="K94:M94"/>
    <mergeCell ref="K95:M95"/>
    <mergeCell ref="N94:Q94"/>
    <mergeCell ref="N95:Q95"/>
    <mergeCell ref="R94:X94"/>
    <mergeCell ref="R95:X95"/>
    <mergeCell ref="Y94:AE94"/>
    <mergeCell ref="Y95:AE95"/>
    <mergeCell ref="AF92:AI92"/>
    <mergeCell ref="B93:G93"/>
    <mergeCell ref="AF93:AI93"/>
    <mergeCell ref="B92:G92"/>
    <mergeCell ref="H92:J92"/>
    <mergeCell ref="H93:J93"/>
    <mergeCell ref="K92:M92"/>
    <mergeCell ref="K93:M93"/>
    <mergeCell ref="N92:Q92"/>
    <mergeCell ref="N93:Q93"/>
    <mergeCell ref="R92:X92"/>
    <mergeCell ref="R93:X93"/>
    <mergeCell ref="Y92:AE92"/>
    <mergeCell ref="Y93:AE93"/>
    <mergeCell ref="AF90:AI90"/>
    <mergeCell ref="B91:G91"/>
    <mergeCell ref="AF91:AI91"/>
    <mergeCell ref="B90:G90"/>
    <mergeCell ref="H90:J90"/>
    <mergeCell ref="H91:J91"/>
    <mergeCell ref="K90:M90"/>
    <mergeCell ref="K91:M91"/>
    <mergeCell ref="N90:Q90"/>
    <mergeCell ref="N91:Q91"/>
    <mergeCell ref="R90:X90"/>
    <mergeCell ref="R91:X91"/>
    <mergeCell ref="Y90:AE90"/>
    <mergeCell ref="Y91:AE91"/>
    <mergeCell ref="B89:G89"/>
    <mergeCell ref="AF89:AI89"/>
    <mergeCell ref="B88:G88"/>
    <mergeCell ref="H88:J88"/>
    <mergeCell ref="H89:J89"/>
    <mergeCell ref="K88:M88"/>
    <mergeCell ref="K89:M89"/>
    <mergeCell ref="N88:Q88"/>
    <mergeCell ref="N89:Q89"/>
    <mergeCell ref="R88:X88"/>
    <mergeCell ref="R89:X89"/>
    <mergeCell ref="Y88:AE88"/>
    <mergeCell ref="Y89:AE89"/>
    <mergeCell ref="B87:G87"/>
    <mergeCell ref="AF87:AI87"/>
    <mergeCell ref="AF88:AI88"/>
    <mergeCell ref="B86:G86"/>
    <mergeCell ref="H86:J86"/>
    <mergeCell ref="H87:J87"/>
    <mergeCell ref="K86:M86"/>
    <mergeCell ref="K87:M87"/>
    <mergeCell ref="N86:Q86"/>
    <mergeCell ref="N87:Q87"/>
    <mergeCell ref="R86:X86"/>
    <mergeCell ref="R87:X87"/>
    <mergeCell ref="Y86:AE86"/>
    <mergeCell ref="Y87:AE87"/>
    <mergeCell ref="AF81:AI84"/>
    <mergeCell ref="AF86:AI86"/>
    <mergeCell ref="B78:J78"/>
    <mergeCell ref="B81:G84"/>
    <mergeCell ref="H84:J84"/>
    <mergeCell ref="H82:J83"/>
    <mergeCell ref="K84:M84"/>
    <mergeCell ref="K82:M83"/>
    <mergeCell ref="N84:Q84"/>
    <mergeCell ref="N82:Q83"/>
    <mergeCell ref="H81:Q81"/>
    <mergeCell ref="R81:X84"/>
    <mergeCell ref="Y81:AE84"/>
    <mergeCell ref="K78:R78"/>
    <mergeCell ref="P30:W30"/>
    <mergeCell ref="B68:J68"/>
    <mergeCell ref="B32:AI32"/>
    <mergeCell ref="B33:AI33"/>
    <mergeCell ref="C34:AI35"/>
    <mergeCell ref="B36:AI36"/>
    <mergeCell ref="C37:AI38"/>
    <mergeCell ref="B43:AI46"/>
    <mergeCell ref="K68:R68"/>
    <mergeCell ref="S68:AI68"/>
    <mergeCell ref="B15:M15"/>
    <mergeCell ref="B13:M13"/>
    <mergeCell ref="B11:M11"/>
    <mergeCell ref="B10:M10"/>
    <mergeCell ref="B9:M9"/>
    <mergeCell ref="N6:T7"/>
    <mergeCell ref="U7:Z7"/>
    <mergeCell ref="C30:O31"/>
    <mergeCell ref="Z26:AI26"/>
    <mergeCell ref="Z27:AG27"/>
    <mergeCell ref="AH27:AI27"/>
    <mergeCell ref="U6:AF6"/>
    <mergeCell ref="AA15:AF15"/>
    <mergeCell ref="AA13:AF13"/>
    <mergeCell ref="AA11:AF11"/>
    <mergeCell ref="AA10:AF10"/>
    <mergeCell ref="AA9:AF9"/>
    <mergeCell ref="AA7:AF7"/>
    <mergeCell ref="N15:T15"/>
    <mergeCell ref="N13:T13"/>
    <mergeCell ref="N11:T11"/>
    <mergeCell ref="N10:T10"/>
    <mergeCell ref="N9:T9"/>
    <mergeCell ref="U13:Z13"/>
    <mergeCell ref="B70:J70"/>
    <mergeCell ref="B74:J74"/>
    <mergeCell ref="B75:J75"/>
    <mergeCell ref="B76:J76"/>
    <mergeCell ref="B73:J73"/>
    <mergeCell ref="B71:J71"/>
    <mergeCell ref="B72:J72"/>
    <mergeCell ref="A3:AI3"/>
    <mergeCell ref="AG6:AI7"/>
    <mergeCell ref="AG15:AI15"/>
    <mergeCell ref="B18:AI21"/>
    <mergeCell ref="B24:O25"/>
    <mergeCell ref="B29:O29"/>
    <mergeCell ref="C27:O28"/>
    <mergeCell ref="B26:O26"/>
    <mergeCell ref="P25:Y25"/>
    <mergeCell ref="P24:AI24"/>
    <mergeCell ref="P29:Y29"/>
    <mergeCell ref="P27:W27"/>
    <mergeCell ref="P26:Y26"/>
    <mergeCell ref="X27:Y27"/>
    <mergeCell ref="Z25:AI25"/>
    <mergeCell ref="Z29:AI29"/>
    <mergeCell ref="B6:M7"/>
  </mergeCells>
  <phoneticPr fontId="1"/>
  <printOptions horizontalCentered="1"/>
  <pageMargins left="0.59055118110236227" right="0.59055118110236227" top="0.78740157480314965" bottom="0.59055118110236227" header="0.31496062992125984" footer="0.31496062992125984"/>
  <pageSetup paperSize="9" scale="99" orientation="portrait" r:id="rId1"/>
  <rowBreaks count="3" manualBreakCount="3">
    <brk id="53" max="34" man="1"/>
    <brk id="107" max="34" man="1"/>
    <brk id="161" max="3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0"/>
  <sheetViews>
    <sheetView topLeftCell="A16" workbookViewId="0"/>
  </sheetViews>
  <sheetFormatPr defaultRowHeight="14.25" x14ac:dyDescent="0.15"/>
  <cols>
    <col min="1" max="29" width="2.75" style="1" customWidth="1"/>
    <col min="30" max="30" width="2.625" style="1" customWidth="1"/>
    <col min="31" max="39" width="2.5" style="1" customWidth="1"/>
    <col min="40" max="16384" width="9" style="1"/>
  </cols>
  <sheetData>
    <row r="1" spans="1:30" ht="15.75" customHeight="1" x14ac:dyDescent="0.15">
      <c r="A1" s="1" t="s">
        <v>50</v>
      </c>
    </row>
    <row r="2" spans="1:30" ht="15.75" customHeight="1" x14ac:dyDescent="0.15"/>
    <row r="3" spans="1:30" ht="15.75" customHeight="1" x14ac:dyDescent="0.15">
      <c r="A3" s="1033" t="s">
        <v>355</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3"/>
    </row>
    <row r="4" spans="1:30" ht="15.75" customHeight="1" x14ac:dyDescent="0.15">
      <c r="A4" s="1033" t="s">
        <v>284</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3"/>
    </row>
    <row r="5" spans="1:30" ht="15.75" customHeight="1" x14ac:dyDescent="0.15"/>
    <row r="6" spans="1:30" ht="15.75" customHeight="1" x14ac:dyDescent="0.15">
      <c r="S6" s="1267">
        <f>入力用シート!BV6</f>
        <v>0</v>
      </c>
      <c r="T6" s="1267"/>
      <c r="U6" s="1267"/>
      <c r="V6" s="1267"/>
      <c r="W6" s="1267"/>
      <c r="X6" s="1267"/>
      <c r="Y6" s="1267"/>
      <c r="Z6" s="1267"/>
      <c r="AA6" s="1267"/>
      <c r="AB6" s="1267"/>
      <c r="AC6" s="1267"/>
      <c r="AD6" s="13"/>
    </row>
    <row r="7" spans="1:30" ht="15.75" customHeight="1" x14ac:dyDescent="0.15">
      <c r="S7" s="1" t="s">
        <v>132</v>
      </c>
      <c r="U7" s="1153">
        <f>入力用シート!BX8</f>
        <v>0</v>
      </c>
      <c r="V7" s="1153"/>
      <c r="W7" s="1" t="s">
        <v>112</v>
      </c>
      <c r="X7" s="1153">
        <f>入力用シート!CA8</f>
        <v>0</v>
      </c>
      <c r="Y7" s="1153"/>
      <c r="Z7" s="13" t="s">
        <v>113</v>
      </c>
      <c r="AA7" s="1153">
        <f>入力用シート!CD8</f>
        <v>0</v>
      </c>
      <c r="AB7" s="1153"/>
      <c r="AC7" s="1" t="s">
        <v>114</v>
      </c>
    </row>
    <row r="8" spans="1:30" ht="15.75" customHeight="1" x14ac:dyDescent="0.15"/>
    <row r="9" spans="1:30" ht="15.75" customHeight="1" x14ac:dyDescent="0.15">
      <c r="A9" s="1" t="s">
        <v>1</v>
      </c>
    </row>
    <row r="10" spans="1:30" ht="15.75" customHeight="1" x14ac:dyDescent="0.15">
      <c r="A10" s="1" t="s">
        <v>2</v>
      </c>
    </row>
    <row r="11" spans="1:30" ht="15.75" customHeight="1" x14ac:dyDescent="0.15"/>
    <row r="12" spans="1:30" ht="15.75" customHeight="1" x14ac:dyDescent="0.15">
      <c r="P12" s="1151">
        <f>入力用シート!B7</f>
        <v>0</v>
      </c>
      <c r="Q12" s="1151"/>
      <c r="R12" s="1151"/>
      <c r="S12" s="1151"/>
      <c r="T12" s="1151"/>
      <c r="U12" s="1151"/>
      <c r="V12" s="1151"/>
      <c r="W12" s="1151"/>
      <c r="X12" s="1151"/>
      <c r="Y12" s="1151"/>
      <c r="Z12" s="1151"/>
      <c r="AA12" s="1151"/>
      <c r="AB12" s="1151"/>
      <c r="AC12" s="1151"/>
    </row>
    <row r="13" spans="1:30" ht="15.75" customHeight="1" x14ac:dyDescent="0.15">
      <c r="P13" s="1151">
        <f>入力用シート!B5</f>
        <v>0</v>
      </c>
      <c r="Q13" s="1151"/>
      <c r="R13" s="1151"/>
      <c r="S13" s="1151"/>
      <c r="T13" s="1151"/>
      <c r="U13" s="1151"/>
      <c r="V13" s="1151"/>
      <c r="W13" s="1151"/>
      <c r="X13" s="1151"/>
      <c r="Y13" s="1151"/>
      <c r="Z13" s="1151"/>
      <c r="AA13" s="1151"/>
      <c r="AB13" s="1151"/>
      <c r="AC13" s="1151"/>
    </row>
    <row r="14" spans="1:30" ht="15.75" customHeight="1" x14ac:dyDescent="0.15">
      <c r="P14" s="1151">
        <f>入力用シート!T5</f>
        <v>0</v>
      </c>
      <c r="Q14" s="1151"/>
      <c r="R14" s="1151"/>
      <c r="S14" s="1151"/>
      <c r="T14" s="1151"/>
      <c r="U14" s="1151"/>
      <c r="V14" s="1151"/>
      <c r="W14" s="1151">
        <f>入力用シート!T7</f>
        <v>0</v>
      </c>
      <c r="X14" s="1151"/>
      <c r="Y14" s="1151"/>
      <c r="Z14" s="1151"/>
      <c r="AA14" s="1151"/>
      <c r="AB14" s="1151"/>
      <c r="AC14" s="280" t="s">
        <v>111</v>
      </c>
    </row>
    <row r="15" spans="1:30" ht="15.75" customHeight="1" x14ac:dyDescent="0.15"/>
    <row r="16" spans="1:30" ht="15.75" customHeight="1" x14ac:dyDescent="0.15"/>
    <row r="17" spans="1:30" ht="15.75" customHeight="1" x14ac:dyDescent="0.15">
      <c r="C17" s="337" t="str">
        <f>入力用シート!BV10</f>
        <v>令和●年●月●日付け　中酪（総務）発第●●号</v>
      </c>
      <c r="D17" s="12"/>
      <c r="E17" s="45"/>
      <c r="F17" s="45"/>
      <c r="G17" s="45"/>
      <c r="H17" s="45"/>
      <c r="I17" s="45"/>
      <c r="J17" s="45"/>
      <c r="K17" s="45"/>
      <c r="L17" s="45"/>
      <c r="M17" s="45"/>
      <c r="N17" s="45"/>
      <c r="O17" s="45"/>
      <c r="P17" s="45"/>
      <c r="Q17" s="45"/>
      <c r="R17" s="45"/>
      <c r="S17" s="45"/>
      <c r="T17" s="45"/>
      <c r="U17" s="45"/>
      <c r="V17" s="45" t="s">
        <v>430</v>
      </c>
      <c r="X17" s="45"/>
      <c r="Y17" s="45"/>
      <c r="Z17" s="45"/>
      <c r="AA17" s="44"/>
    </row>
    <row r="18" spans="1:30" ht="15.75" customHeight="1" x14ac:dyDescent="0.15">
      <c r="B18" s="1266" t="s">
        <v>431</v>
      </c>
      <c r="C18" s="1266"/>
      <c r="D18" s="1266"/>
      <c r="E18" s="1266"/>
      <c r="F18" s="1266"/>
      <c r="G18" s="1266"/>
      <c r="H18" s="1266"/>
      <c r="I18" s="1266"/>
      <c r="J18" s="1266"/>
      <c r="K18" s="1266"/>
      <c r="L18" s="1266"/>
      <c r="M18" s="1266"/>
      <c r="N18" s="1266"/>
      <c r="O18" s="1266"/>
      <c r="P18" s="1266"/>
      <c r="Q18" s="1266"/>
      <c r="R18" s="1266"/>
      <c r="S18" s="1266"/>
      <c r="T18" s="1266"/>
      <c r="U18" s="1266"/>
      <c r="V18" s="1266"/>
      <c r="W18" s="1266"/>
      <c r="X18" s="1266"/>
      <c r="Y18" s="1266"/>
      <c r="Z18" s="1266"/>
      <c r="AA18" s="1266"/>
      <c r="AB18" s="1266"/>
      <c r="AC18" s="1266"/>
      <c r="AD18" s="13"/>
    </row>
    <row r="19" spans="1:30" ht="15.75" customHeight="1" x14ac:dyDescent="0.15">
      <c r="B19" s="1266" t="s">
        <v>309</v>
      </c>
      <c r="C19" s="1266"/>
      <c r="D19" s="1266"/>
      <c r="E19" s="1266"/>
      <c r="F19" s="1266"/>
      <c r="G19" s="1266"/>
      <c r="H19" s="1266"/>
      <c r="I19" s="1266"/>
      <c r="J19" s="1266"/>
      <c r="K19" s="1266"/>
      <c r="L19" s="1266"/>
      <c r="M19" s="1266"/>
      <c r="N19" s="1266"/>
      <c r="O19" s="1266"/>
      <c r="P19" s="1266"/>
      <c r="Q19" s="1266"/>
      <c r="R19" s="1266"/>
      <c r="S19" s="1266"/>
      <c r="T19" s="1266"/>
      <c r="U19" s="1266"/>
      <c r="V19" s="1266"/>
      <c r="W19" s="1266"/>
      <c r="X19" s="1266"/>
      <c r="Y19" s="1266"/>
      <c r="Z19" s="1266"/>
      <c r="AA19" s="1266"/>
      <c r="AB19" s="1266"/>
      <c r="AC19" s="1266"/>
      <c r="AD19" s="13"/>
    </row>
    <row r="20" spans="1:30" ht="15.75" customHeight="1" x14ac:dyDescent="0.15">
      <c r="B20" s="1266" t="s">
        <v>308</v>
      </c>
      <c r="C20" s="1266"/>
      <c r="D20" s="1266"/>
      <c r="E20" s="1266"/>
      <c r="F20" s="1266"/>
      <c r="G20" s="1266"/>
      <c r="H20" s="1266"/>
      <c r="I20" s="1266"/>
      <c r="J20" s="1266"/>
      <c r="K20" s="1266"/>
      <c r="L20" s="1266"/>
      <c r="M20" s="1266"/>
      <c r="N20" s="1266"/>
      <c r="O20" s="1266"/>
      <c r="P20" s="1266"/>
      <c r="Q20" s="1266"/>
      <c r="R20" s="1266"/>
      <c r="S20" s="1266"/>
      <c r="T20" s="1266"/>
      <c r="U20" s="1266"/>
      <c r="V20" s="1266"/>
      <c r="W20" s="1266"/>
      <c r="X20" s="1266"/>
      <c r="Y20" s="1266"/>
      <c r="Z20" s="1266"/>
      <c r="AA20" s="1266"/>
      <c r="AB20" s="1266"/>
      <c r="AC20" s="1266"/>
      <c r="AD20" s="13"/>
    </row>
    <row r="21" spans="1:30" ht="15.75" customHeight="1" x14ac:dyDescent="0.15"/>
    <row r="22" spans="1:30" ht="15.75" customHeight="1" x14ac:dyDescent="0.15">
      <c r="P22" s="1" t="s">
        <v>3</v>
      </c>
    </row>
    <row r="23" spans="1:30" ht="15.75" customHeight="1" x14ac:dyDescent="0.15"/>
    <row r="24" spans="1:30" ht="15.75" customHeight="1" x14ac:dyDescent="0.15">
      <c r="A24" s="1" t="s">
        <v>51</v>
      </c>
    </row>
    <row r="25" spans="1:30" ht="15.75" customHeight="1" x14ac:dyDescent="0.15">
      <c r="C25" s="1265">
        <f>入力用シート!BV13</f>
        <v>0</v>
      </c>
      <c r="D25" s="1265"/>
      <c r="E25" s="1265"/>
      <c r="F25" s="1265"/>
      <c r="G25" s="1265"/>
      <c r="H25" s="1265"/>
      <c r="I25" s="1265"/>
      <c r="J25" s="1265"/>
      <c r="K25" s="1265"/>
      <c r="L25" s="1265"/>
      <c r="M25" s="1265"/>
      <c r="N25" s="1265"/>
      <c r="O25" s="1265"/>
      <c r="P25" s="1265"/>
      <c r="Q25" s="1265"/>
      <c r="R25" s="1265"/>
      <c r="S25" s="1265"/>
      <c r="T25" s="1265"/>
      <c r="U25" s="1265"/>
      <c r="V25" s="1265"/>
      <c r="W25" s="1265"/>
      <c r="X25" s="1265"/>
      <c r="Y25" s="1265"/>
      <c r="Z25" s="1265"/>
      <c r="AA25" s="1265"/>
      <c r="AB25" s="1265"/>
      <c r="AC25" s="1265"/>
      <c r="AD25" s="494"/>
    </row>
    <row r="26" spans="1:30" ht="15.75" customHeight="1" x14ac:dyDescent="0.15">
      <c r="C26" s="1265"/>
      <c r="D26" s="1265"/>
      <c r="E26" s="1265"/>
      <c r="F26" s="1265"/>
      <c r="G26" s="1265"/>
      <c r="H26" s="1265"/>
      <c r="I26" s="1265"/>
      <c r="J26" s="1265"/>
      <c r="K26" s="1265"/>
      <c r="L26" s="1265"/>
      <c r="M26" s="1265"/>
      <c r="N26" s="1265"/>
      <c r="O26" s="1265"/>
      <c r="P26" s="1265"/>
      <c r="Q26" s="1265"/>
      <c r="R26" s="1265"/>
      <c r="S26" s="1265"/>
      <c r="T26" s="1265"/>
      <c r="U26" s="1265"/>
      <c r="V26" s="1265"/>
      <c r="W26" s="1265"/>
      <c r="X26" s="1265"/>
      <c r="Y26" s="1265"/>
      <c r="Z26" s="1265"/>
      <c r="AA26" s="1265"/>
      <c r="AB26" s="1265"/>
      <c r="AC26" s="1265"/>
      <c r="AD26" s="494"/>
    </row>
    <row r="27" spans="1:30" ht="15.75" customHeight="1" x14ac:dyDescent="0.15">
      <c r="C27" s="1265"/>
      <c r="D27" s="1265"/>
      <c r="E27" s="1265"/>
      <c r="F27" s="1265"/>
      <c r="G27" s="1265"/>
      <c r="H27" s="1265"/>
      <c r="I27" s="1265"/>
      <c r="J27" s="1265"/>
      <c r="K27" s="1265"/>
      <c r="L27" s="1265"/>
      <c r="M27" s="1265"/>
      <c r="N27" s="1265"/>
      <c r="O27" s="1265"/>
      <c r="P27" s="1265"/>
      <c r="Q27" s="1265"/>
      <c r="R27" s="1265"/>
      <c r="S27" s="1265"/>
      <c r="T27" s="1265"/>
      <c r="U27" s="1265"/>
      <c r="V27" s="1265"/>
      <c r="W27" s="1265"/>
      <c r="X27" s="1265"/>
      <c r="Y27" s="1265"/>
      <c r="Z27" s="1265"/>
      <c r="AA27" s="1265"/>
      <c r="AB27" s="1265"/>
      <c r="AC27" s="1265"/>
      <c r="AD27" s="494"/>
    </row>
    <row r="28" spans="1:30" ht="15.75" customHeight="1" x14ac:dyDescent="0.15">
      <c r="C28" s="1265"/>
      <c r="D28" s="1265"/>
      <c r="E28" s="1265"/>
      <c r="F28" s="1265"/>
      <c r="G28" s="1265"/>
      <c r="H28" s="1265"/>
      <c r="I28" s="1265"/>
      <c r="J28" s="1265"/>
      <c r="K28" s="1265"/>
      <c r="L28" s="1265"/>
      <c r="M28" s="1265"/>
      <c r="N28" s="1265"/>
      <c r="O28" s="1265"/>
      <c r="P28" s="1265"/>
      <c r="Q28" s="1265"/>
      <c r="R28" s="1265"/>
      <c r="S28" s="1265"/>
      <c r="T28" s="1265"/>
      <c r="U28" s="1265"/>
      <c r="V28" s="1265"/>
      <c r="W28" s="1265"/>
      <c r="X28" s="1265"/>
      <c r="Y28" s="1265"/>
      <c r="Z28" s="1265"/>
      <c r="AA28" s="1265"/>
      <c r="AB28" s="1265"/>
      <c r="AC28" s="1265"/>
      <c r="AD28" s="501"/>
    </row>
    <row r="29" spans="1:30" ht="15.75" customHeight="1" x14ac:dyDescent="0.15">
      <c r="C29" s="1265"/>
      <c r="D29" s="1265"/>
      <c r="E29" s="1265"/>
      <c r="F29" s="1265"/>
      <c r="G29" s="1265"/>
      <c r="H29" s="1265"/>
      <c r="I29" s="1265"/>
      <c r="J29" s="1265"/>
      <c r="K29" s="1265"/>
      <c r="L29" s="1265"/>
      <c r="M29" s="1265"/>
      <c r="N29" s="1265"/>
      <c r="O29" s="1265"/>
      <c r="P29" s="1265"/>
      <c r="Q29" s="1265"/>
      <c r="R29" s="1265"/>
      <c r="S29" s="1265"/>
      <c r="T29" s="1265"/>
      <c r="U29" s="1265"/>
      <c r="V29" s="1265"/>
      <c r="W29" s="1265"/>
      <c r="X29" s="1265"/>
      <c r="Y29" s="1265"/>
      <c r="Z29" s="1265"/>
      <c r="AA29" s="1265"/>
      <c r="AB29" s="1265"/>
      <c r="AC29" s="1265"/>
      <c r="AD29" s="501"/>
    </row>
    <row r="30" spans="1:30" ht="15.75" customHeight="1" x14ac:dyDescent="0.15"/>
    <row r="31" spans="1:30" ht="15.75" customHeight="1" x14ac:dyDescent="0.15">
      <c r="A31" s="1" t="s">
        <v>134</v>
      </c>
    </row>
    <row r="32" spans="1:30" ht="15.75" customHeight="1" x14ac:dyDescent="0.15">
      <c r="C32" s="1" t="s">
        <v>240</v>
      </c>
    </row>
    <row r="33" spans="1:25" ht="15.75" customHeight="1" x14ac:dyDescent="0.15"/>
    <row r="34" spans="1:25" ht="15.75" customHeight="1" x14ac:dyDescent="0.15">
      <c r="A34" s="47" t="s">
        <v>8</v>
      </c>
      <c r="B34" s="47"/>
      <c r="C34" s="47"/>
      <c r="D34" s="47"/>
      <c r="E34" s="46"/>
    </row>
    <row r="35" spans="1:25" ht="15.75" customHeight="1" x14ac:dyDescent="0.15">
      <c r="A35" s="47"/>
      <c r="B35" s="47"/>
      <c r="C35" s="47" t="s">
        <v>5</v>
      </c>
      <c r="D35" s="47"/>
      <c r="E35" s="46"/>
    </row>
    <row r="36" spans="1:25" ht="15.75" customHeight="1" x14ac:dyDescent="0.15"/>
    <row r="37" spans="1:25" ht="15.75" customHeight="1" x14ac:dyDescent="0.15">
      <c r="A37" s="1" t="s">
        <v>9</v>
      </c>
    </row>
    <row r="38" spans="1:25" ht="15.75" customHeight="1" x14ac:dyDescent="0.15">
      <c r="B38" s="1" t="s">
        <v>115</v>
      </c>
      <c r="O38" s="1" t="s">
        <v>116</v>
      </c>
      <c r="Q38" s="1153">
        <f>入力用シート!D16</f>
        <v>0</v>
      </c>
      <c r="R38" s="1153"/>
      <c r="S38" s="336" t="s">
        <v>112</v>
      </c>
      <c r="T38" s="1153">
        <f>入力用シート!G16</f>
        <v>0</v>
      </c>
      <c r="U38" s="1153"/>
      <c r="V38" s="336" t="s">
        <v>113</v>
      </c>
      <c r="W38" s="1153">
        <f>入力用シート!J16</f>
        <v>0</v>
      </c>
      <c r="X38" s="1153"/>
      <c r="Y38" s="1" t="s">
        <v>114</v>
      </c>
    </row>
    <row r="39" spans="1:25" ht="15.75" customHeight="1" x14ac:dyDescent="0.15">
      <c r="B39" s="1" t="s">
        <v>117</v>
      </c>
      <c r="O39" s="1" t="s">
        <v>116</v>
      </c>
      <c r="Q39" s="1153">
        <f>入力用シート!D18</f>
        <v>0</v>
      </c>
      <c r="R39" s="1153"/>
      <c r="S39" s="336" t="s">
        <v>112</v>
      </c>
      <c r="T39" s="1153">
        <f>入力用シート!G18</f>
        <v>0</v>
      </c>
      <c r="U39" s="1153"/>
      <c r="V39" s="336" t="s">
        <v>113</v>
      </c>
      <c r="W39" s="1153">
        <f>入力用シート!J18</f>
        <v>0</v>
      </c>
      <c r="X39" s="1153"/>
      <c r="Y39" s="1" t="s">
        <v>114</v>
      </c>
    </row>
    <row r="40" spans="1:25" ht="15.75" customHeight="1" x14ac:dyDescent="0.15"/>
    <row r="41" spans="1:25" ht="15.75" customHeight="1" x14ac:dyDescent="0.15"/>
    <row r="42" spans="1:25" ht="15.75" customHeight="1" x14ac:dyDescent="0.15"/>
    <row r="43" spans="1:25" ht="15.75" customHeight="1" x14ac:dyDescent="0.15"/>
    <row r="44" spans="1:25" ht="15.75" customHeight="1" x14ac:dyDescent="0.15"/>
    <row r="45" spans="1:25" ht="15.75" customHeight="1" x14ac:dyDescent="0.15"/>
    <row r="46" spans="1:25" ht="15.75" customHeight="1" x14ac:dyDescent="0.15"/>
    <row r="47" spans="1:25" ht="15.75" customHeight="1" x14ac:dyDescent="0.15"/>
    <row r="48" spans="1:25"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100" spans="26:26" x14ac:dyDescent="0.15">
      <c r="Z100" s="1" t="str">
        <f>入力用シート!EZ82</f>
        <v/>
      </c>
    </row>
  </sheetData>
  <mergeCells count="20">
    <mergeCell ref="Q39:R39"/>
    <mergeCell ref="T39:U39"/>
    <mergeCell ref="W39:X39"/>
    <mergeCell ref="Q38:R38"/>
    <mergeCell ref="T38:U38"/>
    <mergeCell ref="W38:X38"/>
    <mergeCell ref="C25:AC29"/>
    <mergeCell ref="B18:AC18"/>
    <mergeCell ref="B19:AC19"/>
    <mergeCell ref="B20:AC20"/>
    <mergeCell ref="S6:AC6"/>
    <mergeCell ref="W14:AB14"/>
    <mergeCell ref="P14:V14"/>
    <mergeCell ref="P13:AC13"/>
    <mergeCell ref="P12:AC12"/>
    <mergeCell ref="A3:AC3"/>
    <mergeCell ref="A4:AC4"/>
    <mergeCell ref="AA7:AB7"/>
    <mergeCell ref="U7:V7"/>
    <mergeCell ref="X7:Y7"/>
  </mergeCells>
  <phoneticPr fontId="1"/>
  <printOptions horizontalCentered="1" verticalCentered="1"/>
  <pageMargins left="0.98425196850393704" right="0.98425196850393704" top="1.1811023622047245" bottom="0.9842519685039370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B470A-D06B-4FE0-A420-CAEF7F4E3A8A}">
  <dimension ref="A1:AR217"/>
  <sheetViews>
    <sheetView workbookViewId="0">
      <selection activeCell="Y100" sqref="Y100"/>
    </sheetView>
  </sheetViews>
  <sheetFormatPr defaultRowHeight="14.25" x14ac:dyDescent="0.15"/>
  <cols>
    <col min="1" max="35" width="2.625" style="1" customWidth="1"/>
    <col min="36" max="43" width="2.5" style="1" customWidth="1"/>
    <col min="44" max="16384" width="9" style="1"/>
  </cols>
  <sheetData>
    <row r="1" spans="1:44" ht="15" customHeight="1" x14ac:dyDescent="0.15">
      <c r="A1" s="1" t="s">
        <v>148</v>
      </c>
    </row>
    <row r="2" spans="1:44" ht="15" customHeight="1" x14ac:dyDescent="0.15"/>
    <row r="3" spans="1:44" ht="15" customHeight="1" x14ac:dyDescent="0.15">
      <c r="A3" s="1033" t="s">
        <v>14</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3"/>
      <c r="AK3" s="13"/>
      <c r="AL3" s="13"/>
      <c r="AM3" s="13"/>
      <c r="AN3" s="13"/>
    </row>
    <row r="4" spans="1:44" ht="15" customHeight="1" x14ac:dyDescent="0.15"/>
    <row r="5" spans="1:44" ht="15" customHeight="1" x14ac:dyDescent="0.15">
      <c r="A5" s="1" t="s">
        <v>15</v>
      </c>
    </row>
    <row r="6" spans="1:44" ht="15.75" customHeight="1" x14ac:dyDescent="0.15">
      <c r="B6" s="1158" t="s">
        <v>22</v>
      </c>
      <c r="C6" s="1159"/>
      <c r="D6" s="1159"/>
      <c r="E6" s="1159"/>
      <c r="F6" s="1159"/>
      <c r="G6" s="1159"/>
      <c r="H6" s="1159"/>
      <c r="I6" s="1159"/>
      <c r="J6" s="1159"/>
      <c r="K6" s="1159"/>
      <c r="L6" s="1159"/>
      <c r="M6" s="1159"/>
      <c r="N6" s="1160"/>
      <c r="O6" s="1159" t="s">
        <v>40</v>
      </c>
      <c r="P6" s="1159"/>
      <c r="Q6" s="1159"/>
      <c r="R6" s="1159"/>
      <c r="S6" s="1159"/>
      <c r="T6" s="1159"/>
      <c r="U6" s="1160"/>
      <c r="V6" s="1158" t="s">
        <v>17</v>
      </c>
      <c r="W6" s="1159"/>
      <c r="X6" s="1159"/>
      <c r="Y6" s="1159"/>
      <c r="Z6" s="1159"/>
      <c r="AA6" s="1159"/>
      <c r="AB6" s="1159"/>
      <c r="AC6" s="1159"/>
      <c r="AD6" s="1159"/>
      <c r="AE6" s="1159"/>
      <c r="AF6" s="1159"/>
      <c r="AG6" s="1160"/>
      <c r="AH6" s="1158" t="s">
        <v>18</v>
      </c>
      <c r="AI6" s="1160"/>
      <c r="AJ6" s="257"/>
      <c r="AK6" s="257"/>
      <c r="AL6" s="402"/>
      <c r="AM6" s="402"/>
      <c r="AN6" s="402"/>
      <c r="AO6" s="402"/>
      <c r="AP6" s="402"/>
      <c r="AQ6" s="402"/>
    </row>
    <row r="7" spans="1:44" ht="15" customHeight="1" x14ac:dyDescent="0.15">
      <c r="B7" s="1161"/>
      <c r="C7" s="1162"/>
      <c r="D7" s="1162"/>
      <c r="E7" s="1162"/>
      <c r="F7" s="1162"/>
      <c r="G7" s="1162"/>
      <c r="H7" s="1162"/>
      <c r="I7" s="1162"/>
      <c r="J7" s="1162"/>
      <c r="K7" s="1162"/>
      <c r="L7" s="1162"/>
      <c r="M7" s="1162"/>
      <c r="N7" s="1163"/>
      <c r="O7" s="1162"/>
      <c r="P7" s="1162"/>
      <c r="Q7" s="1162"/>
      <c r="R7" s="1162"/>
      <c r="S7" s="1162"/>
      <c r="T7" s="1162"/>
      <c r="U7" s="1163"/>
      <c r="V7" s="1183" t="s">
        <v>19</v>
      </c>
      <c r="W7" s="1184"/>
      <c r="X7" s="1184"/>
      <c r="Y7" s="1184"/>
      <c r="Z7" s="1184"/>
      <c r="AA7" s="1185"/>
      <c r="AB7" s="1183" t="s">
        <v>20</v>
      </c>
      <c r="AC7" s="1184"/>
      <c r="AD7" s="1184"/>
      <c r="AE7" s="1184"/>
      <c r="AF7" s="1184"/>
      <c r="AG7" s="1185"/>
      <c r="AH7" s="1161"/>
      <c r="AI7" s="1163"/>
      <c r="AJ7" s="257"/>
      <c r="AK7" s="257"/>
      <c r="AL7" s="257"/>
      <c r="AM7" s="257"/>
      <c r="AN7" s="257"/>
    </row>
    <row r="8" spans="1:44" ht="15" customHeight="1" x14ac:dyDescent="0.15">
      <c r="B8" s="6"/>
      <c r="C8" s="28"/>
      <c r="D8" s="28"/>
      <c r="E8" s="28"/>
      <c r="F8" s="489"/>
      <c r="G8" s="28"/>
      <c r="H8" s="28"/>
      <c r="I8" s="28"/>
      <c r="J8" s="28"/>
      <c r="K8" s="28"/>
      <c r="L8" s="28"/>
      <c r="M8" s="28"/>
      <c r="N8" s="177"/>
      <c r="O8" s="28"/>
      <c r="P8" s="28"/>
      <c r="Q8" s="28"/>
      <c r="R8" s="28"/>
      <c r="S8" s="10"/>
      <c r="T8" s="10"/>
      <c r="U8" s="245" t="s">
        <v>23</v>
      </c>
      <c r="V8" s="6"/>
      <c r="W8" s="10"/>
      <c r="X8" s="10"/>
      <c r="Y8" s="10"/>
      <c r="Z8" s="10"/>
      <c r="AA8" s="7" t="s">
        <v>23</v>
      </c>
      <c r="AB8" s="6"/>
      <c r="AC8" s="10"/>
      <c r="AD8" s="10"/>
      <c r="AE8" s="10"/>
      <c r="AF8" s="1332" t="s">
        <v>23</v>
      </c>
      <c r="AG8" s="1333"/>
      <c r="AH8" s="10"/>
      <c r="AI8" s="7"/>
      <c r="AJ8" s="4"/>
      <c r="AK8" s="4"/>
      <c r="AL8" s="4"/>
      <c r="AM8" s="4"/>
      <c r="AN8" s="4"/>
    </row>
    <row r="9" spans="1:44" ht="15" customHeight="1" x14ac:dyDescent="0.15">
      <c r="B9" s="29" t="s">
        <v>395</v>
      </c>
      <c r="C9" s="30"/>
      <c r="D9" s="30"/>
      <c r="E9" s="30"/>
      <c r="F9" s="30"/>
      <c r="G9" s="30"/>
      <c r="H9" s="30"/>
      <c r="I9" s="30"/>
      <c r="J9" s="30"/>
      <c r="K9" s="30"/>
      <c r="L9" s="30"/>
      <c r="M9" s="30"/>
      <c r="N9" s="178"/>
      <c r="O9" s="1270">
        <f>O11+O13</f>
        <v>0</v>
      </c>
      <c r="P9" s="1334"/>
      <c r="Q9" s="1334"/>
      <c r="R9" s="1334"/>
      <c r="S9" s="1334"/>
      <c r="T9" s="1334"/>
      <c r="U9" s="1335"/>
      <c r="V9" s="1319">
        <f t="shared" ref="V9:V14" si="0">O9</f>
        <v>0</v>
      </c>
      <c r="W9" s="1336"/>
      <c r="X9" s="1336"/>
      <c r="Y9" s="1336"/>
      <c r="Z9" s="1336"/>
      <c r="AA9" s="1337"/>
      <c r="AB9" s="1319">
        <f>AB11+AB13</f>
        <v>0</v>
      </c>
      <c r="AC9" s="1336"/>
      <c r="AD9" s="1336"/>
      <c r="AE9" s="1336"/>
      <c r="AF9" s="1336"/>
      <c r="AG9" s="1337"/>
      <c r="AH9" s="4"/>
      <c r="AI9" s="5"/>
      <c r="AJ9" s="4"/>
      <c r="AK9" s="4"/>
      <c r="AL9" s="4"/>
      <c r="AM9" s="4"/>
      <c r="AN9" s="4"/>
    </row>
    <row r="10" spans="1:44" ht="15" customHeight="1" x14ac:dyDescent="0.15">
      <c r="B10" s="29"/>
      <c r="C10" s="30"/>
      <c r="D10" s="30"/>
      <c r="E10" s="30"/>
      <c r="F10" s="30"/>
      <c r="G10" s="30"/>
      <c r="H10" s="30"/>
      <c r="I10" s="30"/>
      <c r="J10" s="30"/>
      <c r="K10" s="30"/>
      <c r="L10" s="30"/>
      <c r="M10" s="30"/>
      <c r="N10" s="178"/>
      <c r="O10" s="1322">
        <f>O12+O14</f>
        <v>0</v>
      </c>
      <c r="P10" s="1323"/>
      <c r="Q10" s="1323"/>
      <c r="R10" s="1323"/>
      <c r="S10" s="1323"/>
      <c r="T10" s="1323"/>
      <c r="U10" s="1324"/>
      <c r="V10" s="1322">
        <f t="shared" si="0"/>
        <v>0</v>
      </c>
      <c r="W10" s="1323"/>
      <c r="X10" s="1323"/>
      <c r="Y10" s="1323"/>
      <c r="Z10" s="1323"/>
      <c r="AA10" s="1324"/>
      <c r="AB10" s="1322">
        <f>O10-V10</f>
        <v>0</v>
      </c>
      <c r="AC10" s="1323"/>
      <c r="AD10" s="1323"/>
      <c r="AE10" s="1323"/>
      <c r="AF10" s="1323"/>
      <c r="AG10" s="1324"/>
      <c r="AH10" s="4"/>
      <c r="AI10" s="5"/>
      <c r="AJ10" s="4"/>
      <c r="AK10" s="4"/>
      <c r="AL10" s="4"/>
      <c r="AM10" s="4"/>
      <c r="AN10" s="4"/>
      <c r="AR10" s="150"/>
    </row>
    <row r="11" spans="1:44" ht="15" customHeight="1" x14ac:dyDescent="0.15">
      <c r="B11" s="1193" t="s">
        <v>396</v>
      </c>
      <c r="C11" s="1194"/>
      <c r="D11" s="1194"/>
      <c r="E11" s="1194"/>
      <c r="F11" s="1194"/>
      <c r="G11" s="1194"/>
      <c r="H11" s="1194"/>
      <c r="I11" s="1194"/>
      <c r="J11" s="1194"/>
      <c r="K11" s="1194"/>
      <c r="L11" s="1194"/>
      <c r="M11" s="1194"/>
      <c r="N11" s="1195"/>
      <c r="O11" s="1320">
        <f>L93</f>
        <v>0</v>
      </c>
      <c r="P11" s="1320"/>
      <c r="Q11" s="1320"/>
      <c r="R11" s="1320"/>
      <c r="S11" s="1320"/>
      <c r="T11" s="1320"/>
      <c r="U11" s="1320"/>
      <c r="V11" s="1319">
        <f t="shared" si="0"/>
        <v>0</v>
      </c>
      <c r="W11" s="1320"/>
      <c r="X11" s="1320"/>
      <c r="Y11" s="1320"/>
      <c r="Z11" s="1320"/>
      <c r="AA11" s="1321"/>
      <c r="AB11" s="1319">
        <f>O11-V11</f>
        <v>0</v>
      </c>
      <c r="AC11" s="1320"/>
      <c r="AD11" s="1320"/>
      <c r="AE11" s="1320"/>
      <c r="AF11" s="1320"/>
      <c r="AG11" s="1321"/>
      <c r="AH11" s="4"/>
      <c r="AI11" s="5"/>
      <c r="AJ11" s="4"/>
      <c r="AK11" s="4"/>
      <c r="AL11" s="4"/>
      <c r="AM11" s="4"/>
      <c r="AN11" s="4"/>
    </row>
    <row r="12" spans="1:44" ht="15" customHeight="1" x14ac:dyDescent="0.15">
      <c r="B12" s="264"/>
      <c r="C12" s="265"/>
      <c r="D12" s="265"/>
      <c r="E12" s="265"/>
      <c r="F12" s="474"/>
      <c r="G12" s="265"/>
      <c r="H12" s="265"/>
      <c r="I12" s="265"/>
      <c r="J12" s="265"/>
      <c r="K12" s="265"/>
      <c r="L12" s="265"/>
      <c r="M12" s="265"/>
      <c r="N12" s="266"/>
      <c r="O12" s="1322">
        <f>L94</f>
        <v>0</v>
      </c>
      <c r="P12" s="1323"/>
      <c r="Q12" s="1323"/>
      <c r="R12" s="1323"/>
      <c r="S12" s="1323"/>
      <c r="T12" s="1323"/>
      <c r="U12" s="1324"/>
      <c r="V12" s="1322">
        <f t="shared" si="0"/>
        <v>0</v>
      </c>
      <c r="W12" s="1323"/>
      <c r="X12" s="1323"/>
      <c r="Y12" s="1323"/>
      <c r="Z12" s="1323"/>
      <c r="AA12" s="1324"/>
      <c r="AB12" s="1322">
        <f>O12-V12</f>
        <v>0</v>
      </c>
      <c r="AC12" s="1323"/>
      <c r="AD12" s="1323"/>
      <c r="AE12" s="1323"/>
      <c r="AF12" s="1323"/>
      <c r="AG12" s="1324"/>
      <c r="AH12" s="4"/>
      <c r="AI12" s="5"/>
      <c r="AJ12" s="4"/>
      <c r="AK12" s="4"/>
      <c r="AL12" s="4"/>
      <c r="AM12" s="4"/>
      <c r="AN12" s="4"/>
    </row>
    <row r="13" spans="1:44" ht="15" customHeight="1" x14ac:dyDescent="0.15">
      <c r="B13" s="1193" t="s">
        <v>250</v>
      </c>
      <c r="C13" s="1194"/>
      <c r="D13" s="1194"/>
      <c r="E13" s="1194"/>
      <c r="F13" s="1194"/>
      <c r="G13" s="1194"/>
      <c r="H13" s="1194"/>
      <c r="I13" s="1194"/>
      <c r="J13" s="1194"/>
      <c r="K13" s="1194"/>
      <c r="L13" s="1194"/>
      <c r="M13" s="1194"/>
      <c r="N13" s="1195"/>
      <c r="O13" s="1320">
        <f>Z151</f>
        <v>0</v>
      </c>
      <c r="P13" s="1320"/>
      <c r="Q13" s="1320"/>
      <c r="R13" s="1320"/>
      <c r="S13" s="1320"/>
      <c r="T13" s="1320"/>
      <c r="U13" s="1320"/>
      <c r="V13" s="1319">
        <f t="shared" si="0"/>
        <v>0</v>
      </c>
      <c r="W13" s="1320"/>
      <c r="X13" s="1320"/>
      <c r="Y13" s="1320"/>
      <c r="Z13" s="1320"/>
      <c r="AA13" s="1321"/>
      <c r="AB13" s="1319">
        <f>O13-V13</f>
        <v>0</v>
      </c>
      <c r="AC13" s="1320"/>
      <c r="AD13" s="1320"/>
      <c r="AE13" s="1320"/>
      <c r="AF13" s="1320"/>
      <c r="AG13" s="1321"/>
      <c r="AH13" s="4"/>
      <c r="AI13" s="5"/>
      <c r="AJ13" s="4"/>
      <c r="AK13" s="4"/>
      <c r="AL13" s="4"/>
      <c r="AM13" s="4"/>
      <c r="AN13" s="4"/>
    </row>
    <row r="14" spans="1:44" ht="15" customHeight="1" x14ac:dyDescent="0.15">
      <c r="B14" s="3"/>
      <c r="C14" s="30"/>
      <c r="D14" s="30"/>
      <c r="E14" s="30"/>
      <c r="F14" s="30"/>
      <c r="G14" s="30"/>
      <c r="H14" s="30"/>
      <c r="I14" s="30"/>
      <c r="J14" s="30"/>
      <c r="K14" s="30"/>
      <c r="L14" s="30"/>
      <c r="M14" s="30"/>
      <c r="N14" s="178"/>
      <c r="O14" s="1245">
        <f>Z152</f>
        <v>0</v>
      </c>
      <c r="P14" s="1245"/>
      <c r="Q14" s="1245"/>
      <c r="R14" s="1245"/>
      <c r="S14" s="1245"/>
      <c r="T14" s="1245"/>
      <c r="U14" s="1245"/>
      <c r="V14" s="1322">
        <f t="shared" si="0"/>
        <v>0</v>
      </c>
      <c r="W14" s="1323"/>
      <c r="X14" s="1323"/>
      <c r="Y14" s="1323"/>
      <c r="Z14" s="1323"/>
      <c r="AA14" s="1324"/>
      <c r="AB14" s="1322">
        <f>O14-V14</f>
        <v>0</v>
      </c>
      <c r="AC14" s="1323"/>
      <c r="AD14" s="1323"/>
      <c r="AE14" s="1323"/>
      <c r="AF14" s="1323"/>
      <c r="AG14" s="1324"/>
      <c r="AH14" s="4"/>
      <c r="AI14" s="5"/>
      <c r="AJ14" s="4"/>
      <c r="AK14" s="4"/>
      <c r="AL14" s="4"/>
      <c r="AM14" s="4"/>
      <c r="AN14" s="4"/>
    </row>
    <row r="15" spans="1:44" ht="15" customHeight="1" x14ac:dyDescent="0.15">
      <c r="B15" s="3"/>
      <c r="C15" s="30"/>
      <c r="D15" s="30"/>
      <c r="E15" s="30"/>
      <c r="F15" s="30"/>
      <c r="G15" s="30"/>
      <c r="H15" s="30"/>
      <c r="I15" s="30"/>
      <c r="J15" s="30"/>
      <c r="K15" s="30"/>
      <c r="L15" s="30"/>
      <c r="M15" s="30"/>
      <c r="N15" s="178"/>
      <c r="O15" s="30"/>
      <c r="P15" s="30"/>
      <c r="Q15" s="30"/>
      <c r="R15" s="30"/>
      <c r="S15" s="4"/>
      <c r="T15" s="4"/>
      <c r="U15" s="4"/>
      <c r="V15" s="3"/>
      <c r="W15" s="4"/>
      <c r="X15" s="4"/>
      <c r="Y15" s="4"/>
      <c r="Z15" s="4"/>
      <c r="AA15" s="5"/>
      <c r="AB15" s="3"/>
      <c r="AC15" s="4"/>
      <c r="AD15" s="4"/>
      <c r="AE15" s="4"/>
      <c r="AF15" s="4"/>
      <c r="AG15" s="5"/>
      <c r="AH15" s="4"/>
      <c r="AI15" s="5"/>
      <c r="AJ15" s="4"/>
      <c r="AK15" s="4"/>
      <c r="AL15" s="4"/>
      <c r="AM15" s="4"/>
      <c r="AN15" s="4"/>
    </row>
    <row r="16" spans="1:44" ht="15" customHeight="1" x14ac:dyDescent="0.15">
      <c r="B16" s="1193" t="s">
        <v>397</v>
      </c>
      <c r="C16" s="1194"/>
      <c r="D16" s="1194"/>
      <c r="E16" s="1194"/>
      <c r="F16" s="1194"/>
      <c r="G16" s="1194"/>
      <c r="H16" s="1194"/>
      <c r="I16" s="1194"/>
      <c r="J16" s="1194"/>
      <c r="K16" s="1194"/>
      <c r="L16" s="1194"/>
      <c r="M16" s="1194"/>
      <c r="N16" s="1195"/>
      <c r="O16" s="1320">
        <f>L175</f>
        <v>0</v>
      </c>
      <c r="P16" s="1320"/>
      <c r="Q16" s="1320"/>
      <c r="R16" s="1320"/>
      <c r="S16" s="1320"/>
      <c r="T16" s="1320"/>
      <c r="U16" s="1320"/>
      <c r="V16" s="1319">
        <f>O16</f>
        <v>0</v>
      </c>
      <c r="W16" s="1320"/>
      <c r="X16" s="1320"/>
      <c r="Y16" s="1320"/>
      <c r="Z16" s="1320"/>
      <c r="AA16" s="1321"/>
      <c r="AB16" s="1319">
        <f>O16-V16</f>
        <v>0</v>
      </c>
      <c r="AC16" s="1320"/>
      <c r="AD16" s="1320"/>
      <c r="AE16" s="1320"/>
      <c r="AF16" s="1320"/>
      <c r="AG16" s="1321"/>
      <c r="AH16" s="4"/>
      <c r="AI16" s="5"/>
      <c r="AJ16" s="4"/>
      <c r="AK16" s="4"/>
      <c r="AL16" s="4"/>
      <c r="AM16" s="4"/>
      <c r="AN16" s="4"/>
    </row>
    <row r="17" spans="1:40" ht="15" customHeight="1" x14ac:dyDescent="0.15">
      <c r="B17" s="264"/>
      <c r="C17" s="265"/>
      <c r="D17" s="265"/>
      <c r="E17" s="265"/>
      <c r="F17" s="474"/>
      <c r="G17" s="265"/>
      <c r="H17" s="265"/>
      <c r="I17" s="265"/>
      <c r="J17" s="265"/>
      <c r="K17" s="265"/>
      <c r="L17" s="265"/>
      <c r="M17" s="265"/>
      <c r="N17" s="266"/>
      <c r="O17" s="1245">
        <f>L176</f>
        <v>0</v>
      </c>
      <c r="P17" s="1245"/>
      <c r="Q17" s="1245"/>
      <c r="R17" s="1245"/>
      <c r="S17" s="1245"/>
      <c r="T17" s="1245"/>
      <c r="U17" s="1245"/>
      <c r="V17" s="1322">
        <f>O17</f>
        <v>0</v>
      </c>
      <c r="W17" s="1323"/>
      <c r="X17" s="1323"/>
      <c r="Y17" s="1323"/>
      <c r="Z17" s="1323"/>
      <c r="AA17" s="1324"/>
      <c r="AB17" s="1322">
        <f>O17-V17</f>
        <v>0</v>
      </c>
      <c r="AC17" s="1323"/>
      <c r="AD17" s="1323"/>
      <c r="AE17" s="1323"/>
      <c r="AF17" s="1323"/>
      <c r="AG17" s="1324"/>
      <c r="AH17" s="4"/>
      <c r="AI17" s="5"/>
      <c r="AJ17" s="4"/>
      <c r="AK17" s="4"/>
      <c r="AL17" s="4"/>
      <c r="AM17" s="4"/>
      <c r="AN17" s="4"/>
    </row>
    <row r="18" spans="1:40" ht="15" customHeight="1" x14ac:dyDescent="0.15">
      <c r="B18" s="8"/>
      <c r="C18" s="31"/>
      <c r="D18" s="31"/>
      <c r="E18" s="31"/>
      <c r="F18" s="31"/>
      <c r="G18" s="31"/>
      <c r="H18" s="31"/>
      <c r="I18" s="31"/>
      <c r="J18" s="31"/>
      <c r="K18" s="31"/>
      <c r="L18" s="31"/>
      <c r="M18" s="31"/>
      <c r="N18" s="179"/>
      <c r="O18" s="31"/>
      <c r="P18" s="31"/>
      <c r="Q18" s="31"/>
      <c r="R18" s="31"/>
      <c r="S18" s="11"/>
      <c r="T18" s="11"/>
      <c r="U18" s="11"/>
      <c r="V18" s="8"/>
      <c r="W18" s="11"/>
      <c r="X18" s="11"/>
      <c r="Y18" s="11"/>
      <c r="Z18" s="11"/>
      <c r="AA18" s="9"/>
      <c r="AB18" s="8"/>
      <c r="AC18" s="11"/>
      <c r="AD18" s="11"/>
      <c r="AE18" s="11"/>
      <c r="AF18" s="11"/>
      <c r="AG18" s="9"/>
      <c r="AH18" s="11"/>
      <c r="AI18" s="9"/>
      <c r="AJ18" s="4"/>
      <c r="AK18" s="4"/>
      <c r="AL18" s="4"/>
      <c r="AM18" s="4"/>
      <c r="AN18" s="4"/>
    </row>
    <row r="19" spans="1:40" ht="15" customHeight="1" x14ac:dyDescent="0.15">
      <c r="B19" s="1158" t="s">
        <v>21</v>
      </c>
      <c r="C19" s="1159"/>
      <c r="D19" s="1159"/>
      <c r="E19" s="1159"/>
      <c r="F19" s="1159"/>
      <c r="G19" s="1159"/>
      <c r="H19" s="1159"/>
      <c r="I19" s="1159"/>
      <c r="J19" s="1159"/>
      <c r="K19" s="1159"/>
      <c r="L19" s="1159"/>
      <c r="M19" s="1159"/>
      <c r="N19" s="1160"/>
      <c r="O19" s="1326">
        <f>O11+O13+O16</f>
        <v>0</v>
      </c>
      <c r="P19" s="1326"/>
      <c r="Q19" s="1326"/>
      <c r="R19" s="1326"/>
      <c r="S19" s="1326"/>
      <c r="T19" s="1326"/>
      <c r="U19" s="1326"/>
      <c r="V19" s="1327">
        <f>V11+V13+V16</f>
        <v>0</v>
      </c>
      <c r="W19" s="1326"/>
      <c r="X19" s="1326"/>
      <c r="Y19" s="1326"/>
      <c r="Z19" s="1326"/>
      <c r="AA19" s="1328"/>
      <c r="AB19" s="1327">
        <f>AB11+AB13+AB16</f>
        <v>0</v>
      </c>
      <c r="AC19" s="1326"/>
      <c r="AD19" s="1326"/>
      <c r="AE19" s="1326"/>
      <c r="AF19" s="1326"/>
      <c r="AG19" s="1328"/>
      <c r="AH19" s="10"/>
      <c r="AI19" s="7"/>
      <c r="AJ19" s="4"/>
      <c r="AK19" s="4"/>
      <c r="AL19" s="4"/>
      <c r="AM19" s="4"/>
      <c r="AN19" s="4"/>
    </row>
    <row r="20" spans="1:40" ht="15" customHeight="1" x14ac:dyDescent="0.15">
      <c r="B20" s="1161"/>
      <c r="C20" s="1162"/>
      <c r="D20" s="1162"/>
      <c r="E20" s="1162"/>
      <c r="F20" s="1162"/>
      <c r="G20" s="1162"/>
      <c r="H20" s="1162"/>
      <c r="I20" s="1162"/>
      <c r="J20" s="1162"/>
      <c r="K20" s="1162"/>
      <c r="L20" s="1162"/>
      <c r="M20" s="1162"/>
      <c r="N20" s="1163"/>
      <c r="O20" s="1245">
        <f>O10+O17</f>
        <v>0</v>
      </c>
      <c r="P20" s="1245"/>
      <c r="Q20" s="1245"/>
      <c r="R20" s="1245"/>
      <c r="S20" s="1245"/>
      <c r="T20" s="1245"/>
      <c r="U20" s="1245"/>
      <c r="V20" s="1273">
        <f>V10+V17</f>
        <v>0</v>
      </c>
      <c r="W20" s="1274"/>
      <c r="X20" s="1274"/>
      <c r="Y20" s="1274"/>
      <c r="Z20" s="1274"/>
      <c r="AA20" s="1275"/>
      <c r="AB20" s="1329">
        <f>O20-V20</f>
        <v>0</v>
      </c>
      <c r="AC20" s="1330"/>
      <c r="AD20" s="1330"/>
      <c r="AE20" s="1330"/>
      <c r="AF20" s="1330"/>
      <c r="AG20" s="1331"/>
      <c r="AH20" s="1325"/>
      <c r="AI20" s="1325"/>
      <c r="AJ20" s="257"/>
      <c r="AK20" s="257"/>
      <c r="AL20" s="257"/>
      <c r="AM20" s="257"/>
      <c r="AN20" s="257"/>
    </row>
    <row r="21" spans="1:40" ht="15" customHeight="1" x14ac:dyDescent="0.15">
      <c r="O21" s="147"/>
      <c r="P21" s="147"/>
      <c r="Q21" s="147"/>
      <c r="R21" s="147"/>
      <c r="S21" s="147"/>
      <c r="T21" s="147"/>
      <c r="U21" s="147"/>
    </row>
    <row r="22" spans="1:40" ht="15" customHeight="1" x14ac:dyDescent="0.15">
      <c r="A22" s="13" t="s">
        <v>24</v>
      </c>
    </row>
    <row r="23" spans="1:40" ht="15" customHeight="1" x14ac:dyDescent="0.15">
      <c r="B23" s="1165">
        <f>入力用シート!B24</f>
        <v>0</v>
      </c>
      <c r="C23" s="1166"/>
      <c r="D23" s="1166"/>
      <c r="E23" s="1166"/>
      <c r="F23" s="1166"/>
      <c r="G23" s="1166"/>
      <c r="H23" s="1166"/>
      <c r="I23" s="1166"/>
      <c r="J23" s="1166"/>
      <c r="K23" s="1166"/>
      <c r="L23" s="1166"/>
      <c r="M23" s="1166"/>
      <c r="N23" s="1166"/>
      <c r="O23" s="1166"/>
      <c r="P23" s="1166"/>
      <c r="Q23" s="1166"/>
      <c r="R23" s="1166"/>
      <c r="S23" s="1166"/>
      <c r="T23" s="1166"/>
      <c r="U23" s="1166"/>
      <c r="V23" s="1166"/>
      <c r="W23" s="1166"/>
      <c r="X23" s="1166"/>
      <c r="Y23" s="1166"/>
      <c r="Z23" s="1166"/>
      <c r="AA23" s="1166"/>
      <c r="AB23" s="1166"/>
      <c r="AC23" s="1166"/>
      <c r="AD23" s="1166"/>
      <c r="AE23" s="1166"/>
      <c r="AF23" s="1166"/>
      <c r="AG23" s="1166"/>
      <c r="AH23" s="1166"/>
      <c r="AI23" s="1167"/>
      <c r="AJ23" s="246"/>
      <c r="AK23" s="246"/>
      <c r="AL23" s="246"/>
      <c r="AM23" s="246"/>
      <c r="AN23" s="246"/>
    </row>
    <row r="24" spans="1:40" ht="15" customHeight="1" x14ac:dyDescent="0.15">
      <c r="B24" s="1168"/>
      <c r="C24" s="1169"/>
      <c r="D24" s="1169"/>
      <c r="E24" s="1169"/>
      <c r="F24" s="1169"/>
      <c r="G24" s="1169"/>
      <c r="H24" s="1169"/>
      <c r="I24" s="1169"/>
      <c r="J24" s="1169"/>
      <c r="K24" s="1169"/>
      <c r="L24" s="1169"/>
      <c r="M24" s="1169"/>
      <c r="N24" s="1169"/>
      <c r="O24" s="1169"/>
      <c r="P24" s="1169"/>
      <c r="Q24" s="1169"/>
      <c r="R24" s="1169"/>
      <c r="S24" s="1169"/>
      <c r="T24" s="1169"/>
      <c r="U24" s="1169"/>
      <c r="V24" s="1169"/>
      <c r="W24" s="1169"/>
      <c r="X24" s="1169"/>
      <c r="Y24" s="1169"/>
      <c r="Z24" s="1169"/>
      <c r="AA24" s="1169"/>
      <c r="AB24" s="1169"/>
      <c r="AC24" s="1169"/>
      <c r="AD24" s="1169"/>
      <c r="AE24" s="1169"/>
      <c r="AF24" s="1169"/>
      <c r="AG24" s="1169"/>
      <c r="AH24" s="1169"/>
      <c r="AI24" s="1170"/>
      <c r="AJ24" s="367"/>
      <c r="AK24" s="367"/>
      <c r="AL24" s="367"/>
      <c r="AM24" s="367"/>
      <c r="AN24" s="367"/>
    </row>
    <row r="25" spans="1:40" ht="15" customHeight="1" x14ac:dyDescent="0.15">
      <c r="B25" s="1168"/>
      <c r="C25" s="1169"/>
      <c r="D25" s="1169"/>
      <c r="E25" s="1169"/>
      <c r="F25" s="1169"/>
      <c r="G25" s="1169"/>
      <c r="H25" s="1169"/>
      <c r="I25" s="1169"/>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70"/>
      <c r="AJ25" s="246"/>
      <c r="AK25" s="246"/>
      <c r="AL25" s="246"/>
      <c r="AM25" s="246"/>
      <c r="AN25" s="246"/>
    </row>
    <row r="26" spans="1:40" ht="15" customHeight="1" x14ac:dyDescent="0.15">
      <c r="B26" s="1171"/>
      <c r="C26" s="1172"/>
      <c r="D26" s="1172"/>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1172"/>
      <c r="AE26" s="1172"/>
      <c r="AF26" s="1172"/>
      <c r="AG26" s="1172"/>
      <c r="AH26" s="1172"/>
      <c r="AI26" s="1173"/>
      <c r="AJ26" s="246"/>
      <c r="AK26" s="246"/>
      <c r="AL26" s="246"/>
      <c r="AM26" s="246"/>
      <c r="AN26" s="246"/>
    </row>
    <row r="27" spans="1:40" ht="15" customHeight="1" x14ac:dyDescent="0.15"/>
    <row r="28" spans="1:40" ht="15" customHeight="1" x14ac:dyDescent="0.15">
      <c r="A28" s="1" t="s">
        <v>25</v>
      </c>
    </row>
    <row r="29" spans="1:40" ht="15" customHeight="1" x14ac:dyDescent="0.15">
      <c r="B29" s="1158" t="s">
        <v>26</v>
      </c>
      <c r="C29" s="1159"/>
      <c r="D29" s="1159"/>
      <c r="E29" s="1159"/>
      <c r="F29" s="1159"/>
      <c r="G29" s="1159"/>
      <c r="H29" s="1159"/>
      <c r="I29" s="1159"/>
      <c r="J29" s="1159"/>
      <c r="K29" s="1159"/>
      <c r="L29" s="1159"/>
      <c r="M29" s="1159"/>
      <c r="N29" s="1159"/>
      <c r="O29" s="1159"/>
      <c r="P29" s="1183" t="s">
        <v>27</v>
      </c>
      <c r="Q29" s="1184"/>
      <c r="R29" s="1184"/>
      <c r="S29" s="1184"/>
      <c r="T29" s="1184"/>
      <c r="U29" s="1184"/>
      <c r="V29" s="1184"/>
      <c r="W29" s="1184"/>
      <c r="X29" s="1184"/>
      <c r="Y29" s="1184"/>
      <c r="Z29" s="1184"/>
      <c r="AA29" s="1184"/>
      <c r="AB29" s="1184"/>
      <c r="AC29" s="1184"/>
      <c r="AD29" s="1184"/>
      <c r="AE29" s="1184"/>
      <c r="AF29" s="1184"/>
      <c r="AG29" s="1184"/>
      <c r="AH29" s="1184"/>
      <c r="AI29" s="1185"/>
      <c r="AJ29" s="257"/>
      <c r="AK29" s="257"/>
      <c r="AL29" s="257"/>
      <c r="AM29" s="257"/>
      <c r="AN29" s="257"/>
    </row>
    <row r="30" spans="1:40" ht="15" customHeight="1" x14ac:dyDescent="0.15">
      <c r="B30" s="1161"/>
      <c r="C30" s="1162"/>
      <c r="D30" s="1162"/>
      <c r="E30" s="1162"/>
      <c r="F30" s="1162"/>
      <c r="G30" s="1162"/>
      <c r="H30" s="1162"/>
      <c r="I30" s="1162"/>
      <c r="J30" s="1162"/>
      <c r="K30" s="1162"/>
      <c r="L30" s="1162"/>
      <c r="M30" s="1162"/>
      <c r="N30" s="1162"/>
      <c r="O30" s="1162"/>
      <c r="P30" s="1180" t="s">
        <v>333</v>
      </c>
      <c r="Q30" s="1181"/>
      <c r="R30" s="1181"/>
      <c r="S30" s="1181"/>
      <c r="T30" s="1181"/>
      <c r="U30" s="1181"/>
      <c r="V30" s="1181"/>
      <c r="W30" s="1181"/>
      <c r="X30" s="1181"/>
      <c r="Y30" s="1182"/>
      <c r="Z30" s="1180" t="s">
        <v>334</v>
      </c>
      <c r="AA30" s="1181"/>
      <c r="AB30" s="1181"/>
      <c r="AC30" s="1181"/>
      <c r="AD30" s="1181"/>
      <c r="AE30" s="1181"/>
      <c r="AF30" s="1181"/>
      <c r="AG30" s="1181"/>
      <c r="AH30" s="1181"/>
      <c r="AI30" s="1182"/>
      <c r="AJ30" s="257"/>
      <c r="AK30" s="257"/>
      <c r="AL30" s="257"/>
      <c r="AM30" s="257"/>
      <c r="AN30" s="257"/>
    </row>
    <row r="31" spans="1:40" ht="15" customHeight="1" x14ac:dyDescent="0.15">
      <c r="B31" s="1177" t="s">
        <v>123</v>
      </c>
      <c r="C31" s="1178"/>
      <c r="D31" s="1178"/>
      <c r="E31" s="1178"/>
      <c r="F31" s="1178"/>
      <c r="G31" s="1178"/>
      <c r="H31" s="1178"/>
      <c r="I31" s="1178"/>
      <c r="J31" s="1178"/>
      <c r="K31" s="1178"/>
      <c r="L31" s="1178"/>
      <c r="M31" s="1178"/>
      <c r="N31" s="1178"/>
      <c r="O31" s="1178"/>
      <c r="P31" s="1188" t="s">
        <v>122</v>
      </c>
      <c r="Q31" s="1189"/>
      <c r="R31" s="1189"/>
      <c r="S31" s="1189"/>
      <c r="T31" s="1189"/>
      <c r="U31" s="1189"/>
      <c r="V31" s="1189"/>
      <c r="W31" s="1189"/>
      <c r="X31" s="1189"/>
      <c r="Y31" s="1190"/>
      <c r="Z31" s="1188" t="s">
        <v>122</v>
      </c>
      <c r="AA31" s="1189"/>
      <c r="AB31" s="1189"/>
      <c r="AC31" s="1189"/>
      <c r="AD31" s="1189"/>
      <c r="AE31" s="1189"/>
      <c r="AF31" s="1189"/>
      <c r="AG31" s="1189"/>
      <c r="AH31" s="1189"/>
      <c r="AI31" s="1190"/>
      <c r="AJ31" s="180"/>
      <c r="AK31" s="180"/>
      <c r="AL31" s="180"/>
      <c r="AM31" s="180"/>
      <c r="AN31" s="180"/>
    </row>
    <row r="32" spans="1:40" ht="15" customHeight="1" x14ac:dyDescent="0.15">
      <c r="B32" s="3"/>
      <c r="C32" s="1169">
        <f>入力用シート!I30</f>
        <v>0</v>
      </c>
      <c r="D32" s="1169"/>
      <c r="E32" s="1169"/>
      <c r="F32" s="1169"/>
      <c r="G32" s="1169"/>
      <c r="H32" s="1169"/>
      <c r="I32" s="1169"/>
      <c r="J32" s="1169"/>
      <c r="K32" s="1169"/>
      <c r="L32" s="1169"/>
      <c r="M32" s="1169"/>
      <c r="N32" s="1169"/>
      <c r="O32" s="1169"/>
      <c r="P32" s="503" t="s">
        <v>357</v>
      </c>
      <c r="Q32" s="1341">
        <f>入力用シート!P33</f>
        <v>0</v>
      </c>
      <c r="R32" s="1341"/>
      <c r="S32" s="1341"/>
      <c r="T32" s="1341"/>
      <c r="U32" s="1341"/>
      <c r="V32" s="1341"/>
      <c r="W32" s="1342" t="s">
        <v>358</v>
      </c>
      <c r="X32" s="1342"/>
      <c r="Y32" s="1343"/>
      <c r="Z32" s="23" t="s">
        <v>357</v>
      </c>
      <c r="AA32" s="1340">
        <f>入力用シート!AD33</f>
        <v>0</v>
      </c>
      <c r="AB32" s="1340"/>
      <c r="AC32" s="1340"/>
      <c r="AD32" s="1340"/>
      <c r="AE32" s="1340"/>
      <c r="AF32" s="1340"/>
      <c r="AG32" s="1268" t="s">
        <v>358</v>
      </c>
      <c r="AH32" s="1268"/>
      <c r="AI32" s="1269"/>
      <c r="AJ32" s="180"/>
      <c r="AK32" s="180"/>
      <c r="AL32" s="180"/>
      <c r="AM32" s="180"/>
      <c r="AN32" s="180"/>
    </row>
    <row r="33" spans="1:40" ht="15" customHeight="1" x14ac:dyDescent="0.15">
      <c r="B33" s="42"/>
      <c r="C33" s="1169"/>
      <c r="D33" s="1169"/>
      <c r="E33" s="1169"/>
      <c r="F33" s="1169"/>
      <c r="G33" s="1169"/>
      <c r="H33" s="1169"/>
      <c r="I33" s="1169"/>
      <c r="J33" s="1169"/>
      <c r="K33" s="1169"/>
      <c r="L33" s="1169"/>
      <c r="M33" s="1169"/>
      <c r="N33" s="1169"/>
      <c r="O33" s="1169"/>
      <c r="P33" s="1186">
        <f>入力用シート!CJ23</f>
        <v>0</v>
      </c>
      <c r="Q33" s="1187"/>
      <c r="R33" s="1187"/>
      <c r="S33" s="1187"/>
      <c r="T33" s="1187"/>
      <c r="U33" s="1187"/>
      <c r="V33" s="1187"/>
      <c r="W33" s="1191" t="s">
        <v>209</v>
      </c>
      <c r="X33" s="1191"/>
      <c r="Y33" s="1192"/>
      <c r="Z33" s="1186">
        <f>入力用シート!CX23</f>
        <v>0</v>
      </c>
      <c r="AA33" s="1187"/>
      <c r="AB33" s="1187"/>
      <c r="AC33" s="1187"/>
      <c r="AD33" s="1187"/>
      <c r="AE33" s="1187"/>
      <c r="AF33" s="1187"/>
      <c r="AG33" s="1344" t="s">
        <v>361</v>
      </c>
      <c r="AH33" s="1344"/>
      <c r="AI33" s="1345"/>
      <c r="AJ33" s="51"/>
      <c r="AK33" s="51"/>
      <c r="AL33" s="51"/>
      <c r="AM33" s="51"/>
      <c r="AN33" s="51"/>
    </row>
    <row r="34" spans="1:40" ht="15" customHeight="1" x14ac:dyDescent="0.15">
      <c r="B34" s="42"/>
      <c r="C34" s="420"/>
      <c r="D34" s="420"/>
      <c r="E34" s="420"/>
      <c r="F34" s="420"/>
      <c r="G34" s="420"/>
      <c r="H34" s="420"/>
      <c r="I34" s="420"/>
      <c r="J34" s="420"/>
      <c r="K34" s="420"/>
      <c r="L34" s="420"/>
      <c r="M34" s="420"/>
      <c r="N34" s="420"/>
      <c r="O34" s="420"/>
      <c r="P34" s="504"/>
      <c r="Q34" s="500"/>
      <c r="R34" s="500"/>
      <c r="S34" s="40"/>
      <c r="T34" s="40"/>
      <c r="U34" s="40"/>
      <c r="V34" s="40"/>
      <c r="W34" s="40"/>
      <c r="X34" s="40"/>
      <c r="Y34" s="41"/>
      <c r="Z34" s="39"/>
      <c r="AA34" s="40"/>
      <c r="AB34" s="40"/>
      <c r="AC34" s="40"/>
      <c r="AD34" s="40"/>
      <c r="AE34" s="40"/>
      <c r="AF34" s="40"/>
      <c r="AG34" s="40"/>
      <c r="AH34" s="40"/>
      <c r="AI34" s="41"/>
      <c r="AJ34" s="51"/>
      <c r="AK34" s="51"/>
      <c r="AL34" s="51"/>
      <c r="AM34" s="51"/>
      <c r="AN34" s="51"/>
    </row>
    <row r="35" spans="1:40" ht="15" customHeight="1" x14ac:dyDescent="0.15">
      <c r="B35" s="1174" t="s">
        <v>125</v>
      </c>
      <c r="C35" s="1175"/>
      <c r="D35" s="1175"/>
      <c r="E35" s="1175"/>
      <c r="F35" s="1175"/>
      <c r="G35" s="1175"/>
      <c r="H35" s="1175"/>
      <c r="I35" s="1175"/>
      <c r="J35" s="1175"/>
      <c r="K35" s="1175"/>
      <c r="L35" s="1175"/>
      <c r="M35" s="1175"/>
      <c r="N35" s="1175"/>
      <c r="O35" s="1175"/>
      <c r="P35" s="1174" t="s">
        <v>124</v>
      </c>
      <c r="Q35" s="1175"/>
      <c r="R35" s="1175"/>
      <c r="S35" s="1175"/>
      <c r="T35" s="1175"/>
      <c r="U35" s="1175"/>
      <c r="V35" s="1175"/>
      <c r="W35" s="1175"/>
      <c r="X35" s="1175"/>
      <c r="Y35" s="1176"/>
      <c r="Z35" s="1174" t="s">
        <v>124</v>
      </c>
      <c r="AA35" s="1175"/>
      <c r="AB35" s="1175"/>
      <c r="AC35" s="1175"/>
      <c r="AD35" s="1175"/>
      <c r="AE35" s="1175"/>
      <c r="AF35" s="1175"/>
      <c r="AG35" s="1175"/>
      <c r="AH35" s="1175"/>
      <c r="AI35" s="1176"/>
      <c r="AJ35" s="180"/>
      <c r="AK35" s="180"/>
      <c r="AL35" s="180"/>
      <c r="AM35" s="180"/>
      <c r="AN35" s="180"/>
    </row>
    <row r="36" spans="1:40" ht="15" customHeight="1" x14ac:dyDescent="0.15">
      <c r="B36" s="379"/>
      <c r="C36" s="1169">
        <f>入力用シート!I31</f>
        <v>0</v>
      </c>
      <c r="D36" s="1169"/>
      <c r="E36" s="1169"/>
      <c r="F36" s="1169"/>
      <c r="G36" s="1169"/>
      <c r="H36" s="1169"/>
      <c r="I36" s="1169"/>
      <c r="J36" s="1169"/>
      <c r="K36" s="1169"/>
      <c r="L36" s="1169"/>
      <c r="M36" s="1169"/>
      <c r="N36" s="1169"/>
      <c r="O36" s="1169"/>
      <c r="P36" s="504" t="s">
        <v>357</v>
      </c>
      <c r="Q36" s="1187">
        <f>入力用シート!P34</f>
        <v>0</v>
      </c>
      <c r="R36" s="1187"/>
      <c r="S36" s="1187"/>
      <c r="T36" s="1187"/>
      <c r="U36" s="1187"/>
      <c r="V36" s="1187"/>
      <c r="W36" s="1338" t="s">
        <v>360</v>
      </c>
      <c r="X36" s="1338"/>
      <c r="Y36" s="1339"/>
      <c r="Z36" s="505" t="s">
        <v>357</v>
      </c>
      <c r="AA36" s="1187">
        <f>入力用シート!AD34</f>
        <v>0</v>
      </c>
      <c r="AB36" s="1187"/>
      <c r="AC36" s="1187"/>
      <c r="AD36" s="1187"/>
      <c r="AE36" s="1187"/>
      <c r="AF36" s="1187"/>
      <c r="AG36" s="1338" t="s">
        <v>360</v>
      </c>
      <c r="AH36" s="1338"/>
      <c r="AI36" s="1339"/>
      <c r="AJ36" s="180"/>
      <c r="AK36" s="180"/>
      <c r="AL36" s="180"/>
      <c r="AM36" s="180"/>
      <c r="AN36" s="180"/>
    </row>
    <row r="37" spans="1:40" ht="15" customHeight="1" x14ac:dyDescent="0.15">
      <c r="B37" s="42"/>
      <c r="C37" s="1169"/>
      <c r="D37" s="1169"/>
      <c r="E37" s="1169"/>
      <c r="F37" s="1169"/>
      <c r="G37" s="1169"/>
      <c r="H37" s="1169"/>
      <c r="I37" s="1169"/>
      <c r="J37" s="1169"/>
      <c r="K37" s="1169"/>
      <c r="L37" s="1169"/>
      <c r="M37" s="1169"/>
      <c r="N37" s="1169"/>
      <c r="O37" s="1169"/>
      <c r="P37" s="1186">
        <f>入力用シート!CJ24</f>
        <v>0</v>
      </c>
      <c r="Q37" s="1187"/>
      <c r="R37" s="1187"/>
      <c r="S37" s="1187"/>
      <c r="T37" s="1187"/>
      <c r="U37" s="1187"/>
      <c r="V37" s="1187"/>
      <c r="W37" s="1175" t="s">
        <v>210</v>
      </c>
      <c r="X37" s="1175"/>
      <c r="Y37" s="1176"/>
      <c r="Z37" s="1186">
        <f>入力用シート!CX24</f>
        <v>0</v>
      </c>
      <c r="AA37" s="1187"/>
      <c r="AB37" s="1187"/>
      <c r="AC37" s="1187"/>
      <c r="AD37" s="1187"/>
      <c r="AE37" s="1187"/>
      <c r="AF37" s="1187"/>
      <c r="AG37" s="1175" t="s">
        <v>210</v>
      </c>
      <c r="AH37" s="1175"/>
      <c r="AI37" s="1176"/>
      <c r="AJ37" s="51"/>
      <c r="AK37" s="51"/>
      <c r="AL37" s="51"/>
      <c r="AM37" s="51"/>
      <c r="AN37" s="51"/>
    </row>
    <row r="38" spans="1:40" ht="15" customHeight="1" x14ac:dyDescent="0.15">
      <c r="B38" s="52"/>
      <c r="C38" s="398"/>
      <c r="D38" s="398"/>
      <c r="E38" s="398"/>
      <c r="F38" s="398"/>
      <c r="G38" s="398"/>
      <c r="H38" s="398"/>
      <c r="I38" s="398"/>
      <c r="J38" s="398"/>
      <c r="K38" s="398"/>
      <c r="L38" s="398"/>
      <c r="M38" s="398"/>
      <c r="N38" s="398"/>
      <c r="O38" s="398"/>
      <c r="P38" s="397"/>
      <c r="Q38" s="398"/>
      <c r="R38" s="398"/>
      <c r="S38" s="54"/>
      <c r="T38" s="54"/>
      <c r="U38" s="54"/>
      <c r="V38" s="54"/>
      <c r="W38" s="54"/>
      <c r="X38" s="54"/>
      <c r="Y38" s="55"/>
      <c r="Z38" s="53"/>
      <c r="AA38" s="54"/>
      <c r="AB38" s="54"/>
      <c r="AC38" s="54"/>
      <c r="AD38" s="54"/>
      <c r="AE38" s="54"/>
      <c r="AF38" s="54"/>
      <c r="AG38" s="54"/>
      <c r="AH38" s="54"/>
      <c r="AI38" s="55"/>
      <c r="AJ38" s="51"/>
      <c r="AK38" s="51"/>
      <c r="AL38" s="51"/>
      <c r="AM38" s="51"/>
      <c r="AN38" s="51"/>
    </row>
    <row r="39" spans="1:40" ht="15" customHeight="1" x14ac:dyDescent="0.15">
      <c r="B39" s="1188" t="s">
        <v>28</v>
      </c>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90"/>
      <c r="AJ39" s="265"/>
      <c r="AK39" s="265"/>
      <c r="AL39" s="265"/>
      <c r="AM39" s="265"/>
      <c r="AN39" s="265"/>
    </row>
    <row r="40" spans="1:40" ht="15" customHeight="1" x14ac:dyDescent="0.15">
      <c r="B40" s="1188" t="s">
        <v>123</v>
      </c>
      <c r="C40" s="1189"/>
      <c r="D40" s="1189"/>
      <c r="E40" s="1189"/>
      <c r="F40" s="1189"/>
      <c r="G40" s="1189"/>
      <c r="H40" s="1189"/>
      <c r="I40" s="1189"/>
      <c r="J40" s="1189"/>
      <c r="K40" s="1189"/>
      <c r="L40" s="1189"/>
      <c r="M40" s="1189"/>
      <c r="N40" s="1189"/>
      <c r="O40" s="1189"/>
      <c r="P40" s="1189"/>
      <c r="Q40" s="1189"/>
      <c r="R40" s="1189"/>
      <c r="S40" s="1189"/>
      <c r="T40" s="1189"/>
      <c r="U40" s="1189"/>
      <c r="V40" s="1189"/>
      <c r="W40" s="1189"/>
      <c r="X40" s="1189"/>
      <c r="Y40" s="1189"/>
      <c r="Z40" s="1189"/>
      <c r="AA40" s="1189"/>
      <c r="AB40" s="1189"/>
      <c r="AC40" s="1189"/>
      <c r="AD40" s="1189"/>
      <c r="AE40" s="1189"/>
      <c r="AF40" s="1189"/>
      <c r="AG40" s="1189"/>
      <c r="AH40" s="1189"/>
      <c r="AI40" s="1190"/>
      <c r="AJ40" s="265"/>
      <c r="AK40" s="265"/>
      <c r="AL40" s="265"/>
      <c r="AM40" s="265"/>
      <c r="AN40" s="265"/>
    </row>
    <row r="41" spans="1:40" ht="15" customHeight="1" x14ac:dyDescent="0.15">
      <c r="B41" s="42"/>
      <c r="C41" s="1212">
        <f>入力用シート!I36</f>
        <v>0</v>
      </c>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2"/>
      <c r="AI41" s="1213"/>
      <c r="AJ41" s="12"/>
      <c r="AK41" s="12"/>
      <c r="AL41" s="12"/>
      <c r="AM41" s="12"/>
      <c r="AN41" s="12"/>
    </row>
    <row r="42" spans="1:40" ht="15" customHeight="1" x14ac:dyDescent="0.15">
      <c r="B42" s="3"/>
      <c r="C42" s="1212"/>
      <c r="D42" s="1212"/>
      <c r="E42" s="1212"/>
      <c r="F42" s="1212"/>
      <c r="G42" s="1212"/>
      <c r="H42" s="1212"/>
      <c r="I42" s="1212"/>
      <c r="J42" s="1212"/>
      <c r="K42" s="1212"/>
      <c r="L42" s="1212"/>
      <c r="M42" s="1212"/>
      <c r="N42" s="1212"/>
      <c r="O42" s="1212"/>
      <c r="P42" s="1212"/>
      <c r="Q42" s="1212"/>
      <c r="R42" s="1212"/>
      <c r="S42" s="1212"/>
      <c r="T42" s="1212"/>
      <c r="U42" s="1212"/>
      <c r="V42" s="1212"/>
      <c r="W42" s="1212"/>
      <c r="X42" s="1212"/>
      <c r="Y42" s="1212"/>
      <c r="Z42" s="1212"/>
      <c r="AA42" s="1212"/>
      <c r="AB42" s="1212"/>
      <c r="AC42" s="1212"/>
      <c r="AD42" s="1212"/>
      <c r="AE42" s="1212"/>
      <c r="AF42" s="1212"/>
      <c r="AG42" s="1212"/>
      <c r="AH42" s="1212"/>
      <c r="AI42" s="1213"/>
      <c r="AJ42" s="12"/>
      <c r="AK42" s="12"/>
      <c r="AL42" s="12"/>
      <c r="AM42" s="12"/>
      <c r="AN42" s="12"/>
    </row>
    <row r="43" spans="1:40" ht="15" customHeight="1" x14ac:dyDescent="0.15">
      <c r="B43" s="1214" t="s">
        <v>125</v>
      </c>
      <c r="C43" s="1215"/>
      <c r="D43" s="1215"/>
      <c r="E43" s="1215"/>
      <c r="F43" s="1215"/>
      <c r="G43" s="1215"/>
      <c r="H43" s="1215"/>
      <c r="I43" s="1215"/>
      <c r="J43" s="1215"/>
      <c r="K43" s="1215"/>
      <c r="L43" s="1215"/>
      <c r="M43" s="1215"/>
      <c r="N43" s="1215"/>
      <c r="O43" s="1215"/>
      <c r="P43" s="1215"/>
      <c r="Q43" s="1215"/>
      <c r="R43" s="1215"/>
      <c r="S43" s="1215"/>
      <c r="T43" s="1215"/>
      <c r="U43" s="1215"/>
      <c r="V43" s="1215"/>
      <c r="W43" s="1215"/>
      <c r="X43" s="1215"/>
      <c r="Y43" s="1215"/>
      <c r="Z43" s="1215"/>
      <c r="AA43" s="1215"/>
      <c r="AB43" s="1215"/>
      <c r="AC43" s="1215"/>
      <c r="AD43" s="1215"/>
      <c r="AE43" s="1215"/>
      <c r="AF43" s="1215"/>
      <c r="AG43" s="1215"/>
      <c r="AH43" s="1215"/>
      <c r="AI43" s="1216"/>
      <c r="AJ43" s="12"/>
      <c r="AK43" s="12"/>
      <c r="AL43" s="12"/>
      <c r="AM43" s="12"/>
      <c r="AN43" s="12"/>
    </row>
    <row r="44" spans="1:40" ht="15" customHeight="1" x14ac:dyDescent="0.15">
      <c r="B44" s="42"/>
      <c r="C44" s="1212">
        <f>入力用シート!I37</f>
        <v>0</v>
      </c>
      <c r="D44" s="1212"/>
      <c r="E44" s="1212"/>
      <c r="F44" s="1212"/>
      <c r="G44" s="1212"/>
      <c r="H44" s="1212"/>
      <c r="I44" s="1212"/>
      <c r="J44" s="1212"/>
      <c r="K44" s="1212"/>
      <c r="L44" s="1212"/>
      <c r="M44" s="1212"/>
      <c r="N44" s="1212"/>
      <c r="O44" s="1212"/>
      <c r="P44" s="1212"/>
      <c r="Q44" s="1212"/>
      <c r="R44" s="1212"/>
      <c r="S44" s="1212"/>
      <c r="T44" s="1212"/>
      <c r="U44" s="1212"/>
      <c r="V44" s="1212"/>
      <c r="W44" s="1212"/>
      <c r="X44" s="1212"/>
      <c r="Y44" s="1212"/>
      <c r="Z44" s="1212"/>
      <c r="AA44" s="1212"/>
      <c r="AB44" s="1212"/>
      <c r="AC44" s="1212"/>
      <c r="AD44" s="1212"/>
      <c r="AE44" s="1212"/>
      <c r="AF44" s="1212"/>
      <c r="AG44" s="1212"/>
      <c r="AH44" s="1212"/>
      <c r="AI44" s="1213"/>
      <c r="AJ44" s="12"/>
      <c r="AK44" s="12"/>
      <c r="AL44" s="12"/>
      <c r="AM44" s="12"/>
      <c r="AN44" s="12"/>
    </row>
    <row r="45" spans="1:40" ht="15" customHeight="1" x14ac:dyDescent="0.15">
      <c r="B45" s="8"/>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c r="AD45" s="1217"/>
      <c r="AE45" s="1217"/>
      <c r="AF45" s="1217"/>
      <c r="AG45" s="1217"/>
      <c r="AH45" s="1217"/>
      <c r="AI45" s="1218"/>
      <c r="AJ45" s="12"/>
      <c r="AK45" s="12"/>
      <c r="AL45" s="12"/>
      <c r="AM45" s="12"/>
      <c r="AN45" s="12"/>
    </row>
    <row r="46" spans="1:40" ht="15" customHeight="1" x14ac:dyDescent="0.15">
      <c r="B46" s="4"/>
      <c r="C46" s="12"/>
      <c r="D46" s="12"/>
      <c r="E46" s="12"/>
      <c r="F46" s="12"/>
      <c r="G46" s="12"/>
      <c r="H46" s="12"/>
      <c r="I46" s="12"/>
      <c r="J46" s="12"/>
      <c r="K46" s="12"/>
      <c r="L46" s="12"/>
      <c r="M46" s="12"/>
      <c r="N46" s="12"/>
      <c r="O46" s="12"/>
      <c r="P46" s="12"/>
      <c r="Q46" s="12"/>
      <c r="R46" s="12"/>
      <c r="S46" s="12"/>
      <c r="T46" s="12"/>
      <c r="U46" s="4"/>
      <c r="V46" s="12"/>
      <c r="W46" s="12"/>
      <c r="X46" s="12"/>
      <c r="Y46" s="12"/>
      <c r="Z46" s="12"/>
      <c r="AA46" s="12"/>
      <c r="AB46" s="12"/>
      <c r="AC46" s="4"/>
      <c r="AD46" s="12"/>
      <c r="AE46" s="12"/>
      <c r="AF46" s="12"/>
      <c r="AG46" s="12"/>
      <c r="AH46" s="12"/>
      <c r="AI46" s="12"/>
      <c r="AJ46" s="12"/>
      <c r="AK46" s="12"/>
      <c r="AL46" s="12"/>
      <c r="AM46" s="12"/>
      <c r="AN46" s="12"/>
    </row>
    <row r="47" spans="1:40" ht="15" customHeight="1" x14ac:dyDescent="0.15">
      <c r="B47" s="4"/>
      <c r="C47" s="12"/>
      <c r="D47" s="12"/>
      <c r="E47" s="12"/>
      <c r="F47" s="12"/>
      <c r="G47" s="12"/>
      <c r="H47" s="12"/>
      <c r="I47" s="12"/>
      <c r="J47" s="12"/>
      <c r="K47" s="12"/>
      <c r="L47" s="12"/>
      <c r="M47" s="12"/>
      <c r="N47" s="12"/>
      <c r="O47" s="12"/>
      <c r="P47" s="12"/>
      <c r="Q47" s="12"/>
      <c r="R47" s="12"/>
      <c r="S47" s="12"/>
      <c r="T47" s="12"/>
      <c r="U47" s="4"/>
      <c r="V47" s="12"/>
      <c r="W47" s="12"/>
      <c r="X47" s="12"/>
      <c r="Y47" s="12"/>
      <c r="Z47" s="12"/>
      <c r="AA47" s="12"/>
      <c r="AB47" s="12"/>
      <c r="AC47" s="4"/>
      <c r="AD47" s="12"/>
      <c r="AE47" s="12"/>
      <c r="AF47" s="12"/>
      <c r="AG47" s="12"/>
      <c r="AH47" s="12"/>
      <c r="AI47" s="12"/>
      <c r="AJ47" s="12"/>
      <c r="AK47" s="12"/>
      <c r="AL47" s="12"/>
      <c r="AM47" s="12"/>
      <c r="AN47" s="12"/>
    </row>
    <row r="48" spans="1:40" ht="15.75" customHeight="1" x14ac:dyDescent="0.15">
      <c r="A48" s="1" t="s">
        <v>29</v>
      </c>
    </row>
    <row r="49" spans="1:40" ht="15.75" customHeight="1" x14ac:dyDescent="0.15">
      <c r="A49" s="1" t="s">
        <v>220</v>
      </c>
    </row>
    <row r="50" spans="1:40" ht="15.75" customHeight="1" x14ac:dyDescent="0.15">
      <c r="B50" s="1165">
        <f>入力用シート!B41</f>
        <v>0</v>
      </c>
      <c r="C50" s="1166"/>
      <c r="D50" s="1166"/>
      <c r="E50" s="1166"/>
      <c r="F50" s="1166"/>
      <c r="G50" s="1166"/>
      <c r="H50" s="1166"/>
      <c r="I50" s="1166"/>
      <c r="J50" s="1166"/>
      <c r="K50" s="1166"/>
      <c r="L50" s="1166"/>
      <c r="M50" s="1166"/>
      <c r="N50" s="1166"/>
      <c r="O50" s="1166"/>
      <c r="P50" s="1166"/>
      <c r="Q50" s="1166"/>
      <c r="R50" s="1166"/>
      <c r="S50" s="1166"/>
      <c r="T50" s="1166"/>
      <c r="U50" s="1166"/>
      <c r="V50" s="1166"/>
      <c r="W50" s="1166"/>
      <c r="X50" s="1166"/>
      <c r="Y50" s="1166"/>
      <c r="Z50" s="1166"/>
      <c r="AA50" s="1166"/>
      <c r="AB50" s="1166"/>
      <c r="AC50" s="1166"/>
      <c r="AD50" s="1166"/>
      <c r="AE50" s="1166"/>
      <c r="AF50" s="1166"/>
      <c r="AG50" s="1166"/>
      <c r="AH50" s="1166"/>
      <c r="AI50" s="1167"/>
      <c r="AJ50" s="12"/>
      <c r="AK50" s="12"/>
      <c r="AL50" s="12"/>
      <c r="AM50" s="12"/>
      <c r="AN50" s="12"/>
    </row>
    <row r="51" spans="1:40" ht="15.75" customHeight="1" x14ac:dyDescent="0.15">
      <c r="B51" s="1168"/>
      <c r="C51" s="1169"/>
      <c r="D51" s="1169"/>
      <c r="E51" s="1169"/>
      <c r="F51" s="1169"/>
      <c r="G51" s="1169"/>
      <c r="H51" s="1169"/>
      <c r="I51" s="1169"/>
      <c r="J51" s="1169"/>
      <c r="K51" s="1169"/>
      <c r="L51" s="1169"/>
      <c r="M51" s="1169"/>
      <c r="N51" s="1169"/>
      <c r="O51" s="1169"/>
      <c r="P51" s="1169"/>
      <c r="Q51" s="1169"/>
      <c r="R51" s="1169"/>
      <c r="S51" s="1169"/>
      <c r="T51" s="1169"/>
      <c r="U51" s="1169"/>
      <c r="V51" s="1169"/>
      <c r="W51" s="1169"/>
      <c r="X51" s="1169"/>
      <c r="Y51" s="1169"/>
      <c r="Z51" s="1169"/>
      <c r="AA51" s="1169"/>
      <c r="AB51" s="1169"/>
      <c r="AC51" s="1169"/>
      <c r="AD51" s="1169"/>
      <c r="AE51" s="1169"/>
      <c r="AF51" s="1169"/>
      <c r="AG51" s="1169"/>
      <c r="AH51" s="1169"/>
      <c r="AI51" s="1170"/>
      <c r="AJ51" s="12"/>
      <c r="AK51" s="12"/>
      <c r="AL51" s="12"/>
      <c r="AM51" s="12"/>
      <c r="AN51" s="12"/>
    </row>
    <row r="52" spans="1:40" ht="15.75" customHeight="1" x14ac:dyDescent="0.15">
      <c r="B52" s="1168"/>
      <c r="C52" s="1169"/>
      <c r="D52" s="1169"/>
      <c r="E52" s="1169"/>
      <c r="F52" s="1169"/>
      <c r="G52" s="1169"/>
      <c r="H52" s="1169"/>
      <c r="I52" s="1169"/>
      <c r="J52" s="1169"/>
      <c r="K52" s="1169"/>
      <c r="L52" s="1169"/>
      <c r="M52" s="1169"/>
      <c r="N52" s="1169"/>
      <c r="O52" s="1169"/>
      <c r="P52" s="1169"/>
      <c r="Q52" s="1169"/>
      <c r="R52" s="1169"/>
      <c r="S52" s="1169"/>
      <c r="T52" s="1169"/>
      <c r="U52" s="1169"/>
      <c r="V52" s="1169"/>
      <c r="W52" s="1169"/>
      <c r="X52" s="1169"/>
      <c r="Y52" s="1169"/>
      <c r="Z52" s="1169"/>
      <c r="AA52" s="1169"/>
      <c r="AB52" s="1169"/>
      <c r="AC52" s="1169"/>
      <c r="AD52" s="1169"/>
      <c r="AE52" s="1169"/>
      <c r="AF52" s="1169"/>
      <c r="AG52" s="1169"/>
      <c r="AH52" s="1169"/>
      <c r="AI52" s="1170"/>
      <c r="AJ52" s="12"/>
      <c r="AK52" s="12"/>
      <c r="AL52" s="12"/>
      <c r="AM52" s="12"/>
      <c r="AN52" s="12"/>
    </row>
    <row r="53" spans="1:40" ht="15.75" customHeight="1" x14ac:dyDescent="0.15">
      <c r="B53" s="1171"/>
      <c r="C53" s="1172"/>
      <c r="D53" s="1172"/>
      <c r="E53" s="1172"/>
      <c r="F53" s="1172"/>
      <c r="G53" s="1172"/>
      <c r="H53" s="1172"/>
      <c r="I53" s="1172"/>
      <c r="J53" s="1172"/>
      <c r="K53" s="1172"/>
      <c r="L53" s="1172"/>
      <c r="M53" s="1172"/>
      <c r="N53" s="1172"/>
      <c r="O53" s="1172"/>
      <c r="P53" s="1172"/>
      <c r="Q53" s="1172"/>
      <c r="R53" s="1172"/>
      <c r="S53" s="1172"/>
      <c r="T53" s="1172"/>
      <c r="U53" s="1172"/>
      <c r="V53" s="1172"/>
      <c r="W53" s="1172"/>
      <c r="X53" s="1172"/>
      <c r="Y53" s="1172"/>
      <c r="Z53" s="1172"/>
      <c r="AA53" s="1172"/>
      <c r="AB53" s="1172"/>
      <c r="AC53" s="1172"/>
      <c r="AD53" s="1172"/>
      <c r="AE53" s="1172"/>
      <c r="AF53" s="1172"/>
      <c r="AG53" s="1172"/>
      <c r="AH53" s="1172"/>
      <c r="AI53" s="1173"/>
      <c r="AJ53" s="12"/>
      <c r="AK53" s="12"/>
      <c r="AL53" s="12"/>
      <c r="AM53" s="12"/>
      <c r="AN53" s="12"/>
    </row>
    <row r="54" spans="1:40" ht="15.75" customHeight="1" x14ac:dyDescent="0.15"/>
    <row r="55" spans="1:40" ht="15.75" customHeight="1" x14ac:dyDescent="0.15">
      <c r="A55" s="1" t="s">
        <v>126</v>
      </c>
    </row>
    <row r="56" spans="1:40" ht="15.75" customHeight="1" x14ac:dyDescent="0.15">
      <c r="B56" s="1165">
        <f>入力用シート!B45</f>
        <v>0</v>
      </c>
      <c r="C56" s="1166"/>
      <c r="D56" s="1166"/>
      <c r="E56" s="1166"/>
      <c r="F56" s="1166"/>
      <c r="G56" s="1166"/>
      <c r="H56" s="1166"/>
      <c r="I56" s="1166"/>
      <c r="J56" s="1166"/>
      <c r="K56" s="1166"/>
      <c r="L56" s="1166"/>
      <c r="M56" s="1166"/>
      <c r="N56" s="1166"/>
      <c r="O56" s="1166"/>
      <c r="P56" s="1166"/>
      <c r="Q56" s="1166"/>
      <c r="R56" s="1166"/>
      <c r="S56" s="1166"/>
      <c r="T56" s="1166"/>
      <c r="U56" s="1166"/>
      <c r="V56" s="1166"/>
      <c r="W56" s="1166"/>
      <c r="X56" s="1166"/>
      <c r="Y56" s="1166"/>
      <c r="Z56" s="1166"/>
      <c r="AA56" s="1166"/>
      <c r="AB56" s="1166"/>
      <c r="AC56" s="1166"/>
      <c r="AD56" s="1166"/>
      <c r="AE56" s="1166"/>
      <c r="AF56" s="1166"/>
      <c r="AG56" s="1166"/>
      <c r="AH56" s="1166"/>
      <c r="AI56" s="1167"/>
      <c r="AJ56" s="12"/>
      <c r="AK56" s="12"/>
      <c r="AL56" s="12"/>
      <c r="AM56" s="12"/>
      <c r="AN56" s="12"/>
    </row>
    <row r="57" spans="1:40" ht="15.75" customHeight="1" x14ac:dyDescent="0.15">
      <c r="B57" s="1168"/>
      <c r="C57" s="1169"/>
      <c r="D57" s="1169"/>
      <c r="E57" s="1169"/>
      <c r="F57" s="1169"/>
      <c r="G57" s="1169"/>
      <c r="H57" s="1169"/>
      <c r="I57" s="1169"/>
      <c r="J57" s="1169"/>
      <c r="K57" s="1169"/>
      <c r="L57" s="1169"/>
      <c r="M57" s="1169"/>
      <c r="N57" s="1169"/>
      <c r="O57" s="1169"/>
      <c r="P57" s="1169"/>
      <c r="Q57" s="1169"/>
      <c r="R57" s="1169"/>
      <c r="S57" s="1169"/>
      <c r="T57" s="1169"/>
      <c r="U57" s="1169"/>
      <c r="V57" s="1169"/>
      <c r="W57" s="1169"/>
      <c r="X57" s="1169"/>
      <c r="Y57" s="1169"/>
      <c r="Z57" s="1169"/>
      <c r="AA57" s="1169"/>
      <c r="AB57" s="1169"/>
      <c r="AC57" s="1169"/>
      <c r="AD57" s="1169"/>
      <c r="AE57" s="1169"/>
      <c r="AF57" s="1169"/>
      <c r="AG57" s="1169"/>
      <c r="AH57" s="1169"/>
      <c r="AI57" s="1170"/>
      <c r="AJ57" s="12"/>
      <c r="AK57" s="12"/>
      <c r="AL57" s="12"/>
      <c r="AM57" s="12"/>
      <c r="AN57" s="12"/>
    </row>
    <row r="58" spans="1:40" ht="15.75" customHeight="1" x14ac:dyDescent="0.15">
      <c r="B58" s="1168"/>
      <c r="C58" s="1169"/>
      <c r="D58" s="1169"/>
      <c r="E58" s="1169"/>
      <c r="F58" s="1169"/>
      <c r="G58" s="1169"/>
      <c r="H58" s="1169"/>
      <c r="I58" s="1169"/>
      <c r="J58" s="1169"/>
      <c r="K58" s="1169"/>
      <c r="L58" s="1169"/>
      <c r="M58" s="1169"/>
      <c r="N58" s="1169"/>
      <c r="O58" s="1169"/>
      <c r="P58" s="1169"/>
      <c r="Q58" s="1169"/>
      <c r="R58" s="1169"/>
      <c r="S58" s="1169"/>
      <c r="T58" s="1169"/>
      <c r="U58" s="1169"/>
      <c r="V58" s="1169"/>
      <c r="W58" s="1169"/>
      <c r="X58" s="1169"/>
      <c r="Y58" s="1169"/>
      <c r="Z58" s="1169"/>
      <c r="AA58" s="1169"/>
      <c r="AB58" s="1169"/>
      <c r="AC58" s="1169"/>
      <c r="AD58" s="1169"/>
      <c r="AE58" s="1169"/>
      <c r="AF58" s="1169"/>
      <c r="AG58" s="1169"/>
      <c r="AH58" s="1169"/>
      <c r="AI58" s="1170"/>
      <c r="AJ58" s="12"/>
      <c r="AK58" s="12"/>
      <c r="AL58" s="12"/>
      <c r="AM58" s="12"/>
      <c r="AN58" s="12"/>
    </row>
    <row r="59" spans="1:40" ht="15.75" customHeight="1" x14ac:dyDescent="0.15">
      <c r="B59" s="1171"/>
      <c r="C59" s="1172"/>
      <c r="D59" s="1172"/>
      <c r="E59" s="1172"/>
      <c r="F59" s="1172"/>
      <c r="G59" s="1172"/>
      <c r="H59" s="1172"/>
      <c r="I59" s="1172"/>
      <c r="J59" s="1172"/>
      <c r="K59" s="1172"/>
      <c r="L59" s="1172"/>
      <c r="M59" s="1172"/>
      <c r="N59" s="1172"/>
      <c r="O59" s="1172"/>
      <c r="P59" s="1172"/>
      <c r="Q59" s="1172"/>
      <c r="R59" s="1172"/>
      <c r="S59" s="1172"/>
      <c r="T59" s="1172"/>
      <c r="U59" s="1172"/>
      <c r="V59" s="1172"/>
      <c r="W59" s="1172"/>
      <c r="X59" s="1172"/>
      <c r="Y59" s="1172"/>
      <c r="Z59" s="1172"/>
      <c r="AA59" s="1172"/>
      <c r="AB59" s="1172"/>
      <c r="AC59" s="1172"/>
      <c r="AD59" s="1172"/>
      <c r="AE59" s="1172"/>
      <c r="AF59" s="1172"/>
      <c r="AG59" s="1172"/>
      <c r="AH59" s="1172"/>
      <c r="AI59" s="1173"/>
      <c r="AJ59" s="12"/>
      <c r="AK59" s="12"/>
      <c r="AL59" s="12"/>
      <c r="AM59" s="12"/>
      <c r="AN59" s="12"/>
    </row>
    <row r="60" spans="1:40" ht="15.75" customHeight="1" x14ac:dyDescent="0.15"/>
    <row r="61" spans="1:40" ht="15.75" customHeight="1" x14ac:dyDescent="0.15">
      <c r="A61" s="1" t="s">
        <v>285</v>
      </c>
    </row>
    <row r="62" spans="1:40" ht="15.75" customHeight="1" x14ac:dyDescent="0.15">
      <c r="B62" s="1165">
        <f>入力用シート!B49</f>
        <v>0</v>
      </c>
      <c r="C62" s="1166"/>
      <c r="D62" s="1166"/>
      <c r="E62" s="1166"/>
      <c r="F62" s="1166"/>
      <c r="G62" s="1166"/>
      <c r="H62" s="1166"/>
      <c r="I62" s="1166"/>
      <c r="J62" s="1166"/>
      <c r="K62" s="1166"/>
      <c r="L62" s="1166"/>
      <c r="M62" s="1166"/>
      <c r="N62" s="1166"/>
      <c r="O62" s="1166"/>
      <c r="P62" s="1166"/>
      <c r="Q62" s="1166"/>
      <c r="R62" s="1166"/>
      <c r="S62" s="1166"/>
      <c r="T62" s="1166"/>
      <c r="U62" s="1166"/>
      <c r="V62" s="1166"/>
      <c r="W62" s="1166"/>
      <c r="X62" s="1166"/>
      <c r="Y62" s="1166"/>
      <c r="Z62" s="1166"/>
      <c r="AA62" s="1166"/>
      <c r="AB62" s="1166"/>
      <c r="AC62" s="1166"/>
      <c r="AD62" s="1166"/>
      <c r="AE62" s="1166"/>
      <c r="AF62" s="1166"/>
      <c r="AG62" s="1166"/>
      <c r="AH62" s="1166"/>
      <c r="AI62" s="1167"/>
      <c r="AJ62" s="12"/>
      <c r="AK62" s="12"/>
      <c r="AL62" s="12"/>
      <c r="AM62" s="12"/>
      <c r="AN62" s="12"/>
    </row>
    <row r="63" spans="1:40" ht="15.75" customHeight="1" x14ac:dyDescent="0.15">
      <c r="B63" s="1168"/>
      <c r="C63" s="1169"/>
      <c r="D63" s="1169"/>
      <c r="E63" s="1169"/>
      <c r="F63" s="1169"/>
      <c r="G63" s="1169"/>
      <c r="H63" s="1169"/>
      <c r="I63" s="1169"/>
      <c r="J63" s="1169"/>
      <c r="K63" s="1169"/>
      <c r="L63" s="1169"/>
      <c r="M63" s="1169"/>
      <c r="N63" s="1169"/>
      <c r="O63" s="1169"/>
      <c r="P63" s="1169"/>
      <c r="Q63" s="1169"/>
      <c r="R63" s="1169"/>
      <c r="S63" s="1169"/>
      <c r="T63" s="1169"/>
      <c r="U63" s="1169"/>
      <c r="V63" s="1169"/>
      <c r="W63" s="1169"/>
      <c r="X63" s="1169"/>
      <c r="Y63" s="1169"/>
      <c r="Z63" s="1169"/>
      <c r="AA63" s="1169"/>
      <c r="AB63" s="1169"/>
      <c r="AC63" s="1169"/>
      <c r="AD63" s="1169"/>
      <c r="AE63" s="1169"/>
      <c r="AF63" s="1169"/>
      <c r="AG63" s="1169"/>
      <c r="AH63" s="1169"/>
      <c r="AI63" s="1170"/>
      <c r="AJ63" s="12"/>
      <c r="AK63" s="12"/>
      <c r="AL63" s="12"/>
      <c r="AM63" s="12"/>
      <c r="AN63" s="12"/>
    </row>
    <row r="64" spans="1:40" ht="15.75" customHeight="1" x14ac:dyDescent="0.15">
      <c r="B64" s="1168"/>
      <c r="C64" s="1169"/>
      <c r="D64" s="1169"/>
      <c r="E64" s="1169"/>
      <c r="F64" s="1169"/>
      <c r="G64" s="1169"/>
      <c r="H64" s="1169"/>
      <c r="I64" s="1169"/>
      <c r="J64" s="1169"/>
      <c r="K64" s="1169"/>
      <c r="L64" s="1169"/>
      <c r="M64" s="1169"/>
      <c r="N64" s="1169"/>
      <c r="O64" s="1169"/>
      <c r="P64" s="1169"/>
      <c r="Q64" s="1169"/>
      <c r="R64" s="1169"/>
      <c r="S64" s="1169"/>
      <c r="T64" s="1169"/>
      <c r="U64" s="1169"/>
      <c r="V64" s="1169"/>
      <c r="W64" s="1169"/>
      <c r="X64" s="1169"/>
      <c r="Y64" s="1169"/>
      <c r="Z64" s="1169"/>
      <c r="AA64" s="1169"/>
      <c r="AB64" s="1169"/>
      <c r="AC64" s="1169"/>
      <c r="AD64" s="1169"/>
      <c r="AE64" s="1169"/>
      <c r="AF64" s="1169"/>
      <c r="AG64" s="1169"/>
      <c r="AH64" s="1169"/>
      <c r="AI64" s="1170"/>
      <c r="AJ64" s="12"/>
      <c r="AK64" s="12"/>
      <c r="AL64" s="12"/>
      <c r="AM64" s="12"/>
      <c r="AN64" s="12"/>
    </row>
    <row r="65" spans="1:40" ht="15.75" customHeight="1" x14ac:dyDescent="0.15">
      <c r="B65" s="1171"/>
      <c r="C65" s="1172"/>
      <c r="D65" s="1172"/>
      <c r="E65" s="1172"/>
      <c r="F65" s="1172"/>
      <c r="G65" s="1172"/>
      <c r="H65" s="1172"/>
      <c r="I65" s="1172"/>
      <c r="J65" s="1172"/>
      <c r="K65" s="1172"/>
      <c r="L65" s="1172"/>
      <c r="M65" s="1172"/>
      <c r="N65" s="1172"/>
      <c r="O65" s="1172"/>
      <c r="P65" s="1172"/>
      <c r="Q65" s="1172"/>
      <c r="R65" s="1172"/>
      <c r="S65" s="1172"/>
      <c r="T65" s="1172"/>
      <c r="U65" s="1172"/>
      <c r="V65" s="1172"/>
      <c r="W65" s="1172"/>
      <c r="X65" s="1172"/>
      <c r="Y65" s="1172"/>
      <c r="Z65" s="1172"/>
      <c r="AA65" s="1172"/>
      <c r="AB65" s="1172"/>
      <c r="AC65" s="1172"/>
      <c r="AD65" s="1172"/>
      <c r="AE65" s="1172"/>
      <c r="AF65" s="1172"/>
      <c r="AG65" s="1172"/>
      <c r="AH65" s="1172"/>
      <c r="AI65" s="1173"/>
      <c r="AJ65" s="12"/>
      <c r="AK65" s="12"/>
      <c r="AL65" s="12"/>
      <c r="AM65" s="12"/>
      <c r="AN65" s="12"/>
    </row>
    <row r="66" spans="1:40" ht="15.75" customHeight="1" x14ac:dyDescent="0.15"/>
    <row r="67" spans="1:40" ht="15.75" customHeight="1" x14ac:dyDescent="0.15">
      <c r="A67" s="1" t="s">
        <v>127</v>
      </c>
    </row>
    <row r="68" spans="1:40" ht="15.75" customHeight="1" x14ac:dyDescent="0.15">
      <c r="B68" s="1165">
        <f>入力用シート!B53</f>
        <v>0</v>
      </c>
      <c r="C68" s="1166"/>
      <c r="D68" s="1166"/>
      <c r="E68" s="1166"/>
      <c r="F68" s="1166"/>
      <c r="G68" s="1166"/>
      <c r="H68" s="1166"/>
      <c r="I68" s="1166"/>
      <c r="J68" s="1166"/>
      <c r="K68" s="1166"/>
      <c r="L68" s="1166"/>
      <c r="M68" s="1166"/>
      <c r="N68" s="1166"/>
      <c r="O68" s="1166"/>
      <c r="P68" s="1166"/>
      <c r="Q68" s="1166"/>
      <c r="R68" s="1166"/>
      <c r="S68" s="1166"/>
      <c r="T68" s="1166"/>
      <c r="U68" s="1166"/>
      <c r="V68" s="1166"/>
      <c r="W68" s="1166"/>
      <c r="X68" s="1166"/>
      <c r="Y68" s="1166"/>
      <c r="Z68" s="1166"/>
      <c r="AA68" s="1166"/>
      <c r="AB68" s="1166"/>
      <c r="AC68" s="1166"/>
      <c r="AD68" s="1166"/>
      <c r="AE68" s="1166"/>
      <c r="AF68" s="1166"/>
      <c r="AG68" s="1166"/>
      <c r="AH68" s="1166"/>
      <c r="AI68" s="1167"/>
      <c r="AJ68" s="12"/>
      <c r="AK68" s="12"/>
      <c r="AL68" s="12"/>
      <c r="AM68" s="12"/>
      <c r="AN68" s="12"/>
    </row>
    <row r="69" spans="1:40" ht="15.75" customHeight="1" x14ac:dyDescent="0.15">
      <c r="B69" s="1168"/>
      <c r="C69" s="1169"/>
      <c r="D69" s="1169"/>
      <c r="E69" s="1169"/>
      <c r="F69" s="1169"/>
      <c r="G69" s="1169"/>
      <c r="H69" s="1169"/>
      <c r="I69" s="1169"/>
      <c r="J69" s="1169"/>
      <c r="K69" s="1169"/>
      <c r="L69" s="1169"/>
      <c r="M69" s="1169"/>
      <c r="N69" s="1169"/>
      <c r="O69" s="1169"/>
      <c r="P69" s="1169"/>
      <c r="Q69" s="1169"/>
      <c r="R69" s="1169"/>
      <c r="S69" s="1169"/>
      <c r="T69" s="1169"/>
      <c r="U69" s="1169"/>
      <c r="V69" s="1169"/>
      <c r="W69" s="1169"/>
      <c r="X69" s="1169"/>
      <c r="Y69" s="1169"/>
      <c r="Z69" s="1169"/>
      <c r="AA69" s="1169"/>
      <c r="AB69" s="1169"/>
      <c r="AC69" s="1169"/>
      <c r="AD69" s="1169"/>
      <c r="AE69" s="1169"/>
      <c r="AF69" s="1169"/>
      <c r="AG69" s="1169"/>
      <c r="AH69" s="1169"/>
      <c r="AI69" s="1170"/>
      <c r="AJ69" s="12"/>
      <c r="AK69" s="12"/>
      <c r="AL69" s="12"/>
      <c r="AM69" s="12"/>
      <c r="AN69" s="12"/>
    </row>
    <row r="70" spans="1:40" ht="15.75" customHeight="1" x14ac:dyDescent="0.15">
      <c r="B70" s="1168"/>
      <c r="C70" s="1169"/>
      <c r="D70" s="1169"/>
      <c r="E70" s="1169"/>
      <c r="F70" s="1169"/>
      <c r="G70" s="1169"/>
      <c r="H70" s="1169"/>
      <c r="I70" s="1169"/>
      <c r="J70" s="1169"/>
      <c r="K70" s="1169"/>
      <c r="L70" s="1169"/>
      <c r="M70" s="1169"/>
      <c r="N70" s="1169"/>
      <c r="O70" s="1169"/>
      <c r="P70" s="1169"/>
      <c r="Q70" s="1169"/>
      <c r="R70" s="1169"/>
      <c r="S70" s="1169"/>
      <c r="T70" s="1169"/>
      <c r="U70" s="1169"/>
      <c r="V70" s="1169"/>
      <c r="W70" s="1169"/>
      <c r="X70" s="1169"/>
      <c r="Y70" s="1169"/>
      <c r="Z70" s="1169"/>
      <c r="AA70" s="1169"/>
      <c r="AB70" s="1169"/>
      <c r="AC70" s="1169"/>
      <c r="AD70" s="1169"/>
      <c r="AE70" s="1169"/>
      <c r="AF70" s="1169"/>
      <c r="AG70" s="1169"/>
      <c r="AH70" s="1169"/>
      <c r="AI70" s="1170"/>
      <c r="AJ70" s="12"/>
      <c r="AK70" s="12"/>
      <c r="AL70" s="12"/>
      <c r="AM70" s="12"/>
      <c r="AN70" s="12"/>
    </row>
    <row r="71" spans="1:40" ht="15.75" customHeight="1" x14ac:dyDescent="0.15">
      <c r="B71" s="1171"/>
      <c r="C71" s="1172"/>
      <c r="D71" s="1172"/>
      <c r="E71" s="1172"/>
      <c r="F71" s="1172"/>
      <c r="G71" s="1172"/>
      <c r="H71" s="1172"/>
      <c r="I71" s="1172"/>
      <c r="J71" s="1172"/>
      <c r="K71" s="1172"/>
      <c r="L71" s="1172"/>
      <c r="M71" s="1172"/>
      <c r="N71" s="1172"/>
      <c r="O71" s="1172"/>
      <c r="P71" s="1172"/>
      <c r="Q71" s="1172"/>
      <c r="R71" s="1172"/>
      <c r="S71" s="1172"/>
      <c r="T71" s="1172"/>
      <c r="U71" s="1172"/>
      <c r="V71" s="1172"/>
      <c r="W71" s="1172"/>
      <c r="X71" s="1172"/>
      <c r="Y71" s="1172"/>
      <c r="Z71" s="1172"/>
      <c r="AA71" s="1172"/>
      <c r="AB71" s="1172"/>
      <c r="AC71" s="1172"/>
      <c r="AD71" s="1172"/>
      <c r="AE71" s="1172"/>
      <c r="AF71" s="1172"/>
      <c r="AG71" s="1172"/>
      <c r="AH71" s="1172"/>
      <c r="AI71" s="1173"/>
      <c r="AJ71" s="12"/>
      <c r="AK71" s="12"/>
      <c r="AL71" s="12"/>
      <c r="AM71" s="12"/>
      <c r="AN71" s="12"/>
    </row>
    <row r="72" spans="1:40" ht="15.75" customHeight="1" x14ac:dyDescent="0.15"/>
    <row r="73" spans="1:40" ht="15.75" customHeight="1" x14ac:dyDescent="0.15">
      <c r="A73" s="1" t="s">
        <v>34</v>
      </c>
    </row>
    <row r="74" spans="1:40" ht="15.75" customHeight="1" x14ac:dyDescent="0.15">
      <c r="A74" s="1" t="s">
        <v>35</v>
      </c>
    </row>
    <row r="75" spans="1:40" ht="15.75" customHeight="1" x14ac:dyDescent="0.15">
      <c r="B75" s="1211" t="s">
        <v>36</v>
      </c>
      <c r="C75" s="1211"/>
      <c r="D75" s="1211"/>
      <c r="E75" s="1211"/>
      <c r="F75" s="1211"/>
      <c r="G75" s="1211"/>
      <c r="H75" s="1211"/>
      <c r="I75" s="1211"/>
      <c r="J75" s="1211"/>
      <c r="K75" s="1211"/>
      <c r="L75" s="1211" t="s">
        <v>37</v>
      </c>
      <c r="M75" s="1211"/>
      <c r="N75" s="1211"/>
      <c r="O75" s="1211"/>
      <c r="P75" s="1211"/>
      <c r="Q75" s="1211"/>
      <c r="R75" s="1211"/>
      <c r="S75" s="1211" t="s">
        <v>38</v>
      </c>
      <c r="T75" s="1211"/>
      <c r="U75" s="1211"/>
      <c r="V75" s="1211"/>
      <c r="W75" s="1211"/>
      <c r="X75" s="1211"/>
      <c r="Y75" s="1211"/>
      <c r="Z75" s="1211"/>
      <c r="AA75" s="1211"/>
      <c r="AB75" s="1211"/>
      <c r="AC75" s="1211"/>
      <c r="AD75" s="1211"/>
      <c r="AE75" s="1211"/>
      <c r="AF75" s="1211"/>
      <c r="AG75" s="1211"/>
      <c r="AH75" s="1211"/>
      <c r="AI75" s="1211"/>
      <c r="AJ75" s="256"/>
      <c r="AK75" s="256"/>
      <c r="AL75" s="256"/>
      <c r="AM75" s="256"/>
      <c r="AN75" s="256"/>
    </row>
    <row r="76" spans="1:40" ht="15.75" customHeight="1" x14ac:dyDescent="0.15">
      <c r="B76" s="1211"/>
      <c r="C76" s="1211"/>
      <c r="D76" s="1211"/>
      <c r="E76" s="1211"/>
      <c r="F76" s="1211"/>
      <c r="G76" s="1211"/>
      <c r="H76" s="1211"/>
      <c r="I76" s="1211"/>
      <c r="J76" s="1211"/>
      <c r="K76" s="1211"/>
      <c r="L76" s="1211"/>
      <c r="M76" s="1211"/>
      <c r="N76" s="1211"/>
      <c r="O76" s="1211"/>
      <c r="P76" s="1211"/>
      <c r="Q76" s="1211"/>
      <c r="R76" s="1211"/>
      <c r="S76" s="1211"/>
      <c r="T76" s="1211"/>
      <c r="U76" s="1211"/>
      <c r="V76" s="1211"/>
      <c r="W76" s="1211"/>
      <c r="X76" s="1211"/>
      <c r="Y76" s="1211"/>
      <c r="Z76" s="1211"/>
      <c r="AA76" s="1211"/>
      <c r="AB76" s="1211"/>
      <c r="AC76" s="1211"/>
      <c r="AD76" s="1211"/>
      <c r="AE76" s="1211"/>
      <c r="AF76" s="1211"/>
      <c r="AG76" s="1211"/>
      <c r="AH76" s="1211"/>
      <c r="AI76" s="1211"/>
      <c r="AJ76" s="256"/>
      <c r="AK76" s="256"/>
      <c r="AL76" s="256"/>
      <c r="AM76" s="256"/>
      <c r="AN76" s="256"/>
    </row>
    <row r="77" spans="1:40" ht="15" customHeight="1" x14ac:dyDescent="0.15">
      <c r="B77" s="182"/>
      <c r="C77" s="183"/>
      <c r="D77" s="183"/>
      <c r="E77" s="183"/>
      <c r="F77" s="183"/>
      <c r="G77" s="183"/>
      <c r="H77" s="183"/>
      <c r="I77" s="183"/>
      <c r="J77" s="183"/>
      <c r="K77" s="184"/>
      <c r="L77" s="182"/>
      <c r="M77" s="183"/>
      <c r="N77" s="183"/>
      <c r="O77" s="183"/>
      <c r="P77" s="183"/>
      <c r="Q77" s="183"/>
      <c r="R77" s="268" t="s">
        <v>23</v>
      </c>
      <c r="S77" s="182"/>
      <c r="T77" s="183"/>
      <c r="U77" s="183"/>
      <c r="V77" s="183"/>
      <c r="W77" s="183"/>
      <c r="X77" s="183"/>
      <c r="Y77" s="183"/>
      <c r="Z77" s="183"/>
      <c r="AA77" s="183"/>
      <c r="AB77" s="183"/>
      <c r="AC77" s="183"/>
      <c r="AD77" s="183"/>
      <c r="AE77" s="183"/>
      <c r="AF77" s="183"/>
      <c r="AG77" s="183"/>
      <c r="AH77" s="183"/>
      <c r="AI77" s="184"/>
      <c r="AJ77" s="256"/>
      <c r="AK77" s="256"/>
      <c r="AL77" s="256"/>
      <c r="AM77" s="256"/>
      <c r="AN77" s="256"/>
    </row>
    <row r="78" spans="1:40" ht="15.75" customHeight="1" x14ac:dyDescent="0.15">
      <c r="B78" s="1155" t="str">
        <f>入力用シート!BV30</f>
        <v/>
      </c>
      <c r="C78" s="1156"/>
      <c r="D78" s="1156"/>
      <c r="E78" s="1156"/>
      <c r="F78" s="1156"/>
      <c r="G78" s="1156"/>
      <c r="H78" s="1156"/>
      <c r="I78" s="1156"/>
      <c r="J78" s="1156"/>
      <c r="K78" s="1157"/>
      <c r="L78" s="1311" t="str">
        <f>IF(B78&lt;&gt;"",IF(入力用シート!I60&lt;&gt;"",入力用シート!I60,"(0)"),"")</f>
        <v/>
      </c>
      <c r="M78" s="1312"/>
      <c r="N78" s="1312"/>
      <c r="O78" s="1312"/>
      <c r="P78" s="1312"/>
      <c r="Q78" s="1312"/>
      <c r="R78" s="1313"/>
      <c r="S78" s="1155"/>
      <c r="T78" s="1156"/>
      <c r="U78" s="1156"/>
      <c r="V78" s="1156"/>
      <c r="W78" s="1156"/>
      <c r="X78" s="1156"/>
      <c r="Y78" s="1156"/>
      <c r="Z78" s="1156"/>
      <c r="AA78" s="1156"/>
      <c r="AB78" s="1156"/>
      <c r="AC78" s="1156"/>
      <c r="AD78" s="1156"/>
      <c r="AE78" s="1156"/>
      <c r="AF78" s="1156"/>
      <c r="AG78" s="1156"/>
      <c r="AH78" s="1156"/>
      <c r="AI78" s="1157"/>
      <c r="AJ78" s="256"/>
      <c r="AK78" s="256"/>
      <c r="AL78" s="256"/>
      <c r="AM78" s="256"/>
      <c r="AN78" s="256"/>
    </row>
    <row r="79" spans="1:40" ht="15.75" customHeight="1" x14ac:dyDescent="0.15">
      <c r="B79" s="357"/>
      <c r="C79" s="358"/>
      <c r="D79" s="358"/>
      <c r="E79" s="358"/>
      <c r="F79" s="465"/>
      <c r="G79" s="358"/>
      <c r="H79" s="358"/>
      <c r="I79" s="358"/>
      <c r="J79" s="358"/>
      <c r="K79" s="359"/>
      <c r="L79" s="1244" t="str">
        <f>入力用シート!CC30</f>
        <v/>
      </c>
      <c r="M79" s="1245"/>
      <c r="N79" s="1245"/>
      <c r="O79" s="1245"/>
      <c r="P79" s="1245"/>
      <c r="Q79" s="1245"/>
      <c r="R79" s="1246"/>
      <c r="S79" s="1155" t="str">
        <f>入力用シート!CJ30</f>
        <v/>
      </c>
      <c r="T79" s="1156"/>
      <c r="U79" s="1156"/>
      <c r="V79" s="1156"/>
      <c r="W79" s="1156"/>
      <c r="X79" s="1156"/>
      <c r="Y79" s="1156"/>
      <c r="Z79" s="1156"/>
      <c r="AA79" s="1156"/>
      <c r="AB79" s="1156"/>
      <c r="AC79" s="1156"/>
      <c r="AD79" s="1156"/>
      <c r="AE79" s="1156"/>
      <c r="AF79" s="1156"/>
      <c r="AG79" s="1156"/>
      <c r="AH79" s="1156"/>
      <c r="AI79" s="1157"/>
      <c r="AJ79" s="256"/>
      <c r="AK79" s="256"/>
      <c r="AL79" s="256"/>
      <c r="AM79" s="256"/>
      <c r="AN79" s="256"/>
    </row>
    <row r="80" spans="1:40" ht="15.75" customHeight="1" x14ac:dyDescent="0.15">
      <c r="B80" s="1155" t="str">
        <f>入力用シート!BV31</f>
        <v/>
      </c>
      <c r="C80" s="1156"/>
      <c r="D80" s="1156"/>
      <c r="E80" s="1156"/>
      <c r="F80" s="1156"/>
      <c r="G80" s="1156"/>
      <c r="H80" s="1156"/>
      <c r="I80" s="1156"/>
      <c r="J80" s="1156"/>
      <c r="K80" s="1157"/>
      <c r="L80" s="1311" t="str">
        <f>IF(B80&lt;&gt;"",IF(入力用シート!I61&lt;&gt;"",入力用シート!I61,"(0)"),"")</f>
        <v/>
      </c>
      <c r="M80" s="1312"/>
      <c r="N80" s="1312"/>
      <c r="O80" s="1312"/>
      <c r="P80" s="1312"/>
      <c r="Q80" s="1312"/>
      <c r="R80" s="1313"/>
      <c r="S80" s="1155"/>
      <c r="T80" s="1156"/>
      <c r="U80" s="1156"/>
      <c r="V80" s="1156"/>
      <c r="W80" s="1156"/>
      <c r="X80" s="1156"/>
      <c r="Y80" s="1156"/>
      <c r="Z80" s="1156"/>
      <c r="AA80" s="1156"/>
      <c r="AB80" s="1156"/>
      <c r="AC80" s="1156"/>
      <c r="AD80" s="1156"/>
      <c r="AE80" s="1156"/>
      <c r="AF80" s="1156"/>
      <c r="AG80" s="1156"/>
      <c r="AH80" s="1156"/>
      <c r="AI80" s="1157"/>
      <c r="AJ80" s="256"/>
      <c r="AK80" s="256"/>
      <c r="AL80" s="256"/>
      <c r="AM80" s="256"/>
      <c r="AN80" s="256"/>
    </row>
    <row r="81" spans="1:40" ht="15.75" customHeight="1" x14ac:dyDescent="0.15">
      <c r="B81" s="357"/>
      <c r="C81" s="358"/>
      <c r="D81" s="358"/>
      <c r="E81" s="358"/>
      <c r="F81" s="465"/>
      <c r="G81" s="358"/>
      <c r="H81" s="358"/>
      <c r="I81" s="358"/>
      <c r="J81" s="358"/>
      <c r="K81" s="359"/>
      <c r="L81" s="1244" t="str">
        <f>入力用シート!CC31</f>
        <v/>
      </c>
      <c r="M81" s="1245"/>
      <c r="N81" s="1245"/>
      <c r="O81" s="1245"/>
      <c r="P81" s="1245"/>
      <c r="Q81" s="1245"/>
      <c r="R81" s="1246"/>
      <c r="S81" s="1155" t="str">
        <f>入力用シート!CJ31</f>
        <v/>
      </c>
      <c r="T81" s="1156"/>
      <c r="U81" s="1156"/>
      <c r="V81" s="1156"/>
      <c r="W81" s="1156"/>
      <c r="X81" s="1156"/>
      <c r="Y81" s="1156"/>
      <c r="Z81" s="1156"/>
      <c r="AA81" s="1156"/>
      <c r="AB81" s="1156"/>
      <c r="AC81" s="1156"/>
      <c r="AD81" s="1156"/>
      <c r="AE81" s="1156"/>
      <c r="AF81" s="1156"/>
      <c r="AG81" s="1156"/>
      <c r="AH81" s="1156"/>
      <c r="AI81" s="1157"/>
      <c r="AJ81" s="256"/>
      <c r="AK81" s="256"/>
      <c r="AL81" s="256"/>
      <c r="AM81" s="256"/>
      <c r="AN81" s="256"/>
    </row>
    <row r="82" spans="1:40" ht="15.75" customHeight="1" x14ac:dyDescent="0.15">
      <c r="B82" s="1155" t="str">
        <f>入力用シート!BV32</f>
        <v/>
      </c>
      <c r="C82" s="1156"/>
      <c r="D82" s="1156"/>
      <c r="E82" s="1156"/>
      <c r="F82" s="1156"/>
      <c r="G82" s="1156"/>
      <c r="H82" s="1156"/>
      <c r="I82" s="1156"/>
      <c r="J82" s="1156"/>
      <c r="K82" s="1157"/>
      <c r="L82" s="1311" t="str">
        <f>IF(B82&lt;&gt;"",IF(入力用シート!I62&lt;&gt;"",入力用シート!I62,"(0)"),"")</f>
        <v/>
      </c>
      <c r="M82" s="1312"/>
      <c r="N82" s="1312"/>
      <c r="O82" s="1312"/>
      <c r="P82" s="1312"/>
      <c r="Q82" s="1312"/>
      <c r="R82" s="1313"/>
      <c r="S82" s="1155"/>
      <c r="T82" s="1156"/>
      <c r="U82" s="1156"/>
      <c r="V82" s="1156"/>
      <c r="W82" s="1156"/>
      <c r="X82" s="1156"/>
      <c r="Y82" s="1156"/>
      <c r="Z82" s="1156"/>
      <c r="AA82" s="1156"/>
      <c r="AB82" s="1156"/>
      <c r="AC82" s="1156"/>
      <c r="AD82" s="1156"/>
      <c r="AE82" s="1156"/>
      <c r="AF82" s="1156"/>
      <c r="AG82" s="1156"/>
      <c r="AH82" s="1156"/>
      <c r="AI82" s="1157"/>
      <c r="AJ82" s="12"/>
      <c r="AK82" s="12"/>
      <c r="AL82" s="12"/>
      <c r="AM82" s="12"/>
      <c r="AN82" s="12"/>
    </row>
    <row r="83" spans="1:40" ht="15.75" customHeight="1" x14ac:dyDescent="0.15">
      <c r="B83" s="357"/>
      <c r="C83" s="358"/>
      <c r="D83" s="358"/>
      <c r="E83" s="358"/>
      <c r="F83" s="465"/>
      <c r="G83" s="358"/>
      <c r="H83" s="358"/>
      <c r="I83" s="358"/>
      <c r="J83" s="358"/>
      <c r="K83" s="359"/>
      <c r="L83" s="1244" t="str">
        <f>入力用シート!CC32</f>
        <v/>
      </c>
      <c r="M83" s="1245"/>
      <c r="N83" s="1245"/>
      <c r="O83" s="1245"/>
      <c r="P83" s="1245"/>
      <c r="Q83" s="1245"/>
      <c r="R83" s="1246"/>
      <c r="S83" s="1155" t="str">
        <f>入力用シート!CJ32</f>
        <v/>
      </c>
      <c r="T83" s="1156"/>
      <c r="U83" s="1156"/>
      <c r="V83" s="1156"/>
      <c r="W83" s="1156"/>
      <c r="X83" s="1156"/>
      <c r="Y83" s="1156"/>
      <c r="Z83" s="1156"/>
      <c r="AA83" s="1156"/>
      <c r="AB83" s="1156"/>
      <c r="AC83" s="1156"/>
      <c r="AD83" s="1156"/>
      <c r="AE83" s="1156"/>
      <c r="AF83" s="1156"/>
      <c r="AG83" s="1156"/>
      <c r="AH83" s="1156"/>
      <c r="AI83" s="1157"/>
      <c r="AJ83" s="12"/>
      <c r="AK83" s="12"/>
      <c r="AL83" s="12"/>
      <c r="AM83" s="12"/>
      <c r="AN83" s="12"/>
    </row>
    <row r="84" spans="1:40" ht="15.75" customHeight="1" x14ac:dyDescent="0.15">
      <c r="B84" s="1155" t="str">
        <f>入力用シート!BV33</f>
        <v/>
      </c>
      <c r="C84" s="1156"/>
      <c r="D84" s="1156"/>
      <c r="E84" s="1156"/>
      <c r="F84" s="1156"/>
      <c r="G84" s="1156"/>
      <c r="H84" s="1156"/>
      <c r="I84" s="1156"/>
      <c r="J84" s="1156"/>
      <c r="K84" s="1157"/>
      <c r="L84" s="1311" t="str">
        <f>IF(B84&lt;&gt;"",IF(入力用シート!I63&lt;&gt;"",[1]入力用3シート!I63,"(0)"),"")</f>
        <v/>
      </c>
      <c r="M84" s="1312"/>
      <c r="N84" s="1312"/>
      <c r="O84" s="1312"/>
      <c r="P84" s="1312"/>
      <c r="Q84" s="1312"/>
      <c r="R84" s="1313"/>
      <c r="S84" s="1155"/>
      <c r="T84" s="1156"/>
      <c r="U84" s="1156"/>
      <c r="V84" s="1156"/>
      <c r="W84" s="1156"/>
      <c r="X84" s="1156"/>
      <c r="Y84" s="1156"/>
      <c r="Z84" s="1156"/>
      <c r="AA84" s="1156"/>
      <c r="AB84" s="1156"/>
      <c r="AC84" s="1156"/>
      <c r="AD84" s="1156"/>
      <c r="AE84" s="1156"/>
      <c r="AF84" s="1156"/>
      <c r="AG84" s="1156"/>
      <c r="AH84" s="1156"/>
      <c r="AI84" s="1157"/>
      <c r="AJ84" s="12"/>
      <c r="AK84" s="12"/>
      <c r="AL84" s="12"/>
      <c r="AM84" s="12"/>
      <c r="AN84" s="12"/>
    </row>
    <row r="85" spans="1:40" ht="15.75" customHeight="1" x14ac:dyDescent="0.15">
      <c r="B85" s="357"/>
      <c r="C85" s="358"/>
      <c r="D85" s="358"/>
      <c r="E85" s="358"/>
      <c r="F85" s="465"/>
      <c r="G85" s="358"/>
      <c r="H85" s="358"/>
      <c r="I85" s="358"/>
      <c r="J85" s="358"/>
      <c r="K85" s="359"/>
      <c r="L85" s="1244" t="str">
        <f>入力用シート!CC33</f>
        <v/>
      </c>
      <c r="M85" s="1245"/>
      <c r="N85" s="1245"/>
      <c r="O85" s="1245"/>
      <c r="P85" s="1245"/>
      <c r="Q85" s="1245"/>
      <c r="R85" s="1246"/>
      <c r="S85" s="1155" t="str">
        <f>入力用シート!CJ33</f>
        <v/>
      </c>
      <c r="T85" s="1156"/>
      <c r="U85" s="1156"/>
      <c r="V85" s="1156"/>
      <c r="W85" s="1156"/>
      <c r="X85" s="1156"/>
      <c r="Y85" s="1156"/>
      <c r="Z85" s="1156"/>
      <c r="AA85" s="1156"/>
      <c r="AB85" s="1156"/>
      <c r="AC85" s="1156"/>
      <c r="AD85" s="1156"/>
      <c r="AE85" s="1156"/>
      <c r="AF85" s="1156"/>
      <c r="AG85" s="1156"/>
      <c r="AH85" s="1156"/>
      <c r="AI85" s="1157"/>
      <c r="AJ85" s="12"/>
      <c r="AK85" s="12"/>
      <c r="AL85" s="12"/>
      <c r="AM85" s="12"/>
      <c r="AN85" s="12"/>
    </row>
    <row r="86" spans="1:40" ht="15.75" customHeight="1" x14ac:dyDescent="0.15">
      <c r="B86" s="1155" t="str">
        <f>入力用シート!BV34</f>
        <v/>
      </c>
      <c r="C86" s="1156"/>
      <c r="D86" s="1156"/>
      <c r="E86" s="1156"/>
      <c r="F86" s="1156"/>
      <c r="G86" s="1156"/>
      <c r="H86" s="1156"/>
      <c r="I86" s="1156"/>
      <c r="J86" s="1156"/>
      <c r="K86" s="1157"/>
      <c r="L86" s="1311" t="str">
        <f>IF(B86&lt;&gt;"",IF(入力用シート!I64&lt;&gt;"",入力用シート!I64,"(0)"),"")</f>
        <v/>
      </c>
      <c r="M86" s="1312"/>
      <c r="N86" s="1312"/>
      <c r="O86" s="1312"/>
      <c r="P86" s="1312"/>
      <c r="Q86" s="1312"/>
      <c r="R86" s="1313"/>
      <c r="S86" s="1155"/>
      <c r="T86" s="1156"/>
      <c r="U86" s="1156"/>
      <c r="V86" s="1156"/>
      <c r="W86" s="1156"/>
      <c r="X86" s="1156"/>
      <c r="Y86" s="1156"/>
      <c r="Z86" s="1156"/>
      <c r="AA86" s="1156"/>
      <c r="AB86" s="1156"/>
      <c r="AC86" s="1156"/>
      <c r="AD86" s="1156"/>
      <c r="AE86" s="1156"/>
      <c r="AF86" s="1156"/>
      <c r="AG86" s="1156"/>
      <c r="AH86" s="1156"/>
      <c r="AI86" s="1157"/>
      <c r="AJ86" s="256"/>
      <c r="AK86" s="256"/>
      <c r="AL86" s="256"/>
      <c r="AM86" s="256"/>
      <c r="AN86" s="256"/>
    </row>
    <row r="87" spans="1:40" ht="15.75" customHeight="1" x14ac:dyDescent="0.15">
      <c r="B87" s="357"/>
      <c r="C87" s="358"/>
      <c r="D87" s="358"/>
      <c r="E87" s="358"/>
      <c r="F87" s="465"/>
      <c r="G87" s="358"/>
      <c r="H87" s="358"/>
      <c r="I87" s="358"/>
      <c r="J87" s="358"/>
      <c r="K87" s="359"/>
      <c r="L87" s="1244" t="str">
        <f>入力用シート!CC34</f>
        <v/>
      </c>
      <c r="M87" s="1245"/>
      <c r="N87" s="1245"/>
      <c r="O87" s="1245"/>
      <c r="P87" s="1245"/>
      <c r="Q87" s="1245"/>
      <c r="R87" s="1246"/>
      <c r="S87" s="1155" t="str">
        <f>入力用シート!CJ34</f>
        <v/>
      </c>
      <c r="T87" s="1156"/>
      <c r="U87" s="1156"/>
      <c r="V87" s="1156"/>
      <c r="W87" s="1156"/>
      <c r="X87" s="1156"/>
      <c r="Y87" s="1156"/>
      <c r="Z87" s="1156"/>
      <c r="AA87" s="1156"/>
      <c r="AB87" s="1156"/>
      <c r="AC87" s="1156"/>
      <c r="AD87" s="1156"/>
      <c r="AE87" s="1156"/>
      <c r="AF87" s="1156"/>
      <c r="AG87" s="1156"/>
      <c r="AH87" s="1156"/>
      <c r="AI87" s="1157"/>
      <c r="AJ87" s="256"/>
      <c r="AK87" s="256"/>
      <c r="AL87" s="256"/>
      <c r="AM87" s="256"/>
      <c r="AN87" s="256"/>
    </row>
    <row r="88" spans="1:40" ht="15.75" customHeight="1" x14ac:dyDescent="0.15">
      <c r="B88" s="1155" t="str">
        <f>入力用シート!BV35</f>
        <v/>
      </c>
      <c r="C88" s="1156"/>
      <c r="D88" s="1156"/>
      <c r="E88" s="1156"/>
      <c r="F88" s="1156"/>
      <c r="G88" s="1156"/>
      <c r="H88" s="1156"/>
      <c r="I88" s="1156"/>
      <c r="J88" s="1156"/>
      <c r="K88" s="1157"/>
      <c r="L88" s="1311" t="str">
        <f>IF(B88&lt;&gt;"",IF(入力用シート!I65&lt;&gt;"",入力用シート!I65,"(0)"),"")</f>
        <v/>
      </c>
      <c r="M88" s="1312"/>
      <c r="N88" s="1312"/>
      <c r="O88" s="1312"/>
      <c r="P88" s="1312"/>
      <c r="Q88" s="1312"/>
      <c r="R88" s="1313"/>
      <c r="S88" s="1155"/>
      <c r="T88" s="1156"/>
      <c r="U88" s="1156"/>
      <c r="V88" s="1156"/>
      <c r="W88" s="1156"/>
      <c r="X88" s="1156"/>
      <c r="Y88" s="1156"/>
      <c r="Z88" s="1156"/>
      <c r="AA88" s="1156"/>
      <c r="AB88" s="1156"/>
      <c r="AC88" s="1156"/>
      <c r="AD88" s="1156"/>
      <c r="AE88" s="1156"/>
      <c r="AF88" s="1156"/>
      <c r="AG88" s="1156"/>
      <c r="AH88" s="1156"/>
      <c r="AI88" s="1157"/>
      <c r="AJ88" s="12"/>
      <c r="AK88" s="12"/>
      <c r="AL88" s="12"/>
      <c r="AM88" s="12"/>
      <c r="AN88" s="12"/>
    </row>
    <row r="89" spans="1:40" ht="15.75" customHeight="1" x14ac:dyDescent="0.15">
      <c r="B89" s="357"/>
      <c r="C89" s="358"/>
      <c r="D89" s="358"/>
      <c r="E89" s="358"/>
      <c r="F89" s="465"/>
      <c r="G89" s="358"/>
      <c r="H89" s="358"/>
      <c r="I89" s="358"/>
      <c r="J89" s="358"/>
      <c r="K89" s="359"/>
      <c r="L89" s="1244" t="str">
        <f>入力用シート!CC35</f>
        <v/>
      </c>
      <c r="M89" s="1245"/>
      <c r="N89" s="1245"/>
      <c r="O89" s="1245"/>
      <c r="P89" s="1245"/>
      <c r="Q89" s="1245"/>
      <c r="R89" s="1246"/>
      <c r="S89" s="1155" t="str">
        <f>入力用シート!CJ35</f>
        <v/>
      </c>
      <c r="T89" s="1156"/>
      <c r="U89" s="1156"/>
      <c r="V89" s="1156"/>
      <c r="W89" s="1156"/>
      <c r="X89" s="1156"/>
      <c r="Y89" s="1156"/>
      <c r="Z89" s="1156"/>
      <c r="AA89" s="1156"/>
      <c r="AB89" s="1156"/>
      <c r="AC89" s="1156"/>
      <c r="AD89" s="1156"/>
      <c r="AE89" s="1156"/>
      <c r="AF89" s="1156"/>
      <c r="AG89" s="1156"/>
      <c r="AH89" s="1156"/>
      <c r="AI89" s="1157"/>
      <c r="AJ89" s="12"/>
      <c r="AK89" s="12"/>
      <c r="AL89" s="12"/>
      <c r="AM89" s="12"/>
      <c r="AN89" s="12"/>
    </row>
    <row r="90" spans="1:40" ht="15.75" customHeight="1" x14ac:dyDescent="0.15">
      <c r="B90" s="1155" t="str">
        <f>入力用シート!BV36</f>
        <v/>
      </c>
      <c r="C90" s="1156"/>
      <c r="D90" s="1156"/>
      <c r="E90" s="1156"/>
      <c r="F90" s="1156"/>
      <c r="G90" s="1156"/>
      <c r="H90" s="1156"/>
      <c r="I90" s="1156"/>
      <c r="J90" s="1156"/>
      <c r="K90" s="1157"/>
      <c r="L90" s="1311" t="str">
        <f>IF(B90&lt;&gt;"",IF(入力用シート!I66&lt;&gt;"",入力用シート!I66,"(0)"),"")</f>
        <v/>
      </c>
      <c r="M90" s="1312"/>
      <c r="N90" s="1312"/>
      <c r="O90" s="1312"/>
      <c r="P90" s="1312"/>
      <c r="Q90" s="1312"/>
      <c r="R90" s="1313"/>
      <c r="S90" s="1155"/>
      <c r="T90" s="1156"/>
      <c r="U90" s="1156"/>
      <c r="V90" s="1156"/>
      <c r="W90" s="1156"/>
      <c r="X90" s="1156"/>
      <c r="Y90" s="1156"/>
      <c r="Z90" s="1156"/>
      <c r="AA90" s="1156"/>
      <c r="AB90" s="1156"/>
      <c r="AC90" s="1156"/>
      <c r="AD90" s="1156"/>
      <c r="AE90" s="1156"/>
      <c r="AF90" s="1156"/>
      <c r="AG90" s="1156"/>
      <c r="AH90" s="1156"/>
      <c r="AI90" s="1157"/>
      <c r="AJ90" s="12"/>
      <c r="AK90" s="12"/>
      <c r="AL90" s="12"/>
      <c r="AM90" s="12"/>
      <c r="AN90" s="12"/>
    </row>
    <row r="91" spans="1:40" ht="15.75" customHeight="1" x14ac:dyDescent="0.15">
      <c r="B91" s="357"/>
      <c r="C91" s="358"/>
      <c r="D91" s="358"/>
      <c r="E91" s="358"/>
      <c r="F91" s="465"/>
      <c r="G91" s="358"/>
      <c r="H91" s="358"/>
      <c r="I91" s="358"/>
      <c r="J91" s="358"/>
      <c r="K91" s="359"/>
      <c r="L91" s="1244" t="str">
        <f>入力用シート!CC36</f>
        <v/>
      </c>
      <c r="M91" s="1245"/>
      <c r="N91" s="1245"/>
      <c r="O91" s="1245"/>
      <c r="P91" s="1245"/>
      <c r="Q91" s="1245"/>
      <c r="R91" s="1246"/>
      <c r="S91" s="1155" t="str">
        <f>入力用シート!CJ36</f>
        <v/>
      </c>
      <c r="T91" s="1156"/>
      <c r="U91" s="1156"/>
      <c r="V91" s="1156"/>
      <c r="W91" s="1156"/>
      <c r="X91" s="1156"/>
      <c r="Y91" s="1156"/>
      <c r="Z91" s="1156"/>
      <c r="AA91" s="1156"/>
      <c r="AB91" s="1156"/>
      <c r="AC91" s="1156"/>
      <c r="AD91" s="1156"/>
      <c r="AE91" s="1156"/>
      <c r="AF91" s="1156"/>
      <c r="AG91" s="1156"/>
      <c r="AH91" s="1156"/>
      <c r="AI91" s="1157"/>
      <c r="AJ91" s="12"/>
      <c r="AK91" s="12"/>
      <c r="AL91" s="12"/>
      <c r="AM91" s="12"/>
      <c r="AN91" s="12"/>
    </row>
    <row r="92" spans="1:40" ht="15.75" customHeight="1" x14ac:dyDescent="0.15">
      <c r="B92" s="258"/>
      <c r="C92" s="259"/>
      <c r="D92" s="259"/>
      <c r="E92" s="259"/>
      <c r="F92" s="259"/>
      <c r="G92" s="259"/>
      <c r="H92" s="259"/>
      <c r="I92" s="259"/>
      <c r="J92" s="259"/>
      <c r="K92" s="260"/>
      <c r="L92" s="261"/>
      <c r="M92" s="262"/>
      <c r="N92" s="262"/>
      <c r="O92" s="262"/>
      <c r="P92" s="262"/>
      <c r="Q92" s="262"/>
      <c r="R92" s="263"/>
      <c r="S92" s="258"/>
      <c r="T92" s="259"/>
      <c r="U92" s="259"/>
      <c r="V92" s="259"/>
      <c r="W92" s="259"/>
      <c r="X92" s="259"/>
      <c r="Y92" s="259"/>
      <c r="Z92" s="259"/>
      <c r="AA92" s="259"/>
      <c r="AB92" s="259"/>
      <c r="AC92" s="259"/>
      <c r="AD92" s="259"/>
      <c r="AE92" s="259"/>
      <c r="AF92" s="259"/>
      <c r="AG92" s="259"/>
      <c r="AH92" s="259"/>
      <c r="AI92" s="260"/>
      <c r="AJ92" s="12"/>
      <c r="AK92" s="12"/>
      <c r="AL92" s="12"/>
      <c r="AM92" s="12"/>
      <c r="AN92" s="12"/>
    </row>
    <row r="93" spans="1:40" ht="15.75" customHeight="1" x14ac:dyDescent="0.15">
      <c r="B93" s="1211" t="s">
        <v>63</v>
      </c>
      <c r="C93" s="1211"/>
      <c r="D93" s="1211"/>
      <c r="E93" s="1211"/>
      <c r="F93" s="1211"/>
      <c r="G93" s="1211"/>
      <c r="H93" s="1211"/>
      <c r="I93" s="1211"/>
      <c r="J93" s="1211"/>
      <c r="K93" s="1211"/>
      <c r="L93" s="1314">
        <f>IF(入力用シート!I67="","",入力用シート!I67)</f>
        <v>0</v>
      </c>
      <c r="M93" s="1314"/>
      <c r="N93" s="1314"/>
      <c r="O93" s="1314"/>
      <c r="P93" s="1314"/>
      <c r="Q93" s="1314"/>
      <c r="R93" s="1314"/>
      <c r="S93" s="1315"/>
      <c r="T93" s="1315"/>
      <c r="U93" s="1315"/>
      <c r="V93" s="1315"/>
      <c r="W93" s="1315"/>
      <c r="X93" s="1315"/>
      <c r="Y93" s="1315"/>
      <c r="Z93" s="1315"/>
      <c r="AA93" s="1315"/>
      <c r="AB93" s="1315"/>
      <c r="AC93" s="1315"/>
      <c r="AD93" s="1315"/>
      <c r="AE93" s="1315"/>
      <c r="AF93" s="1315"/>
      <c r="AG93" s="1315"/>
      <c r="AH93" s="1315"/>
      <c r="AI93" s="1315"/>
      <c r="AJ93" s="12"/>
      <c r="AK93" s="12"/>
      <c r="AL93" s="12"/>
      <c r="AM93" s="12"/>
      <c r="AN93" s="12"/>
    </row>
    <row r="94" spans="1:40" ht="15.75" customHeight="1" x14ac:dyDescent="0.15">
      <c r="B94" s="1211"/>
      <c r="C94" s="1211"/>
      <c r="D94" s="1211"/>
      <c r="E94" s="1211"/>
      <c r="F94" s="1211"/>
      <c r="G94" s="1211"/>
      <c r="H94" s="1211"/>
      <c r="I94" s="1211"/>
      <c r="J94" s="1211"/>
      <c r="K94" s="1211"/>
      <c r="L94" s="1273">
        <f>入力用シート!CC37</f>
        <v>0</v>
      </c>
      <c r="M94" s="1274"/>
      <c r="N94" s="1274"/>
      <c r="O94" s="1274"/>
      <c r="P94" s="1274"/>
      <c r="Q94" s="1274"/>
      <c r="R94" s="1275"/>
      <c r="S94" s="1316"/>
      <c r="T94" s="1317"/>
      <c r="U94" s="1317"/>
      <c r="V94" s="1317"/>
      <c r="W94" s="1317"/>
      <c r="X94" s="1317"/>
      <c r="Y94" s="1317"/>
      <c r="Z94" s="1317"/>
      <c r="AA94" s="1317"/>
      <c r="AB94" s="1317"/>
      <c r="AC94" s="1317"/>
      <c r="AD94" s="1317"/>
      <c r="AE94" s="1317"/>
      <c r="AF94" s="1317"/>
      <c r="AG94" s="1317"/>
      <c r="AH94" s="1317"/>
      <c r="AI94" s="1318"/>
      <c r="AJ94" s="12"/>
      <c r="AK94" s="12"/>
      <c r="AL94" s="12"/>
      <c r="AM94" s="12"/>
      <c r="AN94" s="12"/>
    </row>
    <row r="95" spans="1:40" ht="15.75" customHeight="1" x14ac:dyDescent="0.15"/>
    <row r="96" spans="1:40" ht="15.75" customHeight="1" x14ac:dyDescent="0.15">
      <c r="A96" s="1" t="s">
        <v>251</v>
      </c>
    </row>
    <row r="97" spans="2:40" ht="15.75" customHeight="1" x14ac:dyDescent="0.15">
      <c r="B97" s="1222" t="s">
        <v>39</v>
      </c>
      <c r="C97" s="1223"/>
      <c r="D97" s="1223"/>
      <c r="E97" s="1223"/>
      <c r="F97" s="1223"/>
      <c r="G97" s="1223"/>
      <c r="H97" s="1224"/>
      <c r="I97" s="1219" t="s">
        <v>38</v>
      </c>
      <c r="J97" s="1220"/>
      <c r="K97" s="1220"/>
      <c r="L97" s="1220"/>
      <c r="M97" s="1220"/>
      <c r="N97" s="1220"/>
      <c r="O97" s="1220"/>
      <c r="P97" s="1220"/>
      <c r="Q97" s="1220"/>
      <c r="R97" s="1221"/>
      <c r="S97" s="1158" t="s">
        <v>40</v>
      </c>
      <c r="T97" s="1159"/>
      <c r="U97" s="1159"/>
      <c r="V97" s="1159"/>
      <c r="W97" s="1159"/>
      <c r="X97" s="1159"/>
      <c r="Y97" s="1160"/>
      <c r="Z97" s="1158" t="s">
        <v>41</v>
      </c>
      <c r="AA97" s="1159"/>
      <c r="AB97" s="1159"/>
      <c r="AC97" s="1159"/>
      <c r="AD97" s="1159"/>
      <c r="AE97" s="1159"/>
      <c r="AF97" s="1160"/>
      <c r="AG97" s="1222" t="s">
        <v>31</v>
      </c>
      <c r="AH97" s="1223"/>
      <c r="AI97" s="1224"/>
      <c r="AJ97" s="256"/>
      <c r="AK97" s="256"/>
      <c r="AL97" s="256"/>
      <c r="AM97" s="256"/>
      <c r="AN97" s="256"/>
    </row>
    <row r="98" spans="2:40" ht="15.75" customHeight="1" x14ac:dyDescent="0.15">
      <c r="B98" s="1225"/>
      <c r="C98" s="1226"/>
      <c r="D98" s="1226"/>
      <c r="E98" s="1226"/>
      <c r="F98" s="1226"/>
      <c r="G98" s="1226"/>
      <c r="H98" s="1226"/>
      <c r="I98" s="1222" t="s">
        <v>30</v>
      </c>
      <c r="J98" s="1223"/>
      <c r="K98" s="1224"/>
      <c r="L98" s="1158" t="s">
        <v>68</v>
      </c>
      <c r="M98" s="1159"/>
      <c r="N98" s="1160"/>
      <c r="O98" s="1237" t="s">
        <v>218</v>
      </c>
      <c r="P98" s="1238"/>
      <c r="Q98" s="1238"/>
      <c r="R98" s="1307"/>
      <c r="S98" s="1234"/>
      <c r="T98" s="1235"/>
      <c r="U98" s="1235"/>
      <c r="V98" s="1235"/>
      <c r="W98" s="1235"/>
      <c r="X98" s="1235"/>
      <c r="Y98" s="1236"/>
      <c r="Z98" s="1234"/>
      <c r="AA98" s="1235"/>
      <c r="AB98" s="1235"/>
      <c r="AC98" s="1235"/>
      <c r="AD98" s="1235"/>
      <c r="AE98" s="1235"/>
      <c r="AF98" s="1236"/>
      <c r="AG98" s="1225"/>
      <c r="AH98" s="1226"/>
      <c r="AI98" s="1227"/>
      <c r="AJ98" s="256"/>
      <c r="AK98" s="256"/>
      <c r="AL98" s="256"/>
      <c r="AM98" s="256"/>
      <c r="AN98" s="256"/>
    </row>
    <row r="99" spans="2:40" ht="15.75" customHeight="1" x14ac:dyDescent="0.15">
      <c r="B99" s="1225"/>
      <c r="C99" s="1226"/>
      <c r="D99" s="1226"/>
      <c r="E99" s="1226"/>
      <c r="F99" s="1226"/>
      <c r="G99" s="1226"/>
      <c r="H99" s="1226"/>
      <c r="I99" s="1225"/>
      <c r="J99" s="1226"/>
      <c r="K99" s="1227"/>
      <c r="L99" s="1234"/>
      <c r="M99" s="1235"/>
      <c r="N99" s="1236"/>
      <c r="O99" s="1308"/>
      <c r="P99" s="1309"/>
      <c r="Q99" s="1309"/>
      <c r="R99" s="1310"/>
      <c r="S99" s="1234"/>
      <c r="T99" s="1235"/>
      <c r="U99" s="1235"/>
      <c r="V99" s="1235"/>
      <c r="W99" s="1235"/>
      <c r="X99" s="1235"/>
      <c r="Y99" s="1236"/>
      <c r="Z99" s="1234"/>
      <c r="AA99" s="1235"/>
      <c r="AB99" s="1235"/>
      <c r="AC99" s="1235"/>
      <c r="AD99" s="1235"/>
      <c r="AE99" s="1235"/>
      <c r="AF99" s="1236"/>
      <c r="AG99" s="1225"/>
      <c r="AH99" s="1226"/>
      <c r="AI99" s="1227"/>
      <c r="AJ99" s="256"/>
      <c r="AK99" s="256"/>
      <c r="AL99" s="256"/>
      <c r="AM99" s="256"/>
      <c r="AN99" s="256"/>
    </row>
    <row r="100" spans="2:40" ht="15.75" customHeight="1" x14ac:dyDescent="0.15">
      <c r="B100" s="254"/>
      <c r="C100" s="250"/>
      <c r="D100" s="250"/>
      <c r="E100" s="250"/>
      <c r="F100" s="468"/>
      <c r="G100" s="250"/>
      <c r="H100" s="250"/>
      <c r="I100" s="363"/>
      <c r="J100" s="364"/>
      <c r="K100" s="32" t="s">
        <v>154</v>
      </c>
      <c r="L100" s="20"/>
      <c r="M100" s="364"/>
      <c r="N100" s="32" t="s">
        <v>154</v>
      </c>
      <c r="O100" s="436"/>
      <c r="P100" s="12"/>
      <c r="Q100" s="437"/>
      <c r="R100" s="440" t="s">
        <v>154</v>
      </c>
      <c r="S100" s="380"/>
      <c r="T100" s="381"/>
      <c r="U100" s="381"/>
      <c r="V100" s="21"/>
      <c r="W100" s="381"/>
      <c r="X100" s="381"/>
      <c r="Y100" s="382" t="s">
        <v>299</v>
      </c>
      <c r="Z100" s="381"/>
      <c r="AA100" s="48"/>
      <c r="AB100" s="381"/>
      <c r="AC100" s="250"/>
      <c r="AD100" s="250"/>
      <c r="AE100" s="250"/>
      <c r="AF100" s="48" t="s">
        <v>23</v>
      </c>
      <c r="AG100" s="271"/>
      <c r="AH100" s="272"/>
      <c r="AI100" s="273"/>
      <c r="AJ100" s="256"/>
      <c r="AK100" s="256"/>
      <c r="AL100" s="256"/>
      <c r="AM100" s="256"/>
      <c r="AN100" s="256"/>
    </row>
    <row r="101" spans="2:40" ht="14.25" customHeight="1" x14ac:dyDescent="0.15">
      <c r="B101" s="1290" t="str">
        <f>入力用シート!BV44</f>
        <v/>
      </c>
      <c r="C101" s="1291"/>
      <c r="D101" s="1291"/>
      <c r="E101" s="1291"/>
      <c r="F101" s="1291"/>
      <c r="G101" s="1291"/>
      <c r="H101" s="1292"/>
      <c r="I101" s="1270" t="str">
        <f>IF(B101&lt;&gt;"",IF(入力用シート!H73&lt;&gt;"",入力用シート!H73,"(0)"),"")</f>
        <v/>
      </c>
      <c r="J101" s="1271"/>
      <c r="K101" s="1272"/>
      <c r="L101" s="1270" t="str">
        <f>IF(B101&lt;&gt;"",IF(入力用シート!L73&lt;&gt;"",入力用シート!L73,"(0)"),"")</f>
        <v/>
      </c>
      <c r="M101" s="1271"/>
      <c r="N101" s="1272"/>
      <c r="O101" s="1270" t="str">
        <f>IF(B101&lt;&gt;"",IF(入力用シート!P73&lt;&gt;"",入力用シート!P73,"(0)"),"")</f>
        <v/>
      </c>
      <c r="P101" s="1271"/>
      <c r="Q101" s="1271"/>
      <c r="R101" s="1272"/>
      <c r="S101" s="1270" t="str">
        <f>IF(B101&lt;&gt;"",IF(入力用シート!V73&lt;&gt;"",入力用シート!V73,"(0)"),"")</f>
        <v/>
      </c>
      <c r="T101" s="1271"/>
      <c r="U101" s="1271"/>
      <c r="V101" s="1271"/>
      <c r="W101" s="1271"/>
      <c r="X101" s="1271"/>
      <c r="Y101" s="1272"/>
      <c r="Z101" s="1270" t="str">
        <f>IF(I101&lt;&gt;"",IF(入力用シート!AA73&lt;&gt;"",入力用シート!AA73,"(0)"),"")</f>
        <v/>
      </c>
      <c r="AA101" s="1271"/>
      <c r="AB101" s="1271"/>
      <c r="AC101" s="1271"/>
      <c r="AD101" s="1271"/>
      <c r="AE101" s="1271"/>
      <c r="AF101" s="1272"/>
      <c r="AG101" s="1287"/>
      <c r="AH101" s="1288"/>
      <c r="AI101" s="1289"/>
      <c r="AJ101" s="12"/>
      <c r="AK101" s="12"/>
      <c r="AL101" s="12"/>
      <c r="AM101" s="12"/>
      <c r="AN101" s="12"/>
    </row>
    <row r="102" spans="2:40" ht="14.25" customHeight="1" x14ac:dyDescent="0.15">
      <c r="B102" s="394"/>
      <c r="C102" s="395"/>
      <c r="D102" s="395"/>
      <c r="E102" s="395"/>
      <c r="F102" s="480"/>
      <c r="G102" s="395"/>
      <c r="H102" s="396"/>
      <c r="I102" s="1244" t="str">
        <f>入力用シート!CB44</f>
        <v/>
      </c>
      <c r="J102" s="1245"/>
      <c r="K102" s="1246"/>
      <c r="L102" s="1244" t="str">
        <f>入力用シート!CF44</f>
        <v/>
      </c>
      <c r="M102" s="1245"/>
      <c r="N102" s="1246"/>
      <c r="O102" s="1244" t="str">
        <f>入力用シート!CJ44</f>
        <v/>
      </c>
      <c r="P102" s="1245"/>
      <c r="Q102" s="1245"/>
      <c r="R102" s="1246"/>
      <c r="S102" s="1244" t="str">
        <f>入力用シート!CP44</f>
        <v/>
      </c>
      <c r="T102" s="1245"/>
      <c r="U102" s="1245"/>
      <c r="V102" s="1245"/>
      <c r="W102" s="1245"/>
      <c r="X102" s="1245"/>
      <c r="Y102" s="1246"/>
      <c r="Z102" s="1244" t="str">
        <f>入力用シート!CU44</f>
        <v/>
      </c>
      <c r="AA102" s="1245"/>
      <c r="AB102" s="1245"/>
      <c r="AC102" s="1245"/>
      <c r="AD102" s="1245"/>
      <c r="AE102" s="1245"/>
      <c r="AF102" s="1246"/>
      <c r="AG102" s="1287" t="str">
        <f>入力用シート!CZ44</f>
        <v/>
      </c>
      <c r="AH102" s="1288"/>
      <c r="AI102" s="1289"/>
      <c r="AJ102" s="12"/>
      <c r="AK102" s="12"/>
      <c r="AL102" s="12"/>
      <c r="AM102" s="12"/>
      <c r="AN102" s="12"/>
    </row>
    <row r="103" spans="2:40" ht="14.25" customHeight="1" x14ac:dyDescent="0.15">
      <c r="B103" s="1290" t="str">
        <f>入力用シート!BV45</f>
        <v/>
      </c>
      <c r="C103" s="1291"/>
      <c r="D103" s="1291"/>
      <c r="E103" s="1291"/>
      <c r="F103" s="1291"/>
      <c r="G103" s="1291"/>
      <c r="H103" s="1292"/>
      <c r="I103" s="1270" t="str">
        <f>IF(B103&lt;&gt;"",IF(入力用シート!H74&lt;&gt;"",入力用シート!H74,"(0)"),"")</f>
        <v/>
      </c>
      <c r="J103" s="1271"/>
      <c r="K103" s="1272"/>
      <c r="L103" s="1270" t="str">
        <f>IF(B103&lt;&gt;"",IF(入力用シート!L74&lt;&gt;"",入力用シート!L74,"(0)"),"")</f>
        <v/>
      </c>
      <c r="M103" s="1271"/>
      <c r="N103" s="1272"/>
      <c r="O103" s="1270" t="str">
        <f>IF(B103&lt;&gt;"",IF(入力用シート!P74&lt;&gt;"",入力用シート!P74,"(0)"),"")</f>
        <v/>
      </c>
      <c r="P103" s="1271"/>
      <c r="Q103" s="1271"/>
      <c r="R103" s="1272"/>
      <c r="S103" s="1270" t="str">
        <f>IF(B103&lt;&gt;"",IF(入力用シート!V74&lt;&gt;"",入力用シート!V74,"(0)"),"")</f>
        <v/>
      </c>
      <c r="T103" s="1271"/>
      <c r="U103" s="1271"/>
      <c r="V103" s="1271"/>
      <c r="W103" s="1271"/>
      <c r="X103" s="1271"/>
      <c r="Y103" s="1272"/>
      <c r="Z103" s="1270" t="str">
        <f>IF(I103&lt;&gt;"",IF(入力用シート!AA74&lt;&gt;"",入力用シート!AA74,"(0)"),"")</f>
        <v/>
      </c>
      <c r="AA103" s="1271"/>
      <c r="AB103" s="1271"/>
      <c r="AC103" s="1271"/>
      <c r="AD103" s="1271"/>
      <c r="AE103" s="1271"/>
      <c r="AF103" s="1272"/>
      <c r="AG103" s="1287"/>
      <c r="AH103" s="1288"/>
      <c r="AI103" s="1289"/>
      <c r="AJ103" s="12"/>
      <c r="AK103" s="12"/>
      <c r="AL103" s="12"/>
      <c r="AM103" s="12"/>
      <c r="AN103" s="12"/>
    </row>
    <row r="104" spans="2:40" ht="14.25" customHeight="1" x14ac:dyDescent="0.15">
      <c r="B104" s="394"/>
      <c r="C104" s="395"/>
      <c r="D104" s="395"/>
      <c r="E104" s="395"/>
      <c r="F104" s="480"/>
      <c r="G104" s="395"/>
      <c r="H104" s="396"/>
      <c r="I104" s="1244" t="str">
        <f>入力用シート!CB45</f>
        <v/>
      </c>
      <c r="J104" s="1245"/>
      <c r="K104" s="1246"/>
      <c r="L104" s="1244" t="str">
        <f>入力用シート!CF45</f>
        <v/>
      </c>
      <c r="M104" s="1245"/>
      <c r="N104" s="1246"/>
      <c r="O104" s="1244" t="str">
        <f>入力用シート!CJ45</f>
        <v/>
      </c>
      <c r="P104" s="1245"/>
      <c r="Q104" s="1245"/>
      <c r="R104" s="1246"/>
      <c r="S104" s="1244" t="str">
        <f>入力用シート!CP45</f>
        <v/>
      </c>
      <c r="T104" s="1245"/>
      <c r="U104" s="1245"/>
      <c r="V104" s="1245"/>
      <c r="W104" s="1245"/>
      <c r="X104" s="1245"/>
      <c r="Y104" s="1246"/>
      <c r="Z104" s="1244" t="str">
        <f>入力用シート!CU45</f>
        <v/>
      </c>
      <c r="AA104" s="1245"/>
      <c r="AB104" s="1245"/>
      <c r="AC104" s="1245"/>
      <c r="AD104" s="1245"/>
      <c r="AE104" s="1245"/>
      <c r="AF104" s="1246"/>
      <c r="AG104" s="1287" t="str">
        <f>入力用シート!CZ45</f>
        <v/>
      </c>
      <c r="AH104" s="1288"/>
      <c r="AI104" s="1289"/>
      <c r="AJ104" s="12"/>
      <c r="AK104" s="12"/>
      <c r="AL104" s="12"/>
      <c r="AM104" s="12"/>
      <c r="AN104" s="12"/>
    </row>
    <row r="105" spans="2:40" ht="14.25" customHeight="1" x14ac:dyDescent="0.15">
      <c r="B105" s="1290" t="str">
        <f>入力用シート!BV46</f>
        <v/>
      </c>
      <c r="C105" s="1291"/>
      <c r="D105" s="1291"/>
      <c r="E105" s="1291"/>
      <c r="F105" s="1291"/>
      <c r="G105" s="1291"/>
      <c r="H105" s="1292"/>
      <c r="I105" s="1270" t="str">
        <f>IF(B105&lt;&gt;"",IF(入力用シート!H75&lt;&gt;"",入力用シート!H75,"(0)"),"")</f>
        <v/>
      </c>
      <c r="J105" s="1271"/>
      <c r="K105" s="1272"/>
      <c r="L105" s="1270" t="str">
        <f>IF(B105&lt;&gt;"",IF(入力用シート!L75&lt;&gt;"",入力用シート!L75,"(0)"),"")</f>
        <v/>
      </c>
      <c r="M105" s="1271"/>
      <c r="N105" s="1272"/>
      <c r="O105" s="1270" t="str">
        <f>IF(B105&lt;&gt;"",IF(入力用シート!P75&lt;&gt;"",入力用シート!P75,"(0)"),"")</f>
        <v/>
      </c>
      <c r="P105" s="1271"/>
      <c r="Q105" s="1271"/>
      <c r="R105" s="1272"/>
      <c r="S105" s="1270" t="str">
        <f>IF(B105&lt;&gt;"",IF(入力用シート!V75&lt;&gt;"",入力用シート!V75,"(0)"),"")</f>
        <v/>
      </c>
      <c r="T105" s="1271"/>
      <c r="U105" s="1271"/>
      <c r="V105" s="1271"/>
      <c r="W105" s="1271"/>
      <c r="X105" s="1271"/>
      <c r="Y105" s="1272"/>
      <c r="Z105" s="1270" t="str">
        <f>IF(I105&lt;&gt;"",IF(入力用シート!AA75&lt;&gt;"",入力用シート!AA75,"(0)"),"")</f>
        <v/>
      </c>
      <c r="AA105" s="1271"/>
      <c r="AB105" s="1271"/>
      <c r="AC105" s="1271"/>
      <c r="AD105" s="1271"/>
      <c r="AE105" s="1271"/>
      <c r="AF105" s="1272"/>
      <c r="AG105" s="1287"/>
      <c r="AH105" s="1288"/>
      <c r="AI105" s="1289"/>
      <c r="AJ105" s="12"/>
      <c r="AK105" s="12"/>
      <c r="AL105" s="12"/>
      <c r="AM105" s="12"/>
      <c r="AN105" s="12"/>
    </row>
    <row r="106" spans="2:40" ht="14.25" customHeight="1" x14ac:dyDescent="0.15">
      <c r="B106" s="394"/>
      <c r="C106" s="395"/>
      <c r="D106" s="395"/>
      <c r="E106" s="395"/>
      <c r="F106" s="480"/>
      <c r="G106" s="395"/>
      <c r="H106" s="396"/>
      <c r="I106" s="1244" t="str">
        <f>入力用シート!CB46</f>
        <v/>
      </c>
      <c r="J106" s="1245"/>
      <c r="K106" s="1246"/>
      <c r="L106" s="1244" t="str">
        <f>入力用シート!CF46</f>
        <v/>
      </c>
      <c r="M106" s="1245"/>
      <c r="N106" s="1246"/>
      <c r="O106" s="1244" t="str">
        <f>入力用シート!CJ46</f>
        <v/>
      </c>
      <c r="P106" s="1245"/>
      <c r="Q106" s="1245"/>
      <c r="R106" s="1246"/>
      <c r="S106" s="1244" t="str">
        <f>入力用シート!CP46</f>
        <v/>
      </c>
      <c r="T106" s="1245"/>
      <c r="U106" s="1245"/>
      <c r="V106" s="1245"/>
      <c r="W106" s="1245"/>
      <c r="X106" s="1245"/>
      <c r="Y106" s="1246"/>
      <c r="Z106" s="1244" t="str">
        <f>入力用シート!CU46</f>
        <v/>
      </c>
      <c r="AA106" s="1245"/>
      <c r="AB106" s="1245"/>
      <c r="AC106" s="1245"/>
      <c r="AD106" s="1245"/>
      <c r="AE106" s="1245"/>
      <c r="AF106" s="1246"/>
      <c r="AG106" s="1287" t="str">
        <f>入力用シート!CZ46</f>
        <v/>
      </c>
      <c r="AH106" s="1288"/>
      <c r="AI106" s="1289"/>
      <c r="AJ106" s="12"/>
      <c r="AK106" s="12"/>
      <c r="AL106" s="12"/>
      <c r="AM106" s="12"/>
      <c r="AN106" s="12"/>
    </row>
    <row r="107" spans="2:40" ht="14.25" customHeight="1" x14ac:dyDescent="0.15">
      <c r="B107" s="1290" t="str">
        <f>入力用シート!BV47</f>
        <v/>
      </c>
      <c r="C107" s="1291"/>
      <c r="D107" s="1291"/>
      <c r="E107" s="1291"/>
      <c r="F107" s="1291"/>
      <c r="G107" s="1291"/>
      <c r="H107" s="1292"/>
      <c r="I107" s="1270" t="str">
        <f>IF(B107&lt;&gt;"",IF(入力用シート!H76&lt;&gt;"",入力用シート!H76,"(0)"),"")</f>
        <v/>
      </c>
      <c r="J107" s="1271"/>
      <c r="K107" s="1272"/>
      <c r="L107" s="1270" t="str">
        <f>IF(B107&lt;&gt;"",IF(入力用シート!L76&lt;&gt;"",入力用シート!L76,"(0)"),"")</f>
        <v/>
      </c>
      <c r="M107" s="1271"/>
      <c r="N107" s="1272"/>
      <c r="O107" s="1270" t="str">
        <f>IF(B107&lt;&gt;"",IF(入力用シート!P76&lt;&gt;"",入力用シート!P76,"(0)"),"")</f>
        <v/>
      </c>
      <c r="P107" s="1271"/>
      <c r="Q107" s="1271"/>
      <c r="R107" s="1272"/>
      <c r="S107" s="1270" t="str">
        <f>IF(B107&lt;&gt;"",IF(入力用シート!V76&lt;&gt;"",入力用シート!V76,"(0)"),"")</f>
        <v/>
      </c>
      <c r="T107" s="1271"/>
      <c r="U107" s="1271"/>
      <c r="V107" s="1271"/>
      <c r="W107" s="1271"/>
      <c r="X107" s="1271"/>
      <c r="Y107" s="1272"/>
      <c r="Z107" s="1270" t="str">
        <f>IF(I107&lt;&gt;"",IF(入力用シート!AA76&lt;&gt;"",入力用シート!AA76,"(0)"),"")</f>
        <v/>
      </c>
      <c r="AA107" s="1271"/>
      <c r="AB107" s="1271"/>
      <c r="AC107" s="1271"/>
      <c r="AD107" s="1271"/>
      <c r="AE107" s="1271"/>
      <c r="AF107" s="1272"/>
      <c r="AG107" s="1287"/>
      <c r="AH107" s="1288"/>
      <c r="AI107" s="1289"/>
      <c r="AJ107" s="12"/>
      <c r="AK107" s="12"/>
      <c r="AL107" s="12"/>
      <c r="AM107" s="12"/>
      <c r="AN107" s="12"/>
    </row>
    <row r="108" spans="2:40" ht="14.25" customHeight="1" x14ac:dyDescent="0.15">
      <c r="B108" s="394"/>
      <c r="C108" s="395"/>
      <c r="D108" s="395"/>
      <c r="E108" s="395"/>
      <c r="F108" s="480"/>
      <c r="G108" s="395"/>
      <c r="H108" s="396"/>
      <c r="I108" s="1244" t="str">
        <f>入力用シート!CB47</f>
        <v/>
      </c>
      <c r="J108" s="1245"/>
      <c r="K108" s="1246"/>
      <c r="L108" s="1244" t="str">
        <f>入力用シート!CF47</f>
        <v/>
      </c>
      <c r="M108" s="1245"/>
      <c r="N108" s="1246"/>
      <c r="O108" s="1244" t="str">
        <f>入力用シート!CJ47</f>
        <v/>
      </c>
      <c r="P108" s="1245"/>
      <c r="Q108" s="1245"/>
      <c r="R108" s="1246"/>
      <c r="S108" s="1244" t="str">
        <f>入力用シート!CP47</f>
        <v/>
      </c>
      <c r="T108" s="1245"/>
      <c r="U108" s="1245"/>
      <c r="V108" s="1245"/>
      <c r="W108" s="1245"/>
      <c r="X108" s="1245"/>
      <c r="Y108" s="1246"/>
      <c r="Z108" s="1244" t="str">
        <f>入力用シート!CU47</f>
        <v/>
      </c>
      <c r="AA108" s="1245"/>
      <c r="AB108" s="1245"/>
      <c r="AC108" s="1245"/>
      <c r="AD108" s="1245"/>
      <c r="AE108" s="1245"/>
      <c r="AF108" s="1246"/>
      <c r="AG108" s="1287" t="str">
        <f>入力用シート!CZ47</f>
        <v/>
      </c>
      <c r="AH108" s="1288"/>
      <c r="AI108" s="1289"/>
      <c r="AJ108" s="12"/>
      <c r="AK108" s="12"/>
      <c r="AL108" s="12"/>
      <c r="AM108" s="12"/>
      <c r="AN108" s="12"/>
    </row>
    <row r="109" spans="2:40" ht="14.25" customHeight="1" x14ac:dyDescent="0.15">
      <c r="B109" s="1290" t="str">
        <f>入力用シート!BV48</f>
        <v/>
      </c>
      <c r="C109" s="1291"/>
      <c r="D109" s="1291"/>
      <c r="E109" s="1291"/>
      <c r="F109" s="1291"/>
      <c r="G109" s="1291"/>
      <c r="H109" s="1292"/>
      <c r="I109" s="1270" t="str">
        <f>IF(B109&lt;&gt;"",IF(入力用シート!H77&lt;&gt;"",入力用シート!H77,"(0)"),"")</f>
        <v/>
      </c>
      <c r="J109" s="1271"/>
      <c r="K109" s="1272"/>
      <c r="L109" s="1270" t="str">
        <f>IF(B109&lt;&gt;"",IF(入力用シート!L77&lt;&gt;"",入力用シート!L77,"(0)"),"")</f>
        <v/>
      </c>
      <c r="M109" s="1271"/>
      <c r="N109" s="1272"/>
      <c r="O109" s="1270" t="str">
        <f>IF(B109&lt;&gt;"",IF(入力用シート!P77&lt;&gt;"",入力用シート!P77,"(0)"),"")</f>
        <v/>
      </c>
      <c r="P109" s="1271"/>
      <c r="Q109" s="1271"/>
      <c r="R109" s="1272"/>
      <c r="S109" s="1270" t="str">
        <f>IF(B109&lt;&gt;"",IF(入力用シート!V77&lt;&gt;"",入力用シート!V77,"(0)"),"")</f>
        <v/>
      </c>
      <c r="T109" s="1271"/>
      <c r="U109" s="1271"/>
      <c r="V109" s="1271"/>
      <c r="W109" s="1271"/>
      <c r="X109" s="1271"/>
      <c r="Y109" s="1272"/>
      <c r="Z109" s="1270" t="str">
        <f>IF(I109&lt;&gt;"",IF(入力用シート!AA77&lt;&gt;"",入力用シート!AA77,"(0)"),"")</f>
        <v/>
      </c>
      <c r="AA109" s="1271"/>
      <c r="AB109" s="1271"/>
      <c r="AC109" s="1271"/>
      <c r="AD109" s="1271"/>
      <c r="AE109" s="1271"/>
      <c r="AF109" s="1272"/>
      <c r="AG109" s="1287"/>
      <c r="AH109" s="1288"/>
      <c r="AI109" s="1289"/>
      <c r="AJ109" s="12"/>
      <c r="AK109" s="12"/>
      <c r="AL109" s="12"/>
      <c r="AM109" s="12"/>
      <c r="AN109" s="12"/>
    </row>
    <row r="110" spans="2:40" ht="14.25" customHeight="1" x14ac:dyDescent="0.15">
      <c r="B110" s="394"/>
      <c r="C110" s="395"/>
      <c r="D110" s="395"/>
      <c r="E110" s="395"/>
      <c r="F110" s="480"/>
      <c r="G110" s="395"/>
      <c r="H110" s="396"/>
      <c r="I110" s="1244" t="str">
        <f>入力用シート!CB48</f>
        <v/>
      </c>
      <c r="J110" s="1245"/>
      <c r="K110" s="1246"/>
      <c r="L110" s="1244" t="str">
        <f>入力用シート!CF48</f>
        <v/>
      </c>
      <c r="M110" s="1245"/>
      <c r="N110" s="1246"/>
      <c r="O110" s="1244" t="str">
        <f>入力用シート!CJ48</f>
        <v/>
      </c>
      <c r="P110" s="1245"/>
      <c r="Q110" s="1245"/>
      <c r="R110" s="1246"/>
      <c r="S110" s="1244" t="str">
        <f>入力用シート!CP48</f>
        <v/>
      </c>
      <c r="T110" s="1245"/>
      <c r="U110" s="1245"/>
      <c r="V110" s="1245"/>
      <c r="W110" s="1245"/>
      <c r="X110" s="1245"/>
      <c r="Y110" s="1246"/>
      <c r="Z110" s="1244" t="str">
        <f>入力用シート!CU48</f>
        <v/>
      </c>
      <c r="AA110" s="1245"/>
      <c r="AB110" s="1245"/>
      <c r="AC110" s="1245"/>
      <c r="AD110" s="1245"/>
      <c r="AE110" s="1245"/>
      <c r="AF110" s="1246"/>
      <c r="AG110" s="1287" t="str">
        <f>入力用シート!CZ48</f>
        <v/>
      </c>
      <c r="AH110" s="1288"/>
      <c r="AI110" s="1289"/>
      <c r="AJ110" s="12"/>
      <c r="AK110" s="12"/>
      <c r="AL110" s="12"/>
      <c r="AM110" s="12"/>
      <c r="AN110" s="12"/>
    </row>
    <row r="111" spans="2:40" ht="14.25" customHeight="1" x14ac:dyDescent="0.15">
      <c r="B111" s="1290" t="str">
        <f>入力用シート!BV49</f>
        <v/>
      </c>
      <c r="C111" s="1291"/>
      <c r="D111" s="1291"/>
      <c r="E111" s="1291"/>
      <c r="F111" s="1291"/>
      <c r="G111" s="1291"/>
      <c r="H111" s="1292"/>
      <c r="I111" s="1270" t="str">
        <f>IF(B111&lt;&gt;"",IF(入力用シート!H78&lt;&gt;"",入力用シート!H78,"(0)"),"")</f>
        <v/>
      </c>
      <c r="J111" s="1271"/>
      <c r="K111" s="1272"/>
      <c r="L111" s="1270" t="str">
        <f>IF(B111&lt;&gt;"",IF(入力用シート!L78&lt;&gt;"",入力用シート!L78,"(0)"),"")</f>
        <v/>
      </c>
      <c r="M111" s="1271"/>
      <c r="N111" s="1272"/>
      <c r="O111" s="1270" t="str">
        <f>IF(B111&lt;&gt;"",IF(入力用シート!P78&lt;&gt;"",入力用シート!P78,"(0)"),"")</f>
        <v/>
      </c>
      <c r="P111" s="1271"/>
      <c r="Q111" s="1271"/>
      <c r="R111" s="1272"/>
      <c r="S111" s="1270" t="str">
        <f>IF(B111&lt;&gt;"",IF(入力用シート!V78&lt;&gt;"",入力用シート!V78,"(0)"),"")</f>
        <v/>
      </c>
      <c r="T111" s="1271"/>
      <c r="U111" s="1271"/>
      <c r="V111" s="1271"/>
      <c r="W111" s="1271"/>
      <c r="X111" s="1271"/>
      <c r="Y111" s="1272"/>
      <c r="Z111" s="1270" t="str">
        <f>IF(I111&lt;&gt;"",IF(入力用シート!AA78&lt;&gt;"",入力用シート!AA78,"(0)"),"")</f>
        <v/>
      </c>
      <c r="AA111" s="1271"/>
      <c r="AB111" s="1271"/>
      <c r="AC111" s="1271"/>
      <c r="AD111" s="1271"/>
      <c r="AE111" s="1271"/>
      <c r="AF111" s="1272"/>
      <c r="AG111" s="1287"/>
      <c r="AH111" s="1288"/>
      <c r="AI111" s="1289"/>
      <c r="AJ111" s="12"/>
      <c r="AK111" s="12"/>
      <c r="AL111" s="12"/>
      <c r="AM111" s="12"/>
      <c r="AN111" s="12"/>
    </row>
    <row r="112" spans="2:40" ht="14.25" customHeight="1" x14ac:dyDescent="0.15">
      <c r="B112" s="394"/>
      <c r="C112" s="395"/>
      <c r="D112" s="395"/>
      <c r="E112" s="395"/>
      <c r="F112" s="480"/>
      <c r="G112" s="395"/>
      <c r="H112" s="396"/>
      <c r="I112" s="1244" t="str">
        <f>入力用シート!CB49</f>
        <v/>
      </c>
      <c r="J112" s="1245"/>
      <c r="K112" s="1246"/>
      <c r="L112" s="1244" t="str">
        <f>入力用シート!CF49</f>
        <v/>
      </c>
      <c r="M112" s="1245"/>
      <c r="N112" s="1246"/>
      <c r="O112" s="1244" t="str">
        <f>入力用シート!CJ49</f>
        <v/>
      </c>
      <c r="P112" s="1245"/>
      <c r="Q112" s="1245"/>
      <c r="R112" s="1246"/>
      <c r="S112" s="1244" t="str">
        <f>入力用シート!CP49</f>
        <v/>
      </c>
      <c r="T112" s="1245"/>
      <c r="U112" s="1245"/>
      <c r="V112" s="1245"/>
      <c r="W112" s="1245"/>
      <c r="X112" s="1245"/>
      <c r="Y112" s="1246"/>
      <c r="Z112" s="1244" t="str">
        <f>入力用シート!CU49</f>
        <v/>
      </c>
      <c r="AA112" s="1245"/>
      <c r="AB112" s="1245"/>
      <c r="AC112" s="1245"/>
      <c r="AD112" s="1245"/>
      <c r="AE112" s="1245"/>
      <c r="AF112" s="1246"/>
      <c r="AG112" s="1287" t="str">
        <f>入力用シート!CZ49</f>
        <v/>
      </c>
      <c r="AH112" s="1288"/>
      <c r="AI112" s="1289"/>
      <c r="AJ112" s="12"/>
      <c r="AK112" s="12"/>
      <c r="AL112" s="12"/>
      <c r="AM112" s="12"/>
      <c r="AN112" s="12"/>
    </row>
    <row r="113" spans="2:42" ht="14.25" customHeight="1" x14ac:dyDescent="0.15">
      <c r="B113" s="1290" t="str">
        <f>入力用シート!BV50</f>
        <v/>
      </c>
      <c r="C113" s="1291"/>
      <c r="D113" s="1291"/>
      <c r="E113" s="1291"/>
      <c r="F113" s="1291"/>
      <c r="G113" s="1291"/>
      <c r="H113" s="1292"/>
      <c r="I113" s="1270" t="str">
        <f>IF(B113&lt;&gt;"",IF(入力用シート!H79&lt;&gt;"",入力用シート!H79,"(0)"),"")</f>
        <v/>
      </c>
      <c r="J113" s="1271"/>
      <c r="K113" s="1272"/>
      <c r="L113" s="1270" t="str">
        <f>IF(B113&lt;&gt;"",IF(入力用シート!L79&lt;&gt;"",入力用シート!L79,"(0)"),"")</f>
        <v/>
      </c>
      <c r="M113" s="1271"/>
      <c r="N113" s="1272"/>
      <c r="O113" s="1270" t="str">
        <f>IF(B113&lt;&gt;"",IF(入力用シート!P79&lt;&gt;"",入力用シート!P79,"(0)"),"")</f>
        <v/>
      </c>
      <c r="P113" s="1271"/>
      <c r="Q113" s="1271"/>
      <c r="R113" s="1272"/>
      <c r="S113" s="1270" t="str">
        <f>IF(B113&lt;&gt;"",IF(入力用シート!V79&lt;&gt;"",入力用シート!V79,"(0)"),"")</f>
        <v/>
      </c>
      <c r="T113" s="1271"/>
      <c r="U113" s="1271"/>
      <c r="V113" s="1271"/>
      <c r="W113" s="1271"/>
      <c r="X113" s="1271"/>
      <c r="Y113" s="1272"/>
      <c r="Z113" s="1270" t="str">
        <f>IF(I113&lt;&gt;"",IF(入力用シート!AA79&lt;&gt;"",入力用シート!AA79,"(0)"),"")</f>
        <v/>
      </c>
      <c r="AA113" s="1271"/>
      <c r="AB113" s="1271"/>
      <c r="AC113" s="1271"/>
      <c r="AD113" s="1271"/>
      <c r="AE113" s="1271"/>
      <c r="AF113" s="1272"/>
      <c r="AG113" s="1287"/>
      <c r="AH113" s="1288"/>
      <c r="AI113" s="1289"/>
      <c r="AJ113" s="12"/>
      <c r="AK113" s="12"/>
      <c r="AL113" s="12"/>
      <c r="AM113" s="12"/>
      <c r="AN113" s="12"/>
    </row>
    <row r="114" spans="2:42" ht="14.25" customHeight="1" x14ac:dyDescent="0.15">
      <c r="B114" s="394"/>
      <c r="C114" s="395"/>
      <c r="D114" s="395"/>
      <c r="E114" s="395"/>
      <c r="F114" s="480"/>
      <c r="G114" s="395"/>
      <c r="H114" s="396"/>
      <c r="I114" s="1244" t="str">
        <f>入力用シート!CB50</f>
        <v/>
      </c>
      <c r="J114" s="1245"/>
      <c r="K114" s="1246"/>
      <c r="L114" s="1244" t="str">
        <f>入力用シート!CF50</f>
        <v/>
      </c>
      <c r="M114" s="1245"/>
      <c r="N114" s="1246"/>
      <c r="O114" s="1244" t="str">
        <f>入力用シート!CJ50</f>
        <v/>
      </c>
      <c r="P114" s="1245"/>
      <c r="Q114" s="1245"/>
      <c r="R114" s="1246"/>
      <c r="S114" s="1244" t="str">
        <f>入力用シート!CP50</f>
        <v/>
      </c>
      <c r="T114" s="1245"/>
      <c r="U114" s="1245"/>
      <c r="V114" s="1245"/>
      <c r="W114" s="1245"/>
      <c r="X114" s="1245"/>
      <c r="Y114" s="1246"/>
      <c r="Z114" s="1244" t="str">
        <f>入力用シート!CU50</f>
        <v/>
      </c>
      <c r="AA114" s="1245"/>
      <c r="AB114" s="1245"/>
      <c r="AC114" s="1245"/>
      <c r="AD114" s="1245"/>
      <c r="AE114" s="1245"/>
      <c r="AF114" s="1246"/>
      <c r="AG114" s="1287" t="str">
        <f>入力用シート!CZ50</f>
        <v/>
      </c>
      <c r="AH114" s="1288"/>
      <c r="AI114" s="1289"/>
      <c r="AJ114" s="12"/>
      <c r="AK114" s="12"/>
      <c r="AL114" s="12"/>
      <c r="AM114" s="12"/>
      <c r="AN114" s="12"/>
    </row>
    <row r="115" spans="2:42" ht="14.25" customHeight="1" x14ac:dyDescent="0.15">
      <c r="B115" s="1290" t="str">
        <f>入力用シート!BV51</f>
        <v/>
      </c>
      <c r="C115" s="1291"/>
      <c r="D115" s="1291"/>
      <c r="E115" s="1291"/>
      <c r="F115" s="1291"/>
      <c r="G115" s="1291"/>
      <c r="H115" s="1292"/>
      <c r="I115" s="1270" t="str">
        <f>IF(B115&lt;&gt;"",IF(入力用シート!H80&lt;&gt;"",入力用シート!H80,"(0)"),"")</f>
        <v/>
      </c>
      <c r="J115" s="1271"/>
      <c r="K115" s="1272"/>
      <c r="L115" s="1270" t="str">
        <f>IF(B115&lt;&gt;"",IF(入力用シート!L80&lt;&gt;"",入力用シート!L80,"(0)"),"")</f>
        <v/>
      </c>
      <c r="M115" s="1271"/>
      <c r="N115" s="1272"/>
      <c r="O115" s="1270" t="str">
        <f>IF(B115&lt;&gt;"",IF(入力用シート!P80&lt;&gt;"",入力用シート!P80,"(0)"),"")</f>
        <v/>
      </c>
      <c r="P115" s="1271"/>
      <c r="Q115" s="1271"/>
      <c r="R115" s="1272"/>
      <c r="S115" s="1270" t="str">
        <f>IF(B115&lt;&gt;"",IF(入力用シート!V80&lt;&gt;"",入力用シート!V80,"(0)"),"")</f>
        <v/>
      </c>
      <c r="T115" s="1271"/>
      <c r="U115" s="1271"/>
      <c r="V115" s="1271"/>
      <c r="W115" s="1271"/>
      <c r="X115" s="1271"/>
      <c r="Y115" s="1272"/>
      <c r="Z115" s="1270" t="str">
        <f>IF(I115&lt;&gt;"",IF(入力用シート!AA80&lt;&gt;"",入力用シート!AA80,"(0)"),"")</f>
        <v/>
      </c>
      <c r="AA115" s="1271"/>
      <c r="AB115" s="1271"/>
      <c r="AC115" s="1271"/>
      <c r="AD115" s="1271"/>
      <c r="AE115" s="1271"/>
      <c r="AF115" s="1272"/>
      <c r="AG115" s="1287"/>
      <c r="AH115" s="1288"/>
      <c r="AI115" s="1289"/>
      <c r="AJ115" s="12"/>
      <c r="AK115" s="12"/>
      <c r="AL115" s="12"/>
      <c r="AM115" s="12"/>
      <c r="AN115" s="12"/>
    </row>
    <row r="116" spans="2:42" ht="14.25" customHeight="1" x14ac:dyDescent="0.15">
      <c r="B116" s="394"/>
      <c r="C116" s="395"/>
      <c r="D116" s="395"/>
      <c r="E116" s="395"/>
      <c r="F116" s="480"/>
      <c r="G116" s="395"/>
      <c r="H116" s="396"/>
      <c r="I116" s="1244" t="str">
        <f>入力用シート!CB51</f>
        <v/>
      </c>
      <c r="J116" s="1245"/>
      <c r="K116" s="1246"/>
      <c r="L116" s="1244" t="str">
        <f>入力用シート!CF51</f>
        <v/>
      </c>
      <c r="M116" s="1245"/>
      <c r="N116" s="1246"/>
      <c r="O116" s="1244" t="str">
        <f>入力用シート!CJ51</f>
        <v/>
      </c>
      <c r="P116" s="1245"/>
      <c r="Q116" s="1245"/>
      <c r="R116" s="1246"/>
      <c r="S116" s="1244" t="str">
        <f>入力用シート!CP51</f>
        <v/>
      </c>
      <c r="T116" s="1245"/>
      <c r="U116" s="1245"/>
      <c r="V116" s="1245"/>
      <c r="W116" s="1245"/>
      <c r="X116" s="1245"/>
      <c r="Y116" s="1246"/>
      <c r="Z116" s="1244" t="str">
        <f>入力用シート!CU51</f>
        <v/>
      </c>
      <c r="AA116" s="1245"/>
      <c r="AB116" s="1245"/>
      <c r="AC116" s="1245"/>
      <c r="AD116" s="1245"/>
      <c r="AE116" s="1245"/>
      <c r="AF116" s="1246"/>
      <c r="AG116" s="1287" t="str">
        <f>入力用シート!CZ51</f>
        <v/>
      </c>
      <c r="AH116" s="1288"/>
      <c r="AI116" s="1289"/>
      <c r="AJ116" s="12"/>
      <c r="AK116" s="12"/>
      <c r="AL116" s="12"/>
      <c r="AM116" s="12"/>
      <c r="AN116" s="12"/>
    </row>
    <row r="117" spans="2:42" ht="14.25" customHeight="1" x14ac:dyDescent="0.15">
      <c r="B117" s="1290" t="str">
        <f>入力用シート!BV52</f>
        <v/>
      </c>
      <c r="C117" s="1291"/>
      <c r="D117" s="1291"/>
      <c r="E117" s="1291"/>
      <c r="F117" s="1291"/>
      <c r="G117" s="1291"/>
      <c r="H117" s="1292"/>
      <c r="I117" s="1270" t="str">
        <f>IF(B117&lt;&gt;"",IF(入力用シート!H81&lt;&gt;"",入力用シート!H81,"(0)"),"")</f>
        <v/>
      </c>
      <c r="J117" s="1271"/>
      <c r="K117" s="1272"/>
      <c r="L117" s="1270" t="str">
        <f>IF(B117&lt;&gt;"",IF(入力用シート!L81&lt;&gt;"",入力用シート!L81,"(0)"),"")</f>
        <v/>
      </c>
      <c r="M117" s="1271"/>
      <c r="N117" s="1272"/>
      <c r="O117" s="1270" t="str">
        <f>IF(B117&lt;&gt;"",IF(入力用シート!P81&lt;&gt;"",入力用シート!P81,"(0)"),"")</f>
        <v/>
      </c>
      <c r="P117" s="1271"/>
      <c r="Q117" s="1271"/>
      <c r="R117" s="1272"/>
      <c r="S117" s="1270" t="str">
        <f>IF(B117&lt;&gt;"",IF(入力用シート!V81&lt;&gt;"",入力用シート!V81,"(0)"),"")</f>
        <v/>
      </c>
      <c r="T117" s="1271"/>
      <c r="U117" s="1271"/>
      <c r="V117" s="1271"/>
      <c r="W117" s="1271"/>
      <c r="X117" s="1271"/>
      <c r="Y117" s="1272"/>
      <c r="Z117" s="1270" t="str">
        <f>IF(I117&lt;&gt;"",IF(入力用シート!AA81&lt;&gt;"",入力用シート!AA81,"(0)"),"")</f>
        <v/>
      </c>
      <c r="AA117" s="1271"/>
      <c r="AB117" s="1271"/>
      <c r="AC117" s="1271"/>
      <c r="AD117" s="1271"/>
      <c r="AE117" s="1271"/>
      <c r="AF117" s="1272"/>
      <c r="AG117" s="1287"/>
      <c r="AH117" s="1288"/>
      <c r="AI117" s="1289"/>
      <c r="AJ117" s="12"/>
      <c r="AK117" s="12"/>
      <c r="AL117" s="12"/>
      <c r="AM117" s="12"/>
      <c r="AN117" s="12"/>
    </row>
    <row r="118" spans="2:42" ht="14.25" customHeight="1" x14ac:dyDescent="0.15">
      <c r="B118" s="394"/>
      <c r="C118" s="395"/>
      <c r="D118" s="395"/>
      <c r="E118" s="395"/>
      <c r="F118" s="480"/>
      <c r="G118" s="395"/>
      <c r="H118" s="396"/>
      <c r="I118" s="1244" t="str">
        <f>入力用シート!CB52</f>
        <v/>
      </c>
      <c r="J118" s="1245"/>
      <c r="K118" s="1246"/>
      <c r="L118" s="1244" t="str">
        <f>入力用シート!CF52</f>
        <v/>
      </c>
      <c r="M118" s="1245"/>
      <c r="N118" s="1246"/>
      <c r="O118" s="1244" t="str">
        <f>入力用シート!CJ52</f>
        <v/>
      </c>
      <c r="P118" s="1245"/>
      <c r="Q118" s="1245"/>
      <c r="R118" s="1246"/>
      <c r="S118" s="1244" t="str">
        <f>入力用シート!CP52</f>
        <v/>
      </c>
      <c r="T118" s="1245"/>
      <c r="U118" s="1245"/>
      <c r="V118" s="1245"/>
      <c r="W118" s="1245"/>
      <c r="X118" s="1245"/>
      <c r="Y118" s="1246"/>
      <c r="Z118" s="1244" t="str">
        <f>入力用シート!CU52</f>
        <v/>
      </c>
      <c r="AA118" s="1245"/>
      <c r="AB118" s="1245"/>
      <c r="AC118" s="1245"/>
      <c r="AD118" s="1245"/>
      <c r="AE118" s="1245"/>
      <c r="AF118" s="1246"/>
      <c r="AG118" s="1287" t="str">
        <f>入力用シート!CZ52</f>
        <v/>
      </c>
      <c r="AH118" s="1288"/>
      <c r="AI118" s="1289"/>
      <c r="AJ118" s="12"/>
      <c r="AK118" s="12"/>
      <c r="AL118" s="12"/>
      <c r="AM118" s="12"/>
      <c r="AN118" s="12"/>
    </row>
    <row r="119" spans="2:42" ht="14.25" customHeight="1" x14ac:dyDescent="0.15">
      <c r="B119" s="1290" t="str">
        <f>入力用シート!BV53</f>
        <v/>
      </c>
      <c r="C119" s="1291"/>
      <c r="D119" s="1291"/>
      <c r="E119" s="1291"/>
      <c r="F119" s="1291"/>
      <c r="G119" s="1291"/>
      <c r="H119" s="1292"/>
      <c r="I119" s="1270" t="str">
        <f>IF(B119&lt;&gt;"",IF(入力用シート!H82&lt;&gt;"",入力用シート!H82,"(0)"),"")</f>
        <v/>
      </c>
      <c r="J119" s="1271"/>
      <c r="K119" s="1272"/>
      <c r="L119" s="1270" t="str">
        <f>IF(B119&lt;&gt;"",IF(入力用シート!L82&lt;&gt;"",入力用シート!L82,"(0)"),"")</f>
        <v/>
      </c>
      <c r="M119" s="1271"/>
      <c r="N119" s="1272"/>
      <c r="O119" s="1270" t="str">
        <f>IF(B119&lt;&gt;"",IF(入力用シート!P82&lt;&gt;"",入力用シート!P82,"(0)"),"")</f>
        <v/>
      </c>
      <c r="P119" s="1271"/>
      <c r="Q119" s="1271"/>
      <c r="R119" s="1272"/>
      <c r="S119" s="1270" t="str">
        <f>IF(B119&lt;&gt;"",IF(入力用シート!V82&lt;&gt;"",入力用シート!V82,"(0)"),"")</f>
        <v/>
      </c>
      <c r="T119" s="1271"/>
      <c r="U119" s="1271"/>
      <c r="V119" s="1271"/>
      <c r="W119" s="1271"/>
      <c r="X119" s="1271"/>
      <c r="Y119" s="1272"/>
      <c r="Z119" s="1270" t="str">
        <f>IF(I119&lt;&gt;"",IF(入力用シート!AA82&lt;&gt;"",入力用シート!AA82,"(0)"),"")</f>
        <v/>
      </c>
      <c r="AA119" s="1271"/>
      <c r="AB119" s="1271"/>
      <c r="AC119" s="1271"/>
      <c r="AD119" s="1271"/>
      <c r="AE119" s="1271"/>
      <c r="AF119" s="1272"/>
      <c r="AG119" s="1287"/>
      <c r="AH119" s="1288"/>
      <c r="AI119" s="1289"/>
      <c r="AJ119" s="12"/>
      <c r="AK119" s="12"/>
      <c r="AL119" s="12"/>
      <c r="AM119" s="12"/>
      <c r="AN119" s="12"/>
    </row>
    <row r="120" spans="2:42" ht="14.25" customHeight="1" x14ac:dyDescent="0.15">
      <c r="B120" s="394"/>
      <c r="C120" s="395"/>
      <c r="D120" s="395"/>
      <c r="E120" s="395"/>
      <c r="F120" s="480"/>
      <c r="G120" s="395"/>
      <c r="H120" s="396"/>
      <c r="I120" s="1244" t="str">
        <f>入力用シート!CB53</f>
        <v/>
      </c>
      <c r="J120" s="1245"/>
      <c r="K120" s="1246"/>
      <c r="L120" s="1244" t="str">
        <f>入力用シート!CF53</f>
        <v/>
      </c>
      <c r="M120" s="1245"/>
      <c r="N120" s="1246"/>
      <c r="O120" s="1244" t="str">
        <f>入力用シート!CJ53</f>
        <v/>
      </c>
      <c r="P120" s="1245"/>
      <c r="Q120" s="1245"/>
      <c r="R120" s="1246"/>
      <c r="S120" s="1244" t="str">
        <f>入力用シート!CP53</f>
        <v/>
      </c>
      <c r="T120" s="1245"/>
      <c r="U120" s="1245"/>
      <c r="V120" s="1245"/>
      <c r="W120" s="1245"/>
      <c r="X120" s="1245"/>
      <c r="Y120" s="1246"/>
      <c r="Z120" s="1244" t="str">
        <f>入力用シート!CU53</f>
        <v/>
      </c>
      <c r="AA120" s="1245"/>
      <c r="AB120" s="1245"/>
      <c r="AC120" s="1245"/>
      <c r="AD120" s="1245"/>
      <c r="AE120" s="1245"/>
      <c r="AF120" s="1246"/>
      <c r="AG120" s="1287" t="str">
        <f>入力用シート!CZ53</f>
        <v/>
      </c>
      <c r="AH120" s="1288"/>
      <c r="AI120" s="1289"/>
      <c r="AJ120" s="12"/>
      <c r="AK120" s="12"/>
      <c r="AL120" s="12"/>
      <c r="AM120" s="12"/>
      <c r="AN120" s="12"/>
    </row>
    <row r="121" spans="2:42" ht="14.25" customHeight="1" x14ac:dyDescent="0.15">
      <c r="B121" s="1290" t="str">
        <f>入力用シート!BV54</f>
        <v/>
      </c>
      <c r="C121" s="1291"/>
      <c r="D121" s="1291"/>
      <c r="E121" s="1291"/>
      <c r="F121" s="1291"/>
      <c r="G121" s="1291"/>
      <c r="H121" s="1292"/>
      <c r="I121" s="1270" t="str">
        <f>IF(B121&lt;&gt;"",IF(入力用シート!H83&lt;&gt;"",入力用シート!H83,"(0)"),"")</f>
        <v/>
      </c>
      <c r="J121" s="1271"/>
      <c r="K121" s="1272"/>
      <c r="L121" s="1270" t="str">
        <f>IF(B121&lt;&gt;"",IF(入力用シート!L83&lt;&gt;"",入力用シート!L83,"(0)"),"")</f>
        <v/>
      </c>
      <c r="M121" s="1271"/>
      <c r="N121" s="1272"/>
      <c r="O121" s="1270" t="str">
        <f>IF(B121&lt;&gt;"",IF(入力用シート!P83&lt;&gt;"",入力用シート!P83,"(0)"),"")</f>
        <v/>
      </c>
      <c r="P121" s="1271"/>
      <c r="Q121" s="1271"/>
      <c r="R121" s="1272"/>
      <c r="S121" s="1270" t="str">
        <f>IF(B121&lt;&gt;"",IF(入力用シート!V83&lt;&gt;"",入力用シート!V83,"(0)"),"")</f>
        <v/>
      </c>
      <c r="T121" s="1271"/>
      <c r="U121" s="1271"/>
      <c r="V121" s="1271"/>
      <c r="W121" s="1271"/>
      <c r="X121" s="1271"/>
      <c r="Y121" s="1272"/>
      <c r="Z121" s="1270" t="str">
        <f>IF(I121&lt;&gt;"",IF(入力用シート!AA83&lt;&gt;"",入力用シート!AA83,"(0)"),"")</f>
        <v/>
      </c>
      <c r="AA121" s="1271"/>
      <c r="AB121" s="1271"/>
      <c r="AC121" s="1271"/>
      <c r="AD121" s="1271"/>
      <c r="AE121" s="1271"/>
      <c r="AF121" s="1272"/>
      <c r="AG121" s="1287"/>
      <c r="AH121" s="1288"/>
      <c r="AI121" s="1289"/>
      <c r="AJ121" s="12"/>
      <c r="AK121" s="12"/>
      <c r="AL121" s="12"/>
      <c r="AM121" s="12"/>
      <c r="AN121" s="12"/>
      <c r="AP121" s="12"/>
    </row>
    <row r="122" spans="2:42" ht="14.25" customHeight="1" x14ac:dyDescent="0.15">
      <c r="B122" s="394"/>
      <c r="C122" s="395"/>
      <c r="D122" s="395"/>
      <c r="E122" s="395"/>
      <c r="F122" s="480"/>
      <c r="G122" s="395"/>
      <c r="H122" s="396"/>
      <c r="I122" s="1244" t="str">
        <f>入力用シート!CB54</f>
        <v/>
      </c>
      <c r="J122" s="1245"/>
      <c r="K122" s="1246"/>
      <c r="L122" s="1244" t="str">
        <f>入力用シート!CF54</f>
        <v/>
      </c>
      <c r="M122" s="1245"/>
      <c r="N122" s="1246"/>
      <c r="O122" s="1244" t="str">
        <f>入力用シート!CJ54</f>
        <v/>
      </c>
      <c r="P122" s="1245"/>
      <c r="Q122" s="1245"/>
      <c r="R122" s="1246"/>
      <c r="S122" s="1244" t="str">
        <f>入力用シート!CP54</f>
        <v/>
      </c>
      <c r="T122" s="1245"/>
      <c r="U122" s="1245"/>
      <c r="V122" s="1245"/>
      <c r="W122" s="1245"/>
      <c r="X122" s="1245"/>
      <c r="Y122" s="1246"/>
      <c r="Z122" s="1244" t="str">
        <f>入力用シート!CU54</f>
        <v/>
      </c>
      <c r="AA122" s="1245"/>
      <c r="AB122" s="1245"/>
      <c r="AC122" s="1245"/>
      <c r="AD122" s="1245"/>
      <c r="AE122" s="1245"/>
      <c r="AF122" s="1246"/>
      <c r="AG122" s="1287" t="str">
        <f>入力用シート!CZ54</f>
        <v/>
      </c>
      <c r="AH122" s="1288"/>
      <c r="AI122" s="1289"/>
      <c r="AJ122" s="12"/>
      <c r="AK122" s="12"/>
      <c r="AL122" s="12"/>
      <c r="AM122" s="12"/>
      <c r="AN122" s="12"/>
      <c r="AP122" s="12"/>
    </row>
    <row r="123" spans="2:42" ht="14.25" customHeight="1" x14ac:dyDescent="0.15">
      <c r="B123" s="1290" t="str">
        <f>入力用シート!BV55</f>
        <v/>
      </c>
      <c r="C123" s="1291"/>
      <c r="D123" s="1291"/>
      <c r="E123" s="1291"/>
      <c r="F123" s="1291"/>
      <c r="G123" s="1291"/>
      <c r="H123" s="1292"/>
      <c r="I123" s="1270" t="str">
        <f>IF(B123&lt;&gt;"",IF(入力用シート!H84&lt;&gt;"",入力用シート!H84,"(0)"),"")</f>
        <v/>
      </c>
      <c r="J123" s="1271"/>
      <c r="K123" s="1272"/>
      <c r="L123" s="1270" t="str">
        <f>IF(B123&lt;&gt;"",IF(入力用シート!L84&lt;&gt;"",入力用シート!L84,"(0)"),"")</f>
        <v/>
      </c>
      <c r="M123" s="1271"/>
      <c r="N123" s="1272"/>
      <c r="O123" s="1270" t="str">
        <f>IF(B123&lt;&gt;"",IF(入力用シート!P84&lt;&gt;"",入力用シート!P84,"(0)"),"")</f>
        <v/>
      </c>
      <c r="P123" s="1271"/>
      <c r="Q123" s="1271"/>
      <c r="R123" s="1272"/>
      <c r="S123" s="1270" t="str">
        <f>IF(B123&lt;&gt;"",IF(入力用シート!V84&lt;&gt;"",入力用シート!V84,"(0)"),"")</f>
        <v/>
      </c>
      <c r="T123" s="1271"/>
      <c r="U123" s="1271"/>
      <c r="V123" s="1271"/>
      <c r="W123" s="1271"/>
      <c r="X123" s="1271"/>
      <c r="Y123" s="1272"/>
      <c r="Z123" s="1270" t="str">
        <f>IF(I123&lt;&gt;"",IF(入力用シート!AA84&lt;&gt;"",入力用シート!AA84,"(0)"),"")</f>
        <v/>
      </c>
      <c r="AA123" s="1271"/>
      <c r="AB123" s="1271"/>
      <c r="AC123" s="1271"/>
      <c r="AD123" s="1271"/>
      <c r="AE123" s="1271"/>
      <c r="AF123" s="1272"/>
      <c r="AG123" s="1287"/>
      <c r="AH123" s="1288"/>
      <c r="AI123" s="1289"/>
      <c r="AJ123" s="12"/>
      <c r="AK123" s="12"/>
      <c r="AL123" s="12"/>
      <c r="AM123" s="12"/>
      <c r="AN123" s="12"/>
    </row>
    <row r="124" spans="2:42" ht="14.25" customHeight="1" x14ac:dyDescent="0.15">
      <c r="B124" s="394"/>
      <c r="C124" s="395"/>
      <c r="D124" s="395"/>
      <c r="E124" s="395"/>
      <c r="F124" s="480"/>
      <c r="G124" s="395"/>
      <c r="H124" s="396"/>
      <c r="I124" s="1244" t="str">
        <f>入力用シート!CB55</f>
        <v/>
      </c>
      <c r="J124" s="1245"/>
      <c r="K124" s="1246"/>
      <c r="L124" s="1244" t="str">
        <f>入力用シート!CF55</f>
        <v/>
      </c>
      <c r="M124" s="1245"/>
      <c r="N124" s="1246"/>
      <c r="O124" s="1244" t="str">
        <f>入力用シート!CJ55</f>
        <v/>
      </c>
      <c r="P124" s="1245"/>
      <c r="Q124" s="1245"/>
      <c r="R124" s="1246"/>
      <c r="S124" s="1244" t="str">
        <f>入力用シート!CP55</f>
        <v/>
      </c>
      <c r="T124" s="1245"/>
      <c r="U124" s="1245"/>
      <c r="V124" s="1245"/>
      <c r="W124" s="1245"/>
      <c r="X124" s="1245"/>
      <c r="Y124" s="1246"/>
      <c r="Z124" s="1244" t="str">
        <f>入力用シート!CU55</f>
        <v/>
      </c>
      <c r="AA124" s="1245"/>
      <c r="AB124" s="1245"/>
      <c r="AC124" s="1245"/>
      <c r="AD124" s="1245"/>
      <c r="AE124" s="1245"/>
      <c r="AF124" s="1246"/>
      <c r="AG124" s="1287" t="str">
        <f>入力用シート!CZ55</f>
        <v/>
      </c>
      <c r="AH124" s="1288"/>
      <c r="AI124" s="1289"/>
      <c r="AJ124" s="12"/>
      <c r="AK124" s="12"/>
      <c r="AL124" s="12"/>
      <c r="AM124" s="12"/>
      <c r="AN124" s="12"/>
    </row>
    <row r="125" spans="2:42" ht="14.25" customHeight="1" x14ac:dyDescent="0.15">
      <c r="B125" s="1290" t="str">
        <f>入力用シート!BV56</f>
        <v/>
      </c>
      <c r="C125" s="1291"/>
      <c r="D125" s="1291"/>
      <c r="E125" s="1291"/>
      <c r="F125" s="1291"/>
      <c r="G125" s="1291"/>
      <c r="H125" s="1292"/>
      <c r="I125" s="1270" t="str">
        <f>IF(B125&lt;&gt;"",IF(入力用シート!H85&lt;&gt;"",入力用シート!H85,"(0)"),"")</f>
        <v/>
      </c>
      <c r="J125" s="1271"/>
      <c r="K125" s="1272"/>
      <c r="L125" s="1270" t="str">
        <f>IF(B125&lt;&gt;"",IF(入力用シート!L85&lt;&gt;"",入力用シート!L85,"(0)"),"")</f>
        <v/>
      </c>
      <c r="M125" s="1271"/>
      <c r="N125" s="1272"/>
      <c r="O125" s="1270" t="str">
        <f>IF(B125&lt;&gt;"",IF(入力用シート!P85&lt;&gt;"",入力用シート!P85,"(0)"),"")</f>
        <v/>
      </c>
      <c r="P125" s="1271"/>
      <c r="Q125" s="1271"/>
      <c r="R125" s="1272"/>
      <c r="S125" s="1270" t="str">
        <f>IF(B125&lt;&gt;"",IF(入力用シート!V85&lt;&gt;"",入力用シート!V85,"(0)"),"")</f>
        <v/>
      </c>
      <c r="T125" s="1271"/>
      <c r="U125" s="1271"/>
      <c r="V125" s="1271"/>
      <c r="W125" s="1271"/>
      <c r="X125" s="1271"/>
      <c r="Y125" s="1272"/>
      <c r="Z125" s="1270" t="str">
        <f>IF(I125&lt;&gt;"",IF(入力用シート!AA85&lt;&gt;"",入力用シート!AA85,"(0)"),"")</f>
        <v/>
      </c>
      <c r="AA125" s="1271"/>
      <c r="AB125" s="1271"/>
      <c r="AC125" s="1271"/>
      <c r="AD125" s="1271"/>
      <c r="AE125" s="1271"/>
      <c r="AF125" s="1272"/>
      <c r="AG125" s="1287"/>
      <c r="AH125" s="1288"/>
      <c r="AI125" s="1289"/>
      <c r="AJ125" s="12"/>
      <c r="AK125" s="12"/>
      <c r="AL125" s="12"/>
      <c r="AM125" s="12"/>
      <c r="AN125" s="12"/>
    </row>
    <row r="126" spans="2:42" ht="14.25" customHeight="1" x14ac:dyDescent="0.15">
      <c r="B126" s="394"/>
      <c r="C126" s="395"/>
      <c r="D126" s="395"/>
      <c r="E126" s="395"/>
      <c r="F126" s="480"/>
      <c r="G126" s="395"/>
      <c r="H126" s="396"/>
      <c r="I126" s="1244" t="str">
        <f>入力用シート!CB56</f>
        <v/>
      </c>
      <c r="J126" s="1245"/>
      <c r="K126" s="1246"/>
      <c r="L126" s="1244" t="str">
        <f>入力用シート!CF56</f>
        <v/>
      </c>
      <c r="M126" s="1245"/>
      <c r="N126" s="1246"/>
      <c r="O126" s="1244" t="str">
        <f>入力用シート!CJ56</f>
        <v/>
      </c>
      <c r="P126" s="1245"/>
      <c r="Q126" s="1245"/>
      <c r="R126" s="1246"/>
      <c r="S126" s="1244" t="str">
        <f>入力用シート!CP56</f>
        <v/>
      </c>
      <c r="T126" s="1245"/>
      <c r="U126" s="1245"/>
      <c r="V126" s="1245"/>
      <c r="W126" s="1245"/>
      <c r="X126" s="1245"/>
      <c r="Y126" s="1246"/>
      <c r="Z126" s="1244" t="str">
        <f>入力用シート!CU56</f>
        <v/>
      </c>
      <c r="AA126" s="1245"/>
      <c r="AB126" s="1245"/>
      <c r="AC126" s="1245"/>
      <c r="AD126" s="1245"/>
      <c r="AE126" s="1245"/>
      <c r="AF126" s="1246"/>
      <c r="AG126" s="1287" t="str">
        <f>入力用シート!CZ56</f>
        <v/>
      </c>
      <c r="AH126" s="1288"/>
      <c r="AI126" s="1289"/>
      <c r="AJ126" s="12"/>
      <c r="AK126" s="12"/>
      <c r="AL126" s="12"/>
      <c r="AM126" s="12"/>
      <c r="AN126" s="12"/>
    </row>
    <row r="127" spans="2:42" ht="14.25" customHeight="1" x14ac:dyDescent="0.15">
      <c r="B127" s="1290" t="str">
        <f>入力用シート!BV57</f>
        <v/>
      </c>
      <c r="C127" s="1291"/>
      <c r="D127" s="1291"/>
      <c r="E127" s="1291"/>
      <c r="F127" s="1291"/>
      <c r="G127" s="1291"/>
      <c r="H127" s="1292"/>
      <c r="I127" s="1270" t="str">
        <f>IF(B127&lt;&gt;"",IF(入力用シート!H86&lt;&gt;"",入力用シート!H86,"(0)"),"")</f>
        <v/>
      </c>
      <c r="J127" s="1271"/>
      <c r="K127" s="1272"/>
      <c r="L127" s="1270" t="str">
        <f>IF(B127&lt;&gt;"",IF(入力用シート!L86&lt;&gt;"",入力用シート!L86,"(0)"),"")</f>
        <v/>
      </c>
      <c r="M127" s="1271"/>
      <c r="N127" s="1272"/>
      <c r="O127" s="1270" t="str">
        <f>IF(B127&lt;&gt;"",IF(入力用シート!P86&lt;&gt;"",入力用シート!P86,"(0)"),"")</f>
        <v/>
      </c>
      <c r="P127" s="1271"/>
      <c r="Q127" s="1271"/>
      <c r="R127" s="1272"/>
      <c r="S127" s="1270" t="str">
        <f>IF(B127&lt;&gt;"",IF(入力用シート!V86&lt;&gt;"",入力用シート!V86,"(0)"),"")</f>
        <v/>
      </c>
      <c r="T127" s="1271"/>
      <c r="U127" s="1271"/>
      <c r="V127" s="1271"/>
      <c r="W127" s="1271"/>
      <c r="X127" s="1271"/>
      <c r="Y127" s="1272"/>
      <c r="Z127" s="1270" t="str">
        <f>IF(I127&lt;&gt;"",IF(入力用シート!AA86&lt;&gt;"",入力用シート!AA86,"(0)"),"")</f>
        <v/>
      </c>
      <c r="AA127" s="1271"/>
      <c r="AB127" s="1271"/>
      <c r="AC127" s="1271"/>
      <c r="AD127" s="1271"/>
      <c r="AE127" s="1271"/>
      <c r="AF127" s="1272"/>
      <c r="AG127" s="1287"/>
      <c r="AH127" s="1288"/>
      <c r="AI127" s="1289"/>
      <c r="AJ127" s="12"/>
      <c r="AK127" s="12"/>
      <c r="AL127" s="12"/>
      <c r="AM127" s="12"/>
      <c r="AN127" s="12"/>
    </row>
    <row r="128" spans="2:42" ht="14.25" customHeight="1" x14ac:dyDescent="0.15">
      <c r="B128" s="394"/>
      <c r="C128" s="395"/>
      <c r="D128" s="395"/>
      <c r="E128" s="395"/>
      <c r="F128" s="480"/>
      <c r="G128" s="395"/>
      <c r="H128" s="396"/>
      <c r="I128" s="1244" t="str">
        <f>入力用シート!CB57</f>
        <v/>
      </c>
      <c r="J128" s="1245"/>
      <c r="K128" s="1246"/>
      <c r="L128" s="1244" t="str">
        <f>入力用シート!CF57</f>
        <v/>
      </c>
      <c r="M128" s="1245"/>
      <c r="N128" s="1246"/>
      <c r="O128" s="1244" t="str">
        <f>入力用シート!CJ57</f>
        <v/>
      </c>
      <c r="P128" s="1245"/>
      <c r="Q128" s="1245"/>
      <c r="R128" s="1246"/>
      <c r="S128" s="1244" t="str">
        <f>入力用シート!CP57</f>
        <v/>
      </c>
      <c r="T128" s="1245"/>
      <c r="U128" s="1245"/>
      <c r="V128" s="1245"/>
      <c r="W128" s="1245"/>
      <c r="X128" s="1245"/>
      <c r="Y128" s="1246"/>
      <c r="Z128" s="1244" t="str">
        <f>入力用シート!CU57</f>
        <v/>
      </c>
      <c r="AA128" s="1245"/>
      <c r="AB128" s="1245"/>
      <c r="AC128" s="1245"/>
      <c r="AD128" s="1245"/>
      <c r="AE128" s="1245"/>
      <c r="AF128" s="1246"/>
      <c r="AG128" s="1287" t="str">
        <f>入力用シート!CZ57</f>
        <v/>
      </c>
      <c r="AH128" s="1288"/>
      <c r="AI128" s="1289"/>
      <c r="AJ128" s="12"/>
      <c r="AK128" s="12"/>
      <c r="AL128" s="12"/>
      <c r="AM128" s="12"/>
      <c r="AN128" s="12"/>
    </row>
    <row r="129" spans="2:40" ht="14.25" customHeight="1" x14ac:dyDescent="0.15">
      <c r="B129" s="1290" t="str">
        <f>入力用シート!BV58</f>
        <v/>
      </c>
      <c r="C129" s="1291"/>
      <c r="D129" s="1291"/>
      <c r="E129" s="1291"/>
      <c r="F129" s="1291"/>
      <c r="G129" s="1291"/>
      <c r="H129" s="1292"/>
      <c r="I129" s="1270" t="str">
        <f>IF(B129&lt;&gt;"",IF(入力用シート!H87&lt;&gt;"",入力用シート!H87,"(0)"),"")</f>
        <v/>
      </c>
      <c r="J129" s="1271"/>
      <c r="K129" s="1272"/>
      <c r="L129" s="1270" t="str">
        <f>IF(B129&lt;&gt;"",IF(入力用シート!L87&lt;&gt;"",入力用シート!L87,"(0)"),"")</f>
        <v/>
      </c>
      <c r="M129" s="1271"/>
      <c r="N129" s="1272"/>
      <c r="O129" s="1270" t="str">
        <f>IF(B129&lt;&gt;"",IF(入力用シート!P87&lt;&gt;"",入力用シート!P87,"(0)"),"")</f>
        <v/>
      </c>
      <c r="P129" s="1271"/>
      <c r="Q129" s="1271"/>
      <c r="R129" s="1272"/>
      <c r="S129" s="1270" t="str">
        <f>IF(B129&lt;&gt;"",IF(入力用シート!V87&lt;&gt;"",入力用シート!V87,"(0)"),"")</f>
        <v/>
      </c>
      <c r="T129" s="1271"/>
      <c r="U129" s="1271"/>
      <c r="V129" s="1271"/>
      <c r="W129" s="1271"/>
      <c r="X129" s="1271"/>
      <c r="Y129" s="1272"/>
      <c r="Z129" s="1270" t="str">
        <f>IF(I129&lt;&gt;"",IF(入力用シート!AA87&lt;&gt;"",入力用シート!AA87,"(0)"),"")</f>
        <v/>
      </c>
      <c r="AA129" s="1271"/>
      <c r="AB129" s="1271"/>
      <c r="AC129" s="1271"/>
      <c r="AD129" s="1271"/>
      <c r="AE129" s="1271"/>
      <c r="AF129" s="1272"/>
      <c r="AG129" s="1287"/>
      <c r="AH129" s="1288"/>
      <c r="AI129" s="1289"/>
      <c r="AJ129" s="12"/>
      <c r="AK129" s="12"/>
      <c r="AL129" s="12"/>
      <c r="AM129" s="12"/>
      <c r="AN129" s="12"/>
    </row>
    <row r="130" spans="2:40" ht="14.25" customHeight="1" x14ac:dyDescent="0.15">
      <c r="B130" s="394"/>
      <c r="C130" s="395"/>
      <c r="D130" s="395"/>
      <c r="E130" s="395"/>
      <c r="F130" s="480"/>
      <c r="G130" s="395"/>
      <c r="H130" s="396"/>
      <c r="I130" s="1244" t="str">
        <f>入力用シート!CB58</f>
        <v/>
      </c>
      <c r="J130" s="1245"/>
      <c r="K130" s="1246"/>
      <c r="L130" s="1244" t="str">
        <f>入力用シート!CF58</f>
        <v/>
      </c>
      <c r="M130" s="1245"/>
      <c r="N130" s="1246"/>
      <c r="O130" s="1244" t="str">
        <f>入力用シート!CJ58</f>
        <v/>
      </c>
      <c r="P130" s="1245"/>
      <c r="Q130" s="1245"/>
      <c r="R130" s="1246"/>
      <c r="S130" s="1244" t="str">
        <f>入力用シート!CP58</f>
        <v/>
      </c>
      <c r="T130" s="1245"/>
      <c r="U130" s="1245"/>
      <c r="V130" s="1245"/>
      <c r="W130" s="1245"/>
      <c r="X130" s="1245"/>
      <c r="Y130" s="1246"/>
      <c r="Z130" s="1244" t="str">
        <f>入力用シート!CU58</f>
        <v/>
      </c>
      <c r="AA130" s="1245"/>
      <c r="AB130" s="1245"/>
      <c r="AC130" s="1245"/>
      <c r="AD130" s="1245"/>
      <c r="AE130" s="1245"/>
      <c r="AF130" s="1246"/>
      <c r="AG130" s="1287" t="str">
        <f>入力用シート!CZ58</f>
        <v/>
      </c>
      <c r="AH130" s="1288"/>
      <c r="AI130" s="1289"/>
      <c r="AJ130" s="12"/>
      <c r="AK130" s="12"/>
      <c r="AL130" s="12"/>
      <c r="AM130" s="12"/>
      <c r="AN130" s="12"/>
    </row>
    <row r="131" spans="2:40" ht="14.25" customHeight="1" x14ac:dyDescent="0.15">
      <c r="B131" s="1290" t="str">
        <f>入力用シート!BV59</f>
        <v/>
      </c>
      <c r="C131" s="1291"/>
      <c r="D131" s="1291"/>
      <c r="E131" s="1291"/>
      <c r="F131" s="1291"/>
      <c r="G131" s="1291"/>
      <c r="H131" s="1292"/>
      <c r="I131" s="1270" t="str">
        <f>IF(B131&lt;&gt;"",IF(入力用シート!H88&lt;&gt;"",入力用シート!H88,"(0)"),"")</f>
        <v/>
      </c>
      <c r="J131" s="1271"/>
      <c r="K131" s="1272"/>
      <c r="L131" s="1270" t="str">
        <f>IF(B131&lt;&gt;"",IF(入力用シート!L88&lt;&gt;"",入力用シート!L88,"(0)"),"")</f>
        <v/>
      </c>
      <c r="M131" s="1271"/>
      <c r="N131" s="1272"/>
      <c r="O131" s="1270" t="str">
        <f>IF(B131&lt;&gt;"",IF(入力用シート!P88&lt;&gt;"",入力用シート!P88,"(0)"),"")</f>
        <v/>
      </c>
      <c r="P131" s="1271"/>
      <c r="Q131" s="1271"/>
      <c r="R131" s="1272"/>
      <c r="S131" s="1270" t="str">
        <f>IF(B131&lt;&gt;"",IF(入力用シート!V88&lt;&gt;"",入力用シート!V88,"(0)"),"")</f>
        <v/>
      </c>
      <c r="T131" s="1271"/>
      <c r="U131" s="1271"/>
      <c r="V131" s="1271"/>
      <c r="W131" s="1271"/>
      <c r="X131" s="1271"/>
      <c r="Y131" s="1272"/>
      <c r="Z131" s="1270" t="str">
        <f>IF(I131&lt;&gt;"",IF(入力用シート!AA88&lt;&gt;"",入力用シート!AA88,"(0)"),"")</f>
        <v/>
      </c>
      <c r="AA131" s="1271"/>
      <c r="AB131" s="1271"/>
      <c r="AC131" s="1271"/>
      <c r="AD131" s="1271"/>
      <c r="AE131" s="1271"/>
      <c r="AF131" s="1272"/>
      <c r="AG131" s="1287"/>
      <c r="AH131" s="1288"/>
      <c r="AI131" s="1289"/>
      <c r="AJ131" s="12"/>
      <c r="AK131" s="12"/>
      <c r="AL131" s="12"/>
      <c r="AM131" s="12"/>
      <c r="AN131" s="12"/>
    </row>
    <row r="132" spans="2:40" ht="14.25" customHeight="1" x14ac:dyDescent="0.15">
      <c r="B132" s="394"/>
      <c r="C132" s="395"/>
      <c r="D132" s="395"/>
      <c r="E132" s="395"/>
      <c r="F132" s="480"/>
      <c r="G132" s="395"/>
      <c r="H132" s="396"/>
      <c r="I132" s="1244" t="str">
        <f>入力用シート!CB59</f>
        <v/>
      </c>
      <c r="J132" s="1245"/>
      <c r="K132" s="1246"/>
      <c r="L132" s="1244" t="str">
        <f>入力用シート!CF59</f>
        <v/>
      </c>
      <c r="M132" s="1245"/>
      <c r="N132" s="1246"/>
      <c r="O132" s="1244" t="str">
        <f>入力用シート!CJ59</f>
        <v/>
      </c>
      <c r="P132" s="1245"/>
      <c r="Q132" s="1245"/>
      <c r="R132" s="1246"/>
      <c r="S132" s="1244" t="str">
        <f>入力用シート!CP59</f>
        <v/>
      </c>
      <c r="T132" s="1245"/>
      <c r="U132" s="1245"/>
      <c r="V132" s="1245"/>
      <c r="W132" s="1245"/>
      <c r="X132" s="1245"/>
      <c r="Y132" s="1246"/>
      <c r="Z132" s="1244" t="str">
        <f>入力用シート!CU59</f>
        <v/>
      </c>
      <c r="AA132" s="1245"/>
      <c r="AB132" s="1245"/>
      <c r="AC132" s="1245"/>
      <c r="AD132" s="1245"/>
      <c r="AE132" s="1245"/>
      <c r="AF132" s="1246"/>
      <c r="AG132" s="1287" t="str">
        <f>入力用シート!CZ59</f>
        <v/>
      </c>
      <c r="AH132" s="1288"/>
      <c r="AI132" s="1289"/>
      <c r="AJ132" s="12"/>
      <c r="AK132" s="12"/>
      <c r="AL132" s="12"/>
      <c r="AM132" s="12"/>
      <c r="AN132" s="12"/>
    </row>
    <row r="133" spans="2:40" ht="14.25" customHeight="1" x14ac:dyDescent="0.15">
      <c r="B133" s="1290" t="str">
        <f>入力用シート!BV60</f>
        <v/>
      </c>
      <c r="C133" s="1291"/>
      <c r="D133" s="1291"/>
      <c r="E133" s="1291"/>
      <c r="F133" s="1291"/>
      <c r="G133" s="1291"/>
      <c r="H133" s="1292"/>
      <c r="I133" s="1270" t="str">
        <f>IF(B133&lt;&gt;"",IF(入力用シート!H89&lt;&gt;"",入力用シート!H89,"(0)"),"")</f>
        <v/>
      </c>
      <c r="J133" s="1271"/>
      <c r="K133" s="1272"/>
      <c r="L133" s="1270" t="str">
        <f>IF(B133&lt;&gt;"",IF(入力用シート!L89&lt;&gt;"",入力用シート!L89,"(0)"),"")</f>
        <v/>
      </c>
      <c r="M133" s="1271"/>
      <c r="N133" s="1272"/>
      <c r="O133" s="1270" t="str">
        <f>IF(B133&lt;&gt;"",IF(入力用シート!P89&lt;&gt;"",入力用シート!P89,"(0)"),"")</f>
        <v/>
      </c>
      <c r="P133" s="1271"/>
      <c r="Q133" s="1271"/>
      <c r="R133" s="1272"/>
      <c r="S133" s="1270" t="str">
        <f>IF(B133&lt;&gt;"",IF(入力用シート!V89&lt;&gt;"",入力用シート!V89,"(0)"),"")</f>
        <v/>
      </c>
      <c r="T133" s="1271"/>
      <c r="U133" s="1271"/>
      <c r="V133" s="1271"/>
      <c r="W133" s="1271"/>
      <c r="X133" s="1271"/>
      <c r="Y133" s="1272"/>
      <c r="Z133" s="1270" t="str">
        <f>IF(I133&lt;&gt;"",IF(入力用シート!AA89&lt;&gt;"",入力用シート!AA89,"(0)"),"")</f>
        <v/>
      </c>
      <c r="AA133" s="1271"/>
      <c r="AB133" s="1271"/>
      <c r="AC133" s="1271"/>
      <c r="AD133" s="1271"/>
      <c r="AE133" s="1271"/>
      <c r="AF133" s="1272"/>
      <c r="AG133" s="1287"/>
      <c r="AH133" s="1288"/>
      <c r="AI133" s="1289"/>
      <c r="AJ133" s="12"/>
      <c r="AK133" s="12"/>
      <c r="AL133" s="12"/>
      <c r="AM133" s="12"/>
      <c r="AN133" s="12"/>
    </row>
    <row r="134" spans="2:40" ht="14.25" customHeight="1" x14ac:dyDescent="0.15">
      <c r="B134" s="394"/>
      <c r="C134" s="395"/>
      <c r="D134" s="395"/>
      <c r="E134" s="395"/>
      <c r="F134" s="480"/>
      <c r="G134" s="395"/>
      <c r="H134" s="396"/>
      <c r="I134" s="1244" t="str">
        <f>入力用シート!CB60</f>
        <v/>
      </c>
      <c r="J134" s="1245"/>
      <c r="K134" s="1246"/>
      <c r="L134" s="1244" t="str">
        <f>入力用シート!CF60</f>
        <v/>
      </c>
      <c r="M134" s="1245"/>
      <c r="N134" s="1246"/>
      <c r="O134" s="1244" t="str">
        <f>入力用シート!CJ60</f>
        <v/>
      </c>
      <c r="P134" s="1245"/>
      <c r="Q134" s="1245"/>
      <c r="R134" s="1246"/>
      <c r="S134" s="1244" t="str">
        <f>入力用シート!CP60</f>
        <v/>
      </c>
      <c r="T134" s="1245"/>
      <c r="U134" s="1245"/>
      <c r="V134" s="1245"/>
      <c r="W134" s="1245"/>
      <c r="X134" s="1245"/>
      <c r="Y134" s="1246"/>
      <c r="Z134" s="1244" t="str">
        <f>入力用シート!CU60</f>
        <v/>
      </c>
      <c r="AA134" s="1245"/>
      <c r="AB134" s="1245"/>
      <c r="AC134" s="1245"/>
      <c r="AD134" s="1245"/>
      <c r="AE134" s="1245"/>
      <c r="AF134" s="1246"/>
      <c r="AG134" s="1287" t="str">
        <f>入力用シート!CZ60</f>
        <v/>
      </c>
      <c r="AH134" s="1288"/>
      <c r="AI134" s="1289"/>
      <c r="AJ134" s="12"/>
      <c r="AK134" s="12"/>
      <c r="AL134" s="12"/>
      <c r="AM134" s="12"/>
      <c r="AN134" s="12"/>
    </row>
    <row r="135" spans="2:40" ht="14.25" customHeight="1" x14ac:dyDescent="0.15">
      <c r="B135" s="1290" t="str">
        <f>入力用シート!BV61</f>
        <v/>
      </c>
      <c r="C135" s="1291"/>
      <c r="D135" s="1291"/>
      <c r="E135" s="1291"/>
      <c r="F135" s="1291"/>
      <c r="G135" s="1291"/>
      <c r="H135" s="1292"/>
      <c r="I135" s="1270" t="str">
        <f>IF(B135&lt;&gt;"",IF(入力用シート!H90&lt;&gt;"",入力用シート!H90,"(0)"),"")</f>
        <v/>
      </c>
      <c r="J135" s="1271"/>
      <c r="K135" s="1272"/>
      <c r="L135" s="1270" t="str">
        <f>IF(B135&lt;&gt;"",IF(入力用シート!L90&lt;&gt;"",入力用シート!L90,"(0)"),"")</f>
        <v/>
      </c>
      <c r="M135" s="1271"/>
      <c r="N135" s="1272"/>
      <c r="O135" s="1270" t="str">
        <f>IF(B135&lt;&gt;"",IF(入力用シート!P90&lt;&gt;"",入力用シート!P90,"(0)"),"")</f>
        <v/>
      </c>
      <c r="P135" s="1271"/>
      <c r="Q135" s="1271"/>
      <c r="R135" s="1272"/>
      <c r="S135" s="1270" t="str">
        <f>IF(B135&lt;&gt;"",IF(入力用シート!V90&lt;&gt;"",入力用シート!V90,"(0)"),"")</f>
        <v/>
      </c>
      <c r="T135" s="1271"/>
      <c r="U135" s="1271"/>
      <c r="V135" s="1271"/>
      <c r="W135" s="1271"/>
      <c r="X135" s="1271"/>
      <c r="Y135" s="1272"/>
      <c r="Z135" s="1270" t="str">
        <f>IF(I135&lt;&gt;"",IF(入力用シート!AA90&lt;&gt;"",入力用シート!AA90,"(0)"),"")</f>
        <v/>
      </c>
      <c r="AA135" s="1271"/>
      <c r="AB135" s="1271"/>
      <c r="AC135" s="1271"/>
      <c r="AD135" s="1271"/>
      <c r="AE135" s="1271"/>
      <c r="AF135" s="1272"/>
      <c r="AG135" s="1287"/>
      <c r="AH135" s="1288"/>
      <c r="AI135" s="1289"/>
      <c r="AJ135" s="12"/>
      <c r="AK135" s="12"/>
      <c r="AL135" s="12"/>
      <c r="AM135" s="12"/>
      <c r="AN135" s="12"/>
    </row>
    <row r="136" spans="2:40" ht="14.25" customHeight="1" x14ac:dyDescent="0.15">
      <c r="B136" s="394"/>
      <c r="C136" s="395"/>
      <c r="D136" s="395"/>
      <c r="E136" s="395"/>
      <c r="F136" s="480"/>
      <c r="G136" s="395"/>
      <c r="H136" s="396"/>
      <c r="I136" s="1244" t="str">
        <f>入力用シート!CB61</f>
        <v/>
      </c>
      <c r="J136" s="1245"/>
      <c r="K136" s="1246"/>
      <c r="L136" s="1244" t="str">
        <f>入力用シート!CF61</f>
        <v/>
      </c>
      <c r="M136" s="1245"/>
      <c r="N136" s="1246"/>
      <c r="O136" s="1244" t="str">
        <f>入力用シート!CJ61</f>
        <v/>
      </c>
      <c r="P136" s="1245"/>
      <c r="Q136" s="1245"/>
      <c r="R136" s="1246"/>
      <c r="S136" s="1244" t="str">
        <f>入力用シート!CP61</f>
        <v/>
      </c>
      <c r="T136" s="1245"/>
      <c r="U136" s="1245"/>
      <c r="V136" s="1245"/>
      <c r="W136" s="1245"/>
      <c r="X136" s="1245"/>
      <c r="Y136" s="1246"/>
      <c r="Z136" s="1244" t="str">
        <f>入力用シート!CU61</f>
        <v/>
      </c>
      <c r="AA136" s="1245"/>
      <c r="AB136" s="1245"/>
      <c r="AC136" s="1245"/>
      <c r="AD136" s="1245"/>
      <c r="AE136" s="1245"/>
      <c r="AF136" s="1246"/>
      <c r="AG136" s="1287" t="str">
        <f>入力用シート!CZ61</f>
        <v/>
      </c>
      <c r="AH136" s="1288"/>
      <c r="AI136" s="1289"/>
      <c r="AJ136" s="12"/>
      <c r="AK136" s="12"/>
      <c r="AL136" s="12"/>
      <c r="AM136" s="12"/>
      <c r="AN136" s="12"/>
    </row>
    <row r="137" spans="2:40" ht="14.25" customHeight="1" x14ac:dyDescent="0.15">
      <c r="B137" s="1290" t="str">
        <f>入力用シート!BV62</f>
        <v/>
      </c>
      <c r="C137" s="1291"/>
      <c r="D137" s="1291"/>
      <c r="E137" s="1291"/>
      <c r="F137" s="1291"/>
      <c r="G137" s="1291"/>
      <c r="H137" s="1292"/>
      <c r="I137" s="1270" t="str">
        <f>IF(B137&lt;&gt;"",IF(入力用シート!H91&lt;&gt;"",入力用シート!H91,"(0)"),"")</f>
        <v/>
      </c>
      <c r="J137" s="1271"/>
      <c r="K137" s="1272"/>
      <c r="L137" s="1270" t="str">
        <f>IF(B137&lt;&gt;"",IF(入力用シート!L91&lt;&gt;"",入力用シート!L91,"(0)"),"")</f>
        <v/>
      </c>
      <c r="M137" s="1271"/>
      <c r="N137" s="1272"/>
      <c r="O137" s="1270" t="str">
        <f>IF(B137&lt;&gt;"",IF(入力用シート!P91&lt;&gt;"",入力用シート!P91,"(0)"),"")</f>
        <v/>
      </c>
      <c r="P137" s="1271"/>
      <c r="Q137" s="1271"/>
      <c r="R137" s="1272"/>
      <c r="S137" s="1270" t="str">
        <f>IF(B137&lt;&gt;"",IF(入力用シート!V91&lt;&gt;"",入力用シート!V91,"(0)"),"")</f>
        <v/>
      </c>
      <c r="T137" s="1271"/>
      <c r="U137" s="1271"/>
      <c r="V137" s="1271"/>
      <c r="W137" s="1271"/>
      <c r="X137" s="1271"/>
      <c r="Y137" s="1272"/>
      <c r="Z137" s="1270" t="str">
        <f>IF(I137&lt;&gt;"",IF(入力用シート!AA91&lt;&gt;"",入力用シート!AA91,"(0)"),"")</f>
        <v/>
      </c>
      <c r="AA137" s="1271"/>
      <c r="AB137" s="1271"/>
      <c r="AC137" s="1271"/>
      <c r="AD137" s="1271"/>
      <c r="AE137" s="1271"/>
      <c r="AF137" s="1272"/>
      <c r="AG137" s="1287"/>
      <c r="AH137" s="1288"/>
      <c r="AI137" s="1289"/>
      <c r="AJ137" s="12"/>
      <c r="AK137" s="12"/>
      <c r="AL137" s="12"/>
      <c r="AM137" s="12"/>
      <c r="AN137" s="12"/>
    </row>
    <row r="138" spans="2:40" ht="14.25" customHeight="1" x14ac:dyDescent="0.15">
      <c r="B138" s="394"/>
      <c r="C138" s="395"/>
      <c r="D138" s="395"/>
      <c r="E138" s="395"/>
      <c r="F138" s="480"/>
      <c r="G138" s="395"/>
      <c r="H138" s="396"/>
      <c r="I138" s="1244" t="str">
        <f>入力用シート!CB62</f>
        <v/>
      </c>
      <c r="J138" s="1245"/>
      <c r="K138" s="1246"/>
      <c r="L138" s="1244" t="str">
        <f>入力用シート!CF62</f>
        <v/>
      </c>
      <c r="M138" s="1245"/>
      <c r="N138" s="1246"/>
      <c r="O138" s="1244" t="str">
        <f>入力用シート!CJ62</f>
        <v/>
      </c>
      <c r="P138" s="1245"/>
      <c r="Q138" s="1245"/>
      <c r="R138" s="1246"/>
      <c r="S138" s="1244" t="str">
        <f>入力用シート!CP62</f>
        <v/>
      </c>
      <c r="T138" s="1245"/>
      <c r="U138" s="1245"/>
      <c r="V138" s="1245"/>
      <c r="W138" s="1245"/>
      <c r="X138" s="1245"/>
      <c r="Y138" s="1246"/>
      <c r="Z138" s="1244" t="str">
        <f>入力用シート!CU62</f>
        <v/>
      </c>
      <c r="AA138" s="1245"/>
      <c r="AB138" s="1245"/>
      <c r="AC138" s="1245"/>
      <c r="AD138" s="1245"/>
      <c r="AE138" s="1245"/>
      <c r="AF138" s="1246"/>
      <c r="AG138" s="1287" t="str">
        <f>入力用シート!CZ62</f>
        <v/>
      </c>
      <c r="AH138" s="1288"/>
      <c r="AI138" s="1289"/>
      <c r="AJ138" s="12"/>
      <c r="AK138" s="12"/>
      <c r="AL138" s="12"/>
      <c r="AM138" s="12"/>
      <c r="AN138" s="12"/>
    </row>
    <row r="139" spans="2:40" ht="14.25" customHeight="1" x14ac:dyDescent="0.15">
      <c r="B139" s="1290" t="str">
        <f>入力用シート!BV63</f>
        <v/>
      </c>
      <c r="C139" s="1291"/>
      <c r="D139" s="1291"/>
      <c r="E139" s="1291"/>
      <c r="F139" s="1291"/>
      <c r="G139" s="1291"/>
      <c r="H139" s="1292"/>
      <c r="I139" s="1270" t="str">
        <f>IF(B139&lt;&gt;"",IF(入力用シート!H92&lt;&gt;"",入力用シート!H92,"(0)"),"")</f>
        <v/>
      </c>
      <c r="J139" s="1271"/>
      <c r="K139" s="1272"/>
      <c r="L139" s="1270" t="str">
        <f>IF(B139&lt;&gt;"",IF(入力用シート!L92&lt;&gt;"",入力用シート!L92,"(0)"),"")</f>
        <v/>
      </c>
      <c r="M139" s="1271"/>
      <c r="N139" s="1272"/>
      <c r="O139" s="1270" t="str">
        <f>IF(B139&lt;&gt;"",IF(入力用シート!P92&lt;&gt;"",入力用シート!P92,"(0)"),"")</f>
        <v/>
      </c>
      <c r="P139" s="1271"/>
      <c r="Q139" s="1271"/>
      <c r="R139" s="1272"/>
      <c r="S139" s="1270" t="str">
        <f>IF(B139&lt;&gt;"",IF(入力用シート!V92&lt;&gt;"",入力用シート!V92,"(0)"),"")</f>
        <v/>
      </c>
      <c r="T139" s="1271"/>
      <c r="U139" s="1271"/>
      <c r="V139" s="1271"/>
      <c r="W139" s="1271"/>
      <c r="X139" s="1271"/>
      <c r="Y139" s="1272"/>
      <c r="Z139" s="1270" t="str">
        <f>IF(I139&lt;&gt;"",IF(入力用シート!AA92&lt;&gt;"",入力用シート!AA92,"(0)"),"")</f>
        <v/>
      </c>
      <c r="AA139" s="1271"/>
      <c r="AB139" s="1271"/>
      <c r="AC139" s="1271"/>
      <c r="AD139" s="1271"/>
      <c r="AE139" s="1271"/>
      <c r="AF139" s="1272"/>
      <c r="AG139" s="1287"/>
      <c r="AH139" s="1288"/>
      <c r="AI139" s="1289"/>
      <c r="AJ139" s="12"/>
      <c r="AK139" s="12"/>
      <c r="AL139" s="12"/>
      <c r="AM139" s="12"/>
      <c r="AN139" s="12"/>
    </row>
    <row r="140" spans="2:40" ht="14.25" customHeight="1" x14ac:dyDescent="0.15">
      <c r="B140" s="394"/>
      <c r="C140" s="395"/>
      <c r="D140" s="395"/>
      <c r="E140" s="395"/>
      <c r="F140" s="480"/>
      <c r="G140" s="395"/>
      <c r="H140" s="396"/>
      <c r="I140" s="1244" t="str">
        <f>入力用シート!CB63</f>
        <v/>
      </c>
      <c r="J140" s="1245"/>
      <c r="K140" s="1246"/>
      <c r="L140" s="1244" t="str">
        <f>入力用シート!CF63</f>
        <v/>
      </c>
      <c r="M140" s="1245"/>
      <c r="N140" s="1246"/>
      <c r="O140" s="1244" t="str">
        <f>入力用シート!CJ63</f>
        <v/>
      </c>
      <c r="P140" s="1245"/>
      <c r="Q140" s="1245"/>
      <c r="R140" s="1246"/>
      <c r="S140" s="1244" t="str">
        <f>入力用シート!CP63</f>
        <v/>
      </c>
      <c r="T140" s="1245"/>
      <c r="U140" s="1245"/>
      <c r="V140" s="1245"/>
      <c r="W140" s="1245"/>
      <c r="X140" s="1245"/>
      <c r="Y140" s="1246"/>
      <c r="Z140" s="1244" t="str">
        <f>入力用シート!CU63</f>
        <v/>
      </c>
      <c r="AA140" s="1245"/>
      <c r="AB140" s="1245"/>
      <c r="AC140" s="1245"/>
      <c r="AD140" s="1245"/>
      <c r="AE140" s="1245"/>
      <c r="AF140" s="1246"/>
      <c r="AG140" s="1306" t="str">
        <f>入力用シート!CZ63</f>
        <v/>
      </c>
      <c r="AH140" s="1306"/>
      <c r="AI140" s="1306"/>
      <c r="AJ140" s="12"/>
      <c r="AK140" s="12"/>
      <c r="AL140" s="12"/>
      <c r="AM140" s="12"/>
      <c r="AN140" s="12"/>
    </row>
    <row r="141" spans="2:40" ht="14.25" customHeight="1" x14ac:dyDescent="0.15">
      <c r="B141" s="1287">
        <f>入力用シート!BV64</f>
        <v>0</v>
      </c>
      <c r="C141" s="1288"/>
      <c r="D141" s="1288"/>
      <c r="E141" s="1288"/>
      <c r="F141" s="1288"/>
      <c r="G141" s="1288"/>
      <c r="H141" s="1289"/>
      <c r="I141" s="1270" t="str">
        <f>IF(I142="","","(0)")</f>
        <v/>
      </c>
      <c r="J141" s="1271"/>
      <c r="K141" s="1272"/>
      <c r="L141" s="1270" t="str">
        <f>IF(L142="","","(0)")</f>
        <v/>
      </c>
      <c r="M141" s="1271"/>
      <c r="N141" s="1272"/>
      <c r="O141" s="1279" t="str">
        <f>IF(O142="","","(0)")</f>
        <v/>
      </c>
      <c r="P141" s="1280"/>
      <c r="Q141" s="1280"/>
      <c r="R141" s="1281"/>
      <c r="S141" s="1279" t="str">
        <f>IF(S142="","","(0)")</f>
        <v/>
      </c>
      <c r="T141" s="1280"/>
      <c r="U141" s="1280"/>
      <c r="V141" s="1280"/>
      <c r="W141" s="1280"/>
      <c r="X141" s="1280"/>
      <c r="Y141" s="1281"/>
      <c r="Z141" s="1279" t="str">
        <f>IF(Z142="","","(0)")</f>
        <v/>
      </c>
      <c r="AA141" s="1280"/>
      <c r="AB141" s="1280"/>
      <c r="AC141" s="1280"/>
      <c r="AD141" s="1280"/>
      <c r="AE141" s="1280"/>
      <c r="AF141" s="1281"/>
      <c r="AG141" s="1287"/>
      <c r="AH141" s="1288"/>
      <c r="AI141" s="1289"/>
      <c r="AJ141" s="12"/>
      <c r="AK141" s="12"/>
      <c r="AL141" s="12"/>
      <c r="AM141" s="12"/>
      <c r="AN141" s="12"/>
    </row>
    <row r="142" spans="2:40" ht="14.25" customHeight="1" x14ac:dyDescent="0.15">
      <c r="B142" s="394"/>
      <c r="C142" s="395"/>
      <c r="D142" s="395"/>
      <c r="E142" s="395"/>
      <c r="F142" s="480"/>
      <c r="G142" s="395"/>
      <c r="H142" s="396"/>
      <c r="I142" s="1244" t="str">
        <f>IF(入力用シート!CB64="","",入力用シート!CB64)</f>
        <v/>
      </c>
      <c r="J142" s="1245"/>
      <c r="K142" s="1246"/>
      <c r="L142" s="1244" t="str">
        <f>IF(入力用シート!CF64="","",入力用シート!CF64)</f>
        <v/>
      </c>
      <c r="M142" s="1245"/>
      <c r="N142" s="1246"/>
      <c r="O142" s="1244" t="str">
        <f>IF(入力用シート!CJ64="","",入力用シート!CJ64)</f>
        <v/>
      </c>
      <c r="P142" s="1245"/>
      <c r="Q142" s="1245"/>
      <c r="R142" s="1246"/>
      <c r="S142" s="1244" t="str">
        <f>IF(入力用シート!CP64="","",入力用シート!CP64)</f>
        <v/>
      </c>
      <c r="T142" s="1245"/>
      <c r="U142" s="1245"/>
      <c r="V142" s="1245"/>
      <c r="W142" s="1245"/>
      <c r="X142" s="1245"/>
      <c r="Y142" s="1246"/>
      <c r="Z142" s="1244" t="str">
        <f>IF(入力用シート!CU64="","",入力用シート!CU64)</f>
        <v/>
      </c>
      <c r="AA142" s="1245"/>
      <c r="AB142" s="1245"/>
      <c r="AC142" s="1245"/>
      <c r="AD142" s="1245"/>
      <c r="AE142" s="1245"/>
      <c r="AF142" s="1246"/>
      <c r="AG142" s="1287">
        <f>入力用シート!CZ64</f>
        <v>0</v>
      </c>
      <c r="AH142" s="1288"/>
      <c r="AI142" s="1289"/>
      <c r="AJ142" s="12"/>
      <c r="AK142" s="12"/>
      <c r="AL142" s="12"/>
      <c r="AM142" s="12"/>
      <c r="AN142" s="12"/>
    </row>
    <row r="143" spans="2:40" ht="14.25" customHeight="1" x14ac:dyDescent="0.15">
      <c r="B143" s="1287">
        <f>入力用シート!BV65</f>
        <v>0</v>
      </c>
      <c r="C143" s="1288"/>
      <c r="D143" s="1288"/>
      <c r="E143" s="1288"/>
      <c r="F143" s="1288"/>
      <c r="G143" s="1288"/>
      <c r="H143" s="1289"/>
      <c r="I143" s="1270" t="str">
        <f>IF(I144="","","(0)")</f>
        <v/>
      </c>
      <c r="J143" s="1271"/>
      <c r="K143" s="1272"/>
      <c r="L143" s="1270" t="str">
        <f>IF(L144="","","(0)")</f>
        <v/>
      </c>
      <c r="M143" s="1271"/>
      <c r="N143" s="1272"/>
      <c r="O143" s="1279" t="str">
        <f>IF(O144="","","(0)")</f>
        <v/>
      </c>
      <c r="P143" s="1280"/>
      <c r="Q143" s="1280"/>
      <c r="R143" s="1281"/>
      <c r="S143" s="1279" t="str">
        <f>IF(S144="","","(0)")</f>
        <v/>
      </c>
      <c r="T143" s="1280"/>
      <c r="U143" s="1280"/>
      <c r="V143" s="1280"/>
      <c r="W143" s="1280"/>
      <c r="X143" s="1280"/>
      <c r="Y143" s="1281"/>
      <c r="Z143" s="1279" t="str">
        <f>IF(Z144="","","(0)")</f>
        <v/>
      </c>
      <c r="AA143" s="1280"/>
      <c r="AB143" s="1280"/>
      <c r="AC143" s="1280"/>
      <c r="AD143" s="1280"/>
      <c r="AE143" s="1280"/>
      <c r="AF143" s="1281"/>
      <c r="AG143" s="1287"/>
      <c r="AH143" s="1288"/>
      <c r="AI143" s="1289"/>
      <c r="AJ143" s="12"/>
      <c r="AK143" s="12"/>
      <c r="AL143" s="12"/>
      <c r="AM143" s="12"/>
      <c r="AN143" s="12"/>
    </row>
    <row r="144" spans="2:40" ht="14.25" customHeight="1" x14ac:dyDescent="0.15">
      <c r="B144" s="394"/>
      <c r="C144" s="395"/>
      <c r="D144" s="395"/>
      <c r="E144" s="395"/>
      <c r="F144" s="480"/>
      <c r="G144" s="395"/>
      <c r="H144" s="396"/>
      <c r="I144" s="1244" t="str">
        <f>IF(入力用シート!CB65="","",入力用シート!CB65)</f>
        <v/>
      </c>
      <c r="J144" s="1245"/>
      <c r="K144" s="1246"/>
      <c r="L144" s="1244" t="str">
        <f>IF(入力用シート!CF65="","",入力用シート!CF65)</f>
        <v/>
      </c>
      <c r="M144" s="1245"/>
      <c r="N144" s="1246"/>
      <c r="O144" s="1244" t="str">
        <f>IF(入力用シート!CJ65="","",入力用シート!CJ65)</f>
        <v/>
      </c>
      <c r="P144" s="1245"/>
      <c r="Q144" s="1245"/>
      <c r="R144" s="1246"/>
      <c r="S144" s="1244" t="str">
        <f>IF(入力用シート!CP65="","",入力用シート!CP65)</f>
        <v/>
      </c>
      <c r="T144" s="1245"/>
      <c r="U144" s="1245"/>
      <c r="V144" s="1245"/>
      <c r="W144" s="1245"/>
      <c r="X144" s="1245"/>
      <c r="Y144" s="1246"/>
      <c r="Z144" s="1244" t="str">
        <f>IF(入力用シート!CU65="","",入力用シート!CU65)</f>
        <v/>
      </c>
      <c r="AA144" s="1245"/>
      <c r="AB144" s="1245"/>
      <c r="AC144" s="1245"/>
      <c r="AD144" s="1245"/>
      <c r="AE144" s="1245"/>
      <c r="AF144" s="1246"/>
      <c r="AG144" s="1287">
        <f>入力用シート!CZ65</f>
        <v>0</v>
      </c>
      <c r="AH144" s="1288"/>
      <c r="AI144" s="1289"/>
      <c r="AJ144" s="12"/>
      <c r="AK144" s="12"/>
      <c r="AL144" s="12"/>
      <c r="AM144" s="12"/>
      <c r="AN144" s="12"/>
    </row>
    <row r="145" spans="1:40" ht="14.25" customHeight="1" x14ac:dyDescent="0.15">
      <c r="B145" s="1287">
        <f>入力用シート!BV66</f>
        <v>0</v>
      </c>
      <c r="C145" s="1288"/>
      <c r="D145" s="1288"/>
      <c r="E145" s="1288"/>
      <c r="F145" s="1288"/>
      <c r="G145" s="1288"/>
      <c r="H145" s="1289"/>
      <c r="I145" s="1270" t="str">
        <f>IF(I146="","","(0)")</f>
        <v/>
      </c>
      <c r="J145" s="1271"/>
      <c r="K145" s="1272"/>
      <c r="L145" s="1270" t="str">
        <f>IF(L146="","","(0)")</f>
        <v/>
      </c>
      <c r="M145" s="1271"/>
      <c r="N145" s="1272"/>
      <c r="O145" s="1279" t="str">
        <f>IF(O146="","","(0)")</f>
        <v/>
      </c>
      <c r="P145" s="1280"/>
      <c r="Q145" s="1280"/>
      <c r="R145" s="1281"/>
      <c r="S145" s="1279" t="str">
        <f>IF(S146="","","(0)")</f>
        <v/>
      </c>
      <c r="T145" s="1280"/>
      <c r="U145" s="1280"/>
      <c r="V145" s="1280"/>
      <c r="W145" s="1280"/>
      <c r="X145" s="1280"/>
      <c r="Y145" s="1281"/>
      <c r="Z145" s="1279" t="str">
        <f>IF(Z146="","","(0)")</f>
        <v/>
      </c>
      <c r="AA145" s="1280"/>
      <c r="AB145" s="1280"/>
      <c r="AC145" s="1280"/>
      <c r="AD145" s="1280"/>
      <c r="AE145" s="1280"/>
      <c r="AF145" s="1281"/>
      <c r="AG145" s="1287"/>
      <c r="AH145" s="1288"/>
      <c r="AI145" s="1289"/>
      <c r="AJ145" s="12"/>
      <c r="AK145" s="12"/>
      <c r="AL145" s="12"/>
      <c r="AM145" s="12"/>
      <c r="AN145" s="12"/>
    </row>
    <row r="146" spans="1:40" ht="14.25" customHeight="1" x14ac:dyDescent="0.15">
      <c r="B146" s="394"/>
      <c r="C146" s="395"/>
      <c r="D146" s="395"/>
      <c r="E146" s="395"/>
      <c r="F146" s="480"/>
      <c r="G146" s="395"/>
      <c r="H146" s="396"/>
      <c r="I146" s="1244" t="str">
        <f>IF(入力用シート!CB66="","",入力用シート!CB66)</f>
        <v/>
      </c>
      <c r="J146" s="1245"/>
      <c r="K146" s="1246"/>
      <c r="L146" s="1244" t="str">
        <f>IF(入力用シート!CF66="","",入力用シート!CF66)</f>
        <v/>
      </c>
      <c r="M146" s="1245"/>
      <c r="N146" s="1246"/>
      <c r="O146" s="1244" t="str">
        <f>IF(入力用シート!CJ66="","",入力用シート!CJ66)</f>
        <v/>
      </c>
      <c r="P146" s="1245"/>
      <c r="Q146" s="1245"/>
      <c r="R146" s="1246"/>
      <c r="S146" s="1244" t="str">
        <f>IF(入力用シート!CP66="","",入力用シート!CP66)</f>
        <v/>
      </c>
      <c r="T146" s="1245"/>
      <c r="U146" s="1245"/>
      <c r="V146" s="1245"/>
      <c r="W146" s="1245"/>
      <c r="X146" s="1245"/>
      <c r="Y146" s="1246"/>
      <c r="Z146" s="1244" t="str">
        <f>IF(入力用シート!CU66="","",入力用シート!CU66)</f>
        <v/>
      </c>
      <c r="AA146" s="1245"/>
      <c r="AB146" s="1245"/>
      <c r="AC146" s="1245"/>
      <c r="AD146" s="1245"/>
      <c r="AE146" s="1245"/>
      <c r="AF146" s="1246"/>
      <c r="AG146" s="1287">
        <f>入力用シート!CZ66</f>
        <v>0</v>
      </c>
      <c r="AH146" s="1288"/>
      <c r="AI146" s="1289"/>
      <c r="AJ146" s="12"/>
      <c r="AK146" s="12"/>
      <c r="AL146" s="12"/>
      <c r="AM146" s="12"/>
      <c r="AN146" s="12"/>
    </row>
    <row r="147" spans="1:40" ht="14.25" customHeight="1" x14ac:dyDescent="0.15">
      <c r="B147" s="1287">
        <f>入力用シート!BV67</f>
        <v>0</v>
      </c>
      <c r="C147" s="1288"/>
      <c r="D147" s="1288"/>
      <c r="E147" s="1288"/>
      <c r="F147" s="1288"/>
      <c r="G147" s="1288"/>
      <c r="H147" s="1289"/>
      <c r="I147" s="1270" t="str">
        <f>IF(I148="","","(0)")</f>
        <v/>
      </c>
      <c r="J147" s="1271"/>
      <c r="K147" s="1272"/>
      <c r="L147" s="1270" t="str">
        <f>IF(L148="","","(0)")</f>
        <v/>
      </c>
      <c r="M147" s="1271"/>
      <c r="N147" s="1272"/>
      <c r="O147" s="1279" t="str">
        <f>IF(O148="","","(0)")</f>
        <v/>
      </c>
      <c r="P147" s="1280"/>
      <c r="Q147" s="1280"/>
      <c r="R147" s="1281"/>
      <c r="S147" s="1279" t="str">
        <f>IF(S148="","","(0)")</f>
        <v/>
      </c>
      <c r="T147" s="1280"/>
      <c r="U147" s="1280"/>
      <c r="V147" s="1280"/>
      <c r="W147" s="1280"/>
      <c r="X147" s="1280"/>
      <c r="Y147" s="1281"/>
      <c r="Z147" s="1279" t="str">
        <f>IF(Z148="","","(0)")</f>
        <v/>
      </c>
      <c r="AA147" s="1280"/>
      <c r="AB147" s="1280"/>
      <c r="AC147" s="1280"/>
      <c r="AD147" s="1280"/>
      <c r="AE147" s="1280"/>
      <c r="AF147" s="1281"/>
      <c r="AG147" s="1287"/>
      <c r="AH147" s="1288"/>
      <c r="AI147" s="1289"/>
      <c r="AJ147" s="12"/>
      <c r="AK147" s="12"/>
      <c r="AL147" s="12"/>
      <c r="AM147" s="12"/>
      <c r="AN147" s="12"/>
    </row>
    <row r="148" spans="1:40" ht="14.25" customHeight="1" x14ac:dyDescent="0.15">
      <c r="B148" s="394"/>
      <c r="C148" s="395"/>
      <c r="D148" s="395"/>
      <c r="E148" s="395"/>
      <c r="F148" s="480"/>
      <c r="G148" s="395"/>
      <c r="H148" s="396"/>
      <c r="I148" s="1244" t="str">
        <f>IF(入力用シート!CB67="","",入力用シート!CB67)</f>
        <v/>
      </c>
      <c r="J148" s="1245"/>
      <c r="K148" s="1246"/>
      <c r="L148" s="1244" t="str">
        <f>IF(入力用シート!CF67="","",入力用シート!CF67)</f>
        <v/>
      </c>
      <c r="M148" s="1245"/>
      <c r="N148" s="1246"/>
      <c r="O148" s="1244" t="str">
        <f>IF(入力用シート!CJ67="","",入力用シート!CJ67)</f>
        <v/>
      </c>
      <c r="P148" s="1245"/>
      <c r="Q148" s="1245"/>
      <c r="R148" s="1246"/>
      <c r="S148" s="1244" t="str">
        <f>IF(入力用シート!CP67="","",入力用シート!CP67)</f>
        <v/>
      </c>
      <c r="T148" s="1245"/>
      <c r="U148" s="1245"/>
      <c r="V148" s="1245"/>
      <c r="W148" s="1245"/>
      <c r="X148" s="1245"/>
      <c r="Y148" s="1246"/>
      <c r="Z148" s="1244" t="str">
        <f>IF(入力用シート!CU67="","",入力用シート!CU67)</f>
        <v/>
      </c>
      <c r="AA148" s="1245"/>
      <c r="AB148" s="1245"/>
      <c r="AC148" s="1245"/>
      <c r="AD148" s="1245"/>
      <c r="AE148" s="1245"/>
      <c r="AF148" s="1246"/>
      <c r="AG148" s="1287">
        <f>入力用シート!CZ67</f>
        <v>0</v>
      </c>
      <c r="AH148" s="1288"/>
      <c r="AI148" s="1289"/>
      <c r="AJ148" s="12"/>
      <c r="AK148" s="12"/>
      <c r="AL148" s="12"/>
      <c r="AM148" s="12"/>
      <c r="AN148" s="12"/>
    </row>
    <row r="149" spans="1:40" ht="14.25" customHeight="1" x14ac:dyDescent="0.15">
      <c r="B149" s="1287">
        <f>入力用シート!BV68</f>
        <v>0</v>
      </c>
      <c r="C149" s="1288"/>
      <c r="D149" s="1288"/>
      <c r="E149" s="1288"/>
      <c r="F149" s="1288"/>
      <c r="G149" s="1288"/>
      <c r="H149" s="1289"/>
      <c r="I149" s="1270" t="str">
        <f>IF(I150="","","(0)")</f>
        <v/>
      </c>
      <c r="J149" s="1271"/>
      <c r="K149" s="1272"/>
      <c r="L149" s="1270" t="str">
        <f>IF(L150="","","(0)")</f>
        <v/>
      </c>
      <c r="M149" s="1271"/>
      <c r="N149" s="1272"/>
      <c r="O149" s="1279" t="str">
        <f>IF(O150="","","(0)")</f>
        <v/>
      </c>
      <c r="P149" s="1280"/>
      <c r="Q149" s="1280"/>
      <c r="R149" s="1281"/>
      <c r="S149" s="1279" t="str">
        <f>IF(S150="","","(0)")</f>
        <v/>
      </c>
      <c r="T149" s="1280"/>
      <c r="U149" s="1280"/>
      <c r="V149" s="1280"/>
      <c r="W149" s="1280"/>
      <c r="X149" s="1280"/>
      <c r="Y149" s="1281"/>
      <c r="Z149" s="1279" t="str">
        <f>IF(Z150="","","(0)")</f>
        <v/>
      </c>
      <c r="AA149" s="1280"/>
      <c r="AB149" s="1280"/>
      <c r="AC149" s="1280"/>
      <c r="AD149" s="1280"/>
      <c r="AE149" s="1280"/>
      <c r="AF149" s="1281"/>
      <c r="AG149" s="1287"/>
      <c r="AH149" s="1288"/>
      <c r="AI149" s="1289"/>
      <c r="AJ149" s="12"/>
      <c r="AK149" s="12"/>
      <c r="AL149" s="12"/>
      <c r="AM149" s="12"/>
      <c r="AN149" s="12"/>
    </row>
    <row r="150" spans="1:40" ht="14.25" customHeight="1" x14ac:dyDescent="0.15">
      <c r="B150" s="247"/>
      <c r="C150" s="248"/>
      <c r="D150" s="248"/>
      <c r="E150" s="248"/>
      <c r="F150" s="473"/>
      <c r="G150" s="248"/>
      <c r="H150" s="249"/>
      <c r="I150" s="1273" t="str">
        <f>IF(入力用シート!CB68="","",入力用シート!CB68)</f>
        <v/>
      </c>
      <c r="J150" s="1274"/>
      <c r="K150" s="1275"/>
      <c r="L150" s="1273" t="str">
        <f>IF(入力用シート!CF68="","",入力用シート!CF68)</f>
        <v/>
      </c>
      <c r="M150" s="1274"/>
      <c r="N150" s="1275"/>
      <c r="O150" s="1273" t="str">
        <f>IF(入力用シート!CJ68="","",入力用シート!CJ68)</f>
        <v/>
      </c>
      <c r="P150" s="1274"/>
      <c r="Q150" s="1274"/>
      <c r="R150" s="1275"/>
      <c r="S150" s="1273" t="str">
        <f>IF(入力用シート!CP68="","",入力用シート!CP68)</f>
        <v/>
      </c>
      <c r="T150" s="1274"/>
      <c r="U150" s="1274"/>
      <c r="V150" s="1274"/>
      <c r="W150" s="1274"/>
      <c r="X150" s="1274"/>
      <c r="Y150" s="1275"/>
      <c r="Z150" s="1273" t="str">
        <f>IF(入力用シート!CU68="","",入力用シート!CU68)</f>
        <v/>
      </c>
      <c r="AA150" s="1274"/>
      <c r="AB150" s="1274"/>
      <c r="AC150" s="1274"/>
      <c r="AD150" s="1274"/>
      <c r="AE150" s="1274"/>
      <c r="AF150" s="1275"/>
      <c r="AG150" s="1305">
        <f>入力用シート!CZ68</f>
        <v>0</v>
      </c>
      <c r="AH150" s="1305"/>
      <c r="AI150" s="1305"/>
      <c r="AJ150" s="12"/>
      <c r="AK150" s="12"/>
      <c r="AL150" s="12"/>
      <c r="AM150" s="12"/>
      <c r="AN150" s="12"/>
    </row>
    <row r="151" spans="1:40" ht="14.25" customHeight="1" x14ac:dyDescent="0.15">
      <c r="B151" s="1222" t="s">
        <v>45</v>
      </c>
      <c r="C151" s="1223"/>
      <c r="D151" s="1223"/>
      <c r="E151" s="1223"/>
      <c r="F151" s="1223"/>
      <c r="G151" s="1223"/>
      <c r="H151" s="1223"/>
      <c r="I151" s="403"/>
      <c r="J151" s="370"/>
      <c r="K151" s="371"/>
      <c r="L151" s="403"/>
      <c r="M151" s="370"/>
      <c r="N151" s="371"/>
      <c r="O151" s="1276">
        <f>入力用シート!P93</f>
        <v>0</v>
      </c>
      <c r="P151" s="1277"/>
      <c r="Q151" s="1277"/>
      <c r="R151" s="1278"/>
      <c r="S151" s="1276">
        <f>入力用シート!V93</f>
        <v>0</v>
      </c>
      <c r="T151" s="1277"/>
      <c r="U151" s="1277"/>
      <c r="V151" s="1277"/>
      <c r="W151" s="1277"/>
      <c r="X151" s="1277"/>
      <c r="Y151" s="1278"/>
      <c r="Z151" s="1276">
        <f>入力用シート!AA93</f>
        <v>0</v>
      </c>
      <c r="AA151" s="1277"/>
      <c r="AB151" s="1277"/>
      <c r="AC151" s="1277"/>
      <c r="AD151" s="1277"/>
      <c r="AE151" s="1277"/>
      <c r="AF151" s="1278"/>
      <c r="AG151" s="1282"/>
      <c r="AH151" s="1282"/>
      <c r="AI151" s="1283"/>
      <c r="AJ151" s="12"/>
      <c r="AK151" s="12"/>
      <c r="AL151" s="12"/>
      <c r="AM151" s="12"/>
      <c r="AN151" s="12"/>
    </row>
    <row r="152" spans="1:40" ht="14.25" customHeight="1" x14ac:dyDescent="0.15">
      <c r="B152" s="1231"/>
      <c r="C152" s="1232"/>
      <c r="D152" s="1232"/>
      <c r="E152" s="1232"/>
      <c r="F152" s="1232"/>
      <c r="G152" s="1232"/>
      <c r="H152" s="1232"/>
      <c r="I152" s="360"/>
      <c r="J152" s="361"/>
      <c r="K152" s="362"/>
      <c r="L152" s="360"/>
      <c r="M152" s="361"/>
      <c r="N152" s="362"/>
      <c r="O152" s="1273">
        <f>入力用シート!CJ69</f>
        <v>0</v>
      </c>
      <c r="P152" s="1274"/>
      <c r="Q152" s="1274"/>
      <c r="R152" s="1275"/>
      <c r="S152" s="1273">
        <f>入力用シート!CP69</f>
        <v>0</v>
      </c>
      <c r="T152" s="1274"/>
      <c r="U152" s="1274"/>
      <c r="V152" s="1274"/>
      <c r="W152" s="1274"/>
      <c r="X152" s="1274"/>
      <c r="Y152" s="1275"/>
      <c r="Z152" s="1273">
        <f>入力用シート!CU69</f>
        <v>0</v>
      </c>
      <c r="AA152" s="1274"/>
      <c r="AB152" s="1274"/>
      <c r="AC152" s="1274"/>
      <c r="AD152" s="1274"/>
      <c r="AE152" s="1274"/>
      <c r="AF152" s="1275"/>
      <c r="AG152" s="1284"/>
      <c r="AH152" s="1285"/>
      <c r="AI152" s="1286"/>
      <c r="AJ152" s="12"/>
      <c r="AK152" s="12"/>
      <c r="AL152" s="12"/>
      <c r="AM152" s="12"/>
      <c r="AN152" s="12"/>
    </row>
    <row r="153" spans="1:40" ht="9.75" customHeight="1" x14ac:dyDescent="0.15"/>
    <row r="154" spans="1:40" x14ac:dyDescent="0.15">
      <c r="A154" s="1" t="s">
        <v>46</v>
      </c>
    </row>
    <row r="155" spans="1:40" x14ac:dyDescent="0.15">
      <c r="B155" s="1211" t="s">
        <v>36</v>
      </c>
      <c r="C155" s="1211"/>
      <c r="D155" s="1211"/>
      <c r="E155" s="1211"/>
      <c r="F155" s="1211"/>
      <c r="G155" s="1211"/>
      <c r="H155" s="1211"/>
      <c r="I155" s="1211"/>
      <c r="J155" s="1211"/>
      <c r="K155" s="1211"/>
      <c r="L155" s="1211" t="s">
        <v>37</v>
      </c>
      <c r="M155" s="1211"/>
      <c r="N155" s="1211"/>
      <c r="O155" s="1211"/>
      <c r="P155" s="1211"/>
      <c r="Q155" s="1211"/>
      <c r="R155" s="1211"/>
      <c r="S155" s="1211" t="s">
        <v>38</v>
      </c>
      <c r="T155" s="1211"/>
      <c r="U155" s="1211"/>
      <c r="V155" s="1211"/>
      <c r="W155" s="1211"/>
      <c r="X155" s="1211"/>
      <c r="Y155" s="1211"/>
      <c r="Z155" s="1211"/>
      <c r="AA155" s="1211"/>
      <c r="AB155" s="1211"/>
      <c r="AC155" s="1211"/>
      <c r="AD155" s="1211"/>
      <c r="AE155" s="1211"/>
      <c r="AF155" s="1211"/>
      <c r="AG155" s="1211"/>
      <c r="AH155" s="1211"/>
      <c r="AI155" s="1211"/>
      <c r="AJ155" s="256"/>
      <c r="AK155" s="256"/>
      <c r="AL155" s="256"/>
      <c r="AM155" s="256"/>
      <c r="AN155" s="256"/>
    </row>
    <row r="156" spans="1:40" x14ac:dyDescent="0.15">
      <c r="B156" s="1211"/>
      <c r="C156" s="1211"/>
      <c r="D156" s="1211"/>
      <c r="E156" s="1211"/>
      <c r="F156" s="1211"/>
      <c r="G156" s="1211"/>
      <c r="H156" s="1211"/>
      <c r="I156" s="1211"/>
      <c r="J156" s="1211"/>
      <c r="K156" s="1211"/>
      <c r="L156" s="1211"/>
      <c r="M156" s="1211"/>
      <c r="N156" s="1211"/>
      <c r="O156" s="1211"/>
      <c r="P156" s="1211"/>
      <c r="Q156" s="1211"/>
      <c r="R156" s="1211"/>
      <c r="S156" s="1211"/>
      <c r="T156" s="1211"/>
      <c r="U156" s="1211"/>
      <c r="V156" s="1211"/>
      <c r="W156" s="1211"/>
      <c r="X156" s="1211"/>
      <c r="Y156" s="1211"/>
      <c r="Z156" s="1211"/>
      <c r="AA156" s="1211"/>
      <c r="AB156" s="1211"/>
      <c r="AC156" s="1211"/>
      <c r="AD156" s="1211"/>
      <c r="AE156" s="1211"/>
      <c r="AF156" s="1211"/>
      <c r="AG156" s="1211"/>
      <c r="AH156" s="1211"/>
      <c r="AI156" s="1211"/>
      <c r="AJ156" s="256"/>
      <c r="AK156" s="256"/>
      <c r="AL156" s="256"/>
      <c r="AM156" s="256"/>
      <c r="AN156" s="256"/>
    </row>
    <row r="157" spans="1:40" x14ac:dyDescent="0.15">
      <c r="B157" s="254"/>
      <c r="C157" s="250"/>
      <c r="D157" s="250"/>
      <c r="E157" s="250"/>
      <c r="F157" s="468"/>
      <c r="G157" s="250"/>
      <c r="H157" s="250"/>
      <c r="I157" s="250"/>
      <c r="J157" s="250"/>
      <c r="K157" s="250"/>
      <c r="L157" s="254"/>
      <c r="M157" s="250"/>
      <c r="N157" s="250"/>
      <c r="O157" s="250"/>
      <c r="P157" s="250"/>
      <c r="Q157" s="250"/>
      <c r="R157" s="48" t="s">
        <v>23</v>
      </c>
      <c r="S157" s="254"/>
      <c r="T157" s="250"/>
      <c r="U157" s="250"/>
      <c r="V157" s="250"/>
      <c r="W157" s="250"/>
      <c r="X157" s="250"/>
      <c r="Y157" s="250"/>
      <c r="Z157" s="250"/>
      <c r="AA157" s="250"/>
      <c r="AB157" s="250"/>
      <c r="AC157" s="250"/>
      <c r="AD157" s="250"/>
      <c r="AE157" s="250"/>
      <c r="AF157" s="250"/>
      <c r="AG157" s="250"/>
      <c r="AH157" s="250"/>
      <c r="AI157" s="255"/>
      <c r="AJ157" s="256"/>
      <c r="AK157" s="256"/>
      <c r="AL157" s="256"/>
      <c r="AM157" s="256"/>
      <c r="AN157" s="256"/>
    </row>
    <row r="158" spans="1:40" x14ac:dyDescent="0.15">
      <c r="B158" s="1290" t="str">
        <f>入力用シート!BV79</f>
        <v/>
      </c>
      <c r="C158" s="1291"/>
      <c r="D158" s="1291"/>
      <c r="E158" s="1291"/>
      <c r="F158" s="1291"/>
      <c r="G158" s="1291"/>
      <c r="H158" s="1291"/>
      <c r="I158" s="1291"/>
      <c r="J158" s="1291"/>
      <c r="K158" s="1291"/>
      <c r="L158" s="1270" t="str">
        <f>IF(B158&lt;&gt;"",IF(入力用シート!I97&lt;&gt;"",入力用シート!I97,"(0)"),"")</f>
        <v/>
      </c>
      <c r="M158" s="1271"/>
      <c r="N158" s="1271"/>
      <c r="O158" s="1271"/>
      <c r="P158" s="1271"/>
      <c r="Q158" s="1271"/>
      <c r="R158" s="1271"/>
      <c r="S158" s="1302"/>
      <c r="T158" s="1303"/>
      <c r="U158" s="1303"/>
      <c r="V158" s="1303"/>
      <c r="W158" s="1303"/>
      <c r="X158" s="1303"/>
      <c r="Y158" s="1303"/>
      <c r="Z158" s="1303"/>
      <c r="AA158" s="1303"/>
      <c r="AB158" s="1303"/>
      <c r="AC158" s="1303"/>
      <c r="AD158" s="1303"/>
      <c r="AE158" s="1303"/>
      <c r="AF158" s="1303"/>
      <c r="AG158" s="1303"/>
      <c r="AH158" s="1303"/>
      <c r="AI158" s="1304"/>
      <c r="AJ158" s="12"/>
      <c r="AK158" s="12"/>
      <c r="AL158" s="12"/>
      <c r="AM158" s="12"/>
      <c r="AN158" s="12"/>
    </row>
    <row r="159" spans="1:40" x14ac:dyDescent="0.15">
      <c r="B159" s="394"/>
      <c r="C159" s="395"/>
      <c r="D159" s="395"/>
      <c r="E159" s="395"/>
      <c r="F159" s="480"/>
      <c r="G159" s="395"/>
      <c r="H159" s="395"/>
      <c r="I159" s="395"/>
      <c r="J159" s="395"/>
      <c r="K159" s="395"/>
      <c r="L159" s="1244" t="str">
        <f>入力用シート!CC79</f>
        <v/>
      </c>
      <c r="M159" s="1245"/>
      <c r="N159" s="1245"/>
      <c r="O159" s="1245"/>
      <c r="P159" s="1245"/>
      <c r="Q159" s="1245"/>
      <c r="R159" s="1246"/>
      <c r="S159" s="1287" t="str">
        <f>入力用シート!CJ79</f>
        <v/>
      </c>
      <c r="T159" s="1288"/>
      <c r="U159" s="1288"/>
      <c r="V159" s="1288"/>
      <c r="W159" s="1288"/>
      <c r="X159" s="1288"/>
      <c r="Y159" s="1288"/>
      <c r="Z159" s="1288"/>
      <c r="AA159" s="1288"/>
      <c r="AB159" s="1288"/>
      <c r="AC159" s="1288"/>
      <c r="AD159" s="1288"/>
      <c r="AE159" s="1288"/>
      <c r="AF159" s="1288"/>
      <c r="AG159" s="1288"/>
      <c r="AH159" s="1288"/>
      <c r="AI159" s="1289"/>
      <c r="AJ159" s="12"/>
      <c r="AK159" s="12"/>
      <c r="AL159" s="12"/>
      <c r="AM159" s="12"/>
      <c r="AN159" s="12"/>
    </row>
    <row r="160" spans="1:40" x14ac:dyDescent="0.15">
      <c r="B160" s="1290" t="str">
        <f>入力用シート!BV80</f>
        <v/>
      </c>
      <c r="C160" s="1291"/>
      <c r="D160" s="1291"/>
      <c r="E160" s="1291"/>
      <c r="F160" s="1291"/>
      <c r="G160" s="1291"/>
      <c r="H160" s="1291"/>
      <c r="I160" s="1291"/>
      <c r="J160" s="1291"/>
      <c r="K160" s="1292"/>
      <c r="L160" s="1270" t="str">
        <f>IF(B160&lt;&gt;"",IF(入力用シート!I98&lt;&gt;"",入力用シート!I98,"(0)"),"")</f>
        <v/>
      </c>
      <c r="M160" s="1271"/>
      <c r="N160" s="1271"/>
      <c r="O160" s="1271"/>
      <c r="P160" s="1271"/>
      <c r="Q160" s="1271"/>
      <c r="R160" s="1271"/>
      <c r="S160" s="1299"/>
      <c r="T160" s="1300"/>
      <c r="U160" s="1300"/>
      <c r="V160" s="1300"/>
      <c r="W160" s="1300"/>
      <c r="X160" s="1300"/>
      <c r="Y160" s="1300"/>
      <c r="Z160" s="1300"/>
      <c r="AA160" s="1300"/>
      <c r="AB160" s="1300"/>
      <c r="AC160" s="1300"/>
      <c r="AD160" s="1300"/>
      <c r="AE160" s="1300"/>
      <c r="AF160" s="1300"/>
      <c r="AG160" s="1300"/>
      <c r="AH160" s="1300"/>
      <c r="AI160" s="1301"/>
      <c r="AJ160" s="12"/>
      <c r="AK160" s="12"/>
      <c r="AL160" s="12"/>
      <c r="AM160" s="12"/>
      <c r="AN160" s="12"/>
    </row>
    <row r="161" spans="2:40" x14ac:dyDescent="0.15">
      <c r="B161" s="394"/>
      <c r="C161" s="395"/>
      <c r="D161" s="395"/>
      <c r="E161" s="395"/>
      <c r="F161" s="480"/>
      <c r="G161" s="395"/>
      <c r="H161" s="395"/>
      <c r="I161" s="395"/>
      <c r="J161" s="395"/>
      <c r="K161" s="396"/>
      <c r="L161" s="1244" t="str">
        <f>入力用シート!CC80</f>
        <v/>
      </c>
      <c r="M161" s="1245"/>
      <c r="N161" s="1245"/>
      <c r="O161" s="1245"/>
      <c r="P161" s="1245"/>
      <c r="Q161" s="1245"/>
      <c r="R161" s="1246"/>
      <c r="S161" s="1287" t="str">
        <f>入力用シート!CJ80</f>
        <v/>
      </c>
      <c r="T161" s="1288"/>
      <c r="U161" s="1288"/>
      <c r="V161" s="1288"/>
      <c r="W161" s="1288"/>
      <c r="X161" s="1288"/>
      <c r="Y161" s="1288"/>
      <c r="Z161" s="1288"/>
      <c r="AA161" s="1288"/>
      <c r="AB161" s="1288"/>
      <c r="AC161" s="1288"/>
      <c r="AD161" s="1288"/>
      <c r="AE161" s="1288"/>
      <c r="AF161" s="1288"/>
      <c r="AG161" s="1288"/>
      <c r="AH161" s="1288"/>
      <c r="AI161" s="1289"/>
      <c r="AJ161" s="12"/>
      <c r="AK161" s="12"/>
      <c r="AL161" s="12"/>
      <c r="AM161" s="12"/>
      <c r="AN161" s="12"/>
    </row>
    <row r="162" spans="2:40" x14ac:dyDescent="0.15">
      <c r="B162" s="1290" t="str">
        <f>入力用シート!BV81</f>
        <v/>
      </c>
      <c r="C162" s="1291"/>
      <c r="D162" s="1291"/>
      <c r="E162" s="1291"/>
      <c r="F162" s="1291"/>
      <c r="G162" s="1291"/>
      <c r="H162" s="1291"/>
      <c r="I162" s="1291"/>
      <c r="J162" s="1291"/>
      <c r="K162" s="1292"/>
      <c r="L162" s="1270" t="str">
        <f>IF(B162&lt;&gt;"",IF(入力用シート!I99&lt;&gt;"",入力用シート!I99,"(0)"),"")</f>
        <v/>
      </c>
      <c r="M162" s="1271"/>
      <c r="N162" s="1271"/>
      <c r="O162" s="1271"/>
      <c r="P162" s="1271"/>
      <c r="Q162" s="1271"/>
      <c r="R162" s="1271"/>
      <c r="S162" s="1299"/>
      <c r="T162" s="1300"/>
      <c r="U162" s="1300"/>
      <c r="V162" s="1300"/>
      <c r="W162" s="1300"/>
      <c r="X162" s="1300"/>
      <c r="Y162" s="1300"/>
      <c r="Z162" s="1300"/>
      <c r="AA162" s="1300"/>
      <c r="AB162" s="1300"/>
      <c r="AC162" s="1300"/>
      <c r="AD162" s="1300"/>
      <c r="AE162" s="1300"/>
      <c r="AF162" s="1300"/>
      <c r="AG162" s="1300"/>
      <c r="AH162" s="1300"/>
      <c r="AI162" s="1301"/>
      <c r="AJ162" s="12"/>
      <c r="AK162" s="12"/>
      <c r="AL162" s="12"/>
      <c r="AM162" s="12"/>
      <c r="AN162" s="12"/>
    </row>
    <row r="163" spans="2:40" x14ac:dyDescent="0.15">
      <c r="B163" s="394"/>
      <c r="C163" s="395"/>
      <c r="D163" s="395"/>
      <c r="E163" s="395"/>
      <c r="F163" s="480"/>
      <c r="G163" s="395"/>
      <c r="H163" s="395"/>
      <c r="I163" s="395"/>
      <c r="J163" s="395"/>
      <c r="K163" s="396"/>
      <c r="L163" s="1244" t="str">
        <f>入力用シート!CC81</f>
        <v/>
      </c>
      <c r="M163" s="1245"/>
      <c r="N163" s="1245"/>
      <c r="O163" s="1245"/>
      <c r="P163" s="1245"/>
      <c r="Q163" s="1245"/>
      <c r="R163" s="1246"/>
      <c r="S163" s="1287" t="str">
        <f>入力用シート!CJ81</f>
        <v/>
      </c>
      <c r="T163" s="1288"/>
      <c r="U163" s="1288"/>
      <c r="V163" s="1288"/>
      <c r="W163" s="1288"/>
      <c r="X163" s="1288"/>
      <c r="Y163" s="1288"/>
      <c r="Z163" s="1288"/>
      <c r="AA163" s="1288"/>
      <c r="AB163" s="1288"/>
      <c r="AC163" s="1288"/>
      <c r="AD163" s="1288"/>
      <c r="AE163" s="1288"/>
      <c r="AF163" s="1288"/>
      <c r="AG163" s="1288"/>
      <c r="AH163" s="1288"/>
      <c r="AI163" s="1289"/>
      <c r="AJ163" s="12"/>
      <c r="AK163" s="12"/>
      <c r="AL163" s="12"/>
      <c r="AM163" s="12"/>
      <c r="AN163" s="12"/>
    </row>
    <row r="164" spans="2:40" x14ac:dyDescent="0.15">
      <c r="B164" s="1290" t="str">
        <f>入力用シート!BV82</f>
        <v/>
      </c>
      <c r="C164" s="1291"/>
      <c r="D164" s="1291"/>
      <c r="E164" s="1291"/>
      <c r="F164" s="1291"/>
      <c r="G164" s="1291"/>
      <c r="H164" s="1291"/>
      <c r="I164" s="1291"/>
      <c r="J164" s="1291"/>
      <c r="K164" s="1292"/>
      <c r="L164" s="1270" t="str">
        <f>IF(B164&lt;&gt;"",IF(入力用シート!I100&lt;&gt;"",入力用シート!I100,"(0)"),"")</f>
        <v/>
      </c>
      <c r="M164" s="1271"/>
      <c r="N164" s="1271"/>
      <c r="O164" s="1271"/>
      <c r="P164" s="1271"/>
      <c r="Q164" s="1271"/>
      <c r="R164" s="1271"/>
      <c r="S164" s="1299"/>
      <c r="T164" s="1300"/>
      <c r="U164" s="1300"/>
      <c r="V164" s="1300"/>
      <c r="W164" s="1300"/>
      <c r="X164" s="1300"/>
      <c r="Y164" s="1300"/>
      <c r="Z164" s="1300"/>
      <c r="AA164" s="1300"/>
      <c r="AB164" s="1300"/>
      <c r="AC164" s="1300"/>
      <c r="AD164" s="1300"/>
      <c r="AE164" s="1300"/>
      <c r="AF164" s="1300"/>
      <c r="AG164" s="1300"/>
      <c r="AH164" s="1300"/>
      <c r="AI164" s="1301"/>
      <c r="AJ164" s="12"/>
      <c r="AK164" s="12"/>
      <c r="AL164" s="12"/>
      <c r="AM164" s="12"/>
      <c r="AN164" s="12"/>
    </row>
    <row r="165" spans="2:40" x14ac:dyDescent="0.15">
      <c r="B165" s="394"/>
      <c r="C165" s="395"/>
      <c r="D165" s="395"/>
      <c r="E165" s="395"/>
      <c r="F165" s="480"/>
      <c r="G165" s="395"/>
      <c r="H165" s="395"/>
      <c r="I165" s="395"/>
      <c r="J165" s="395"/>
      <c r="K165" s="395"/>
      <c r="L165" s="1244" t="str">
        <f>入力用シート!CC82</f>
        <v/>
      </c>
      <c r="M165" s="1245"/>
      <c r="N165" s="1245"/>
      <c r="O165" s="1245"/>
      <c r="P165" s="1245"/>
      <c r="Q165" s="1245"/>
      <c r="R165" s="1246"/>
      <c r="S165" s="1287" t="str">
        <f>入力用シート!CJ82</f>
        <v/>
      </c>
      <c r="T165" s="1288"/>
      <c r="U165" s="1288"/>
      <c r="V165" s="1288"/>
      <c r="W165" s="1288"/>
      <c r="X165" s="1288"/>
      <c r="Y165" s="1288"/>
      <c r="Z165" s="1288"/>
      <c r="AA165" s="1288"/>
      <c r="AB165" s="1288"/>
      <c r="AC165" s="1288"/>
      <c r="AD165" s="1288"/>
      <c r="AE165" s="1288"/>
      <c r="AF165" s="1288"/>
      <c r="AG165" s="1288"/>
      <c r="AH165" s="1288"/>
      <c r="AI165" s="1289"/>
      <c r="AJ165" s="12"/>
      <c r="AK165" s="12"/>
      <c r="AL165" s="12"/>
      <c r="AM165" s="12"/>
      <c r="AN165" s="12"/>
    </row>
    <row r="166" spans="2:40" x14ac:dyDescent="0.15">
      <c r="B166" s="1290" t="str">
        <f>入力用シート!BV83</f>
        <v/>
      </c>
      <c r="C166" s="1291"/>
      <c r="D166" s="1291"/>
      <c r="E166" s="1291"/>
      <c r="F166" s="1291"/>
      <c r="G166" s="1291"/>
      <c r="H166" s="1291"/>
      <c r="I166" s="1291"/>
      <c r="J166" s="1291"/>
      <c r="K166" s="1292"/>
      <c r="L166" s="1270" t="str">
        <f>IF(B166&lt;&gt;"",IF(入力用シート!I101&lt;&gt;"",入力用シート!I101,"(0)"),"")</f>
        <v/>
      </c>
      <c r="M166" s="1271"/>
      <c r="N166" s="1271"/>
      <c r="O166" s="1271"/>
      <c r="P166" s="1271"/>
      <c r="Q166" s="1271"/>
      <c r="R166" s="1271"/>
      <c r="S166" s="1287"/>
      <c r="T166" s="1288"/>
      <c r="U166" s="1288"/>
      <c r="V166" s="1288"/>
      <c r="W166" s="1288"/>
      <c r="X166" s="1288"/>
      <c r="Y166" s="1288"/>
      <c r="Z166" s="1288"/>
      <c r="AA166" s="1288"/>
      <c r="AB166" s="1288"/>
      <c r="AC166" s="1288"/>
      <c r="AD166" s="1288"/>
      <c r="AE166" s="1288"/>
      <c r="AF166" s="1288"/>
      <c r="AG166" s="1288"/>
      <c r="AH166" s="1288"/>
      <c r="AI166" s="1289"/>
      <c r="AJ166" s="12"/>
      <c r="AK166" s="12"/>
      <c r="AL166" s="12"/>
      <c r="AM166" s="12"/>
      <c r="AN166" s="12"/>
    </row>
    <row r="167" spans="2:40" x14ac:dyDescent="0.15">
      <c r="B167" s="394"/>
      <c r="C167" s="395"/>
      <c r="D167" s="395"/>
      <c r="E167" s="395"/>
      <c r="F167" s="480"/>
      <c r="G167" s="395"/>
      <c r="H167" s="395"/>
      <c r="I167" s="395"/>
      <c r="J167" s="395"/>
      <c r="K167" s="395"/>
      <c r="L167" s="1244" t="str">
        <f>入力用シート!CC83</f>
        <v/>
      </c>
      <c r="M167" s="1245"/>
      <c r="N167" s="1245"/>
      <c r="O167" s="1245"/>
      <c r="P167" s="1245"/>
      <c r="Q167" s="1245"/>
      <c r="R167" s="1246"/>
      <c r="S167" s="1287" t="str">
        <f>入力用シート!CJ83</f>
        <v/>
      </c>
      <c r="T167" s="1288"/>
      <c r="U167" s="1288"/>
      <c r="V167" s="1288"/>
      <c r="W167" s="1288"/>
      <c r="X167" s="1288"/>
      <c r="Y167" s="1288"/>
      <c r="Z167" s="1288"/>
      <c r="AA167" s="1288"/>
      <c r="AB167" s="1288"/>
      <c r="AC167" s="1288"/>
      <c r="AD167" s="1288"/>
      <c r="AE167" s="1288"/>
      <c r="AF167" s="1288"/>
      <c r="AG167" s="1288"/>
      <c r="AH167" s="1288"/>
      <c r="AI167" s="1289"/>
      <c r="AJ167" s="12"/>
      <c r="AK167" s="12"/>
      <c r="AL167" s="12"/>
      <c r="AM167" s="12"/>
      <c r="AN167" s="12"/>
    </row>
    <row r="168" spans="2:40" x14ac:dyDescent="0.15">
      <c r="B168" s="1290" t="str">
        <f>入力用シート!BV84</f>
        <v/>
      </c>
      <c r="C168" s="1291"/>
      <c r="D168" s="1291"/>
      <c r="E168" s="1291"/>
      <c r="F168" s="1291"/>
      <c r="G168" s="1291"/>
      <c r="H168" s="1291"/>
      <c r="I168" s="1291"/>
      <c r="J168" s="1291"/>
      <c r="K168" s="1292"/>
      <c r="L168" s="1270" t="str">
        <f>IF(B168&lt;&gt;"",IF(入力用シート!I102&lt;&gt;"",入力用シート!I102,"(0)"),"")</f>
        <v/>
      </c>
      <c r="M168" s="1271"/>
      <c r="N168" s="1271"/>
      <c r="O168" s="1271"/>
      <c r="P168" s="1271"/>
      <c r="Q168" s="1271"/>
      <c r="R168" s="1271"/>
      <c r="S168" s="1287"/>
      <c r="T168" s="1288"/>
      <c r="U168" s="1288"/>
      <c r="V168" s="1288"/>
      <c r="W168" s="1288"/>
      <c r="X168" s="1288"/>
      <c r="Y168" s="1288"/>
      <c r="Z168" s="1288"/>
      <c r="AA168" s="1288"/>
      <c r="AB168" s="1288"/>
      <c r="AC168" s="1288"/>
      <c r="AD168" s="1288"/>
      <c r="AE168" s="1288"/>
      <c r="AF168" s="1288"/>
      <c r="AG168" s="1288"/>
      <c r="AH168" s="1288"/>
      <c r="AI168" s="1289"/>
      <c r="AJ168" s="12"/>
      <c r="AK168" s="12"/>
      <c r="AL168" s="12"/>
      <c r="AM168" s="12"/>
      <c r="AN168" s="12"/>
    </row>
    <row r="169" spans="2:40" x14ac:dyDescent="0.15">
      <c r="B169" s="394"/>
      <c r="C169" s="395"/>
      <c r="D169" s="395"/>
      <c r="E169" s="395"/>
      <c r="F169" s="480"/>
      <c r="G169" s="395"/>
      <c r="H169" s="395"/>
      <c r="I169" s="395"/>
      <c r="J169" s="395"/>
      <c r="K169" s="395"/>
      <c r="L169" s="1244" t="str">
        <f>入力用シート!CC84</f>
        <v/>
      </c>
      <c r="M169" s="1245"/>
      <c r="N169" s="1245"/>
      <c r="O169" s="1245"/>
      <c r="P169" s="1245"/>
      <c r="Q169" s="1245"/>
      <c r="R169" s="1246"/>
      <c r="S169" s="1287" t="str">
        <f>入力用シート!CJ84</f>
        <v/>
      </c>
      <c r="T169" s="1288"/>
      <c r="U169" s="1288"/>
      <c r="V169" s="1288"/>
      <c r="W169" s="1288"/>
      <c r="X169" s="1288"/>
      <c r="Y169" s="1288"/>
      <c r="Z169" s="1288"/>
      <c r="AA169" s="1288"/>
      <c r="AB169" s="1288"/>
      <c r="AC169" s="1288"/>
      <c r="AD169" s="1288"/>
      <c r="AE169" s="1288"/>
      <c r="AF169" s="1288"/>
      <c r="AG169" s="1288"/>
      <c r="AH169" s="1288"/>
      <c r="AI169" s="1289"/>
      <c r="AJ169" s="12"/>
      <c r="AK169" s="12"/>
      <c r="AL169" s="12"/>
      <c r="AM169" s="12"/>
      <c r="AN169" s="12"/>
    </row>
    <row r="170" spans="2:40" x14ac:dyDescent="0.15">
      <c r="B170" s="1290" t="str">
        <f>入力用シート!BV85</f>
        <v/>
      </c>
      <c r="C170" s="1291"/>
      <c r="D170" s="1291"/>
      <c r="E170" s="1291"/>
      <c r="F170" s="1291"/>
      <c r="G170" s="1291"/>
      <c r="H170" s="1291"/>
      <c r="I170" s="1291"/>
      <c r="J170" s="1291"/>
      <c r="K170" s="1292"/>
      <c r="L170" s="1270" t="str">
        <f>IF(B170&lt;&gt;"",IF(入力用シート!I103&lt;&gt;"",入力用シート!I103,"(0)"),"")</f>
        <v/>
      </c>
      <c r="M170" s="1271"/>
      <c r="N170" s="1271"/>
      <c r="O170" s="1271"/>
      <c r="P170" s="1271"/>
      <c r="Q170" s="1271"/>
      <c r="R170" s="1271"/>
      <c r="S170" s="1287"/>
      <c r="T170" s="1288"/>
      <c r="U170" s="1288"/>
      <c r="V170" s="1288"/>
      <c r="W170" s="1288"/>
      <c r="X170" s="1288"/>
      <c r="Y170" s="1288"/>
      <c r="Z170" s="1288"/>
      <c r="AA170" s="1288"/>
      <c r="AB170" s="1288"/>
      <c r="AC170" s="1288"/>
      <c r="AD170" s="1288"/>
      <c r="AE170" s="1288"/>
      <c r="AF170" s="1288"/>
      <c r="AG170" s="1288"/>
      <c r="AH170" s="1288"/>
      <c r="AI170" s="1289"/>
      <c r="AJ170" s="12"/>
      <c r="AK170" s="12"/>
      <c r="AL170" s="12"/>
      <c r="AM170" s="12"/>
      <c r="AN170" s="12"/>
    </row>
    <row r="171" spans="2:40" x14ac:dyDescent="0.15">
      <c r="B171" s="394"/>
      <c r="C171" s="395"/>
      <c r="D171" s="395"/>
      <c r="E171" s="395"/>
      <c r="F171" s="480"/>
      <c r="G171" s="395"/>
      <c r="H171" s="395"/>
      <c r="I171" s="395"/>
      <c r="J171" s="395"/>
      <c r="K171" s="395"/>
      <c r="L171" s="1244" t="str">
        <f>入力用シート!CC85</f>
        <v/>
      </c>
      <c r="M171" s="1245"/>
      <c r="N171" s="1245"/>
      <c r="O171" s="1245"/>
      <c r="P171" s="1245"/>
      <c r="Q171" s="1245"/>
      <c r="R171" s="1246"/>
      <c r="S171" s="1287" t="str">
        <f>入力用シート!CJ85</f>
        <v/>
      </c>
      <c r="T171" s="1288"/>
      <c r="U171" s="1288"/>
      <c r="V171" s="1288"/>
      <c r="W171" s="1288"/>
      <c r="X171" s="1288"/>
      <c r="Y171" s="1288"/>
      <c r="Z171" s="1288"/>
      <c r="AA171" s="1288"/>
      <c r="AB171" s="1288"/>
      <c r="AC171" s="1288"/>
      <c r="AD171" s="1288"/>
      <c r="AE171" s="1288"/>
      <c r="AF171" s="1288"/>
      <c r="AG171" s="1288"/>
      <c r="AH171" s="1288"/>
      <c r="AI171" s="1289"/>
      <c r="AJ171" s="12"/>
      <c r="AK171" s="12"/>
      <c r="AL171" s="12"/>
      <c r="AM171" s="12"/>
      <c r="AN171" s="12"/>
    </row>
    <row r="172" spans="2:40" x14ac:dyDescent="0.15">
      <c r="B172" s="1290" t="str">
        <f>入力用シート!BV86</f>
        <v/>
      </c>
      <c r="C172" s="1291"/>
      <c r="D172" s="1291"/>
      <c r="E172" s="1291"/>
      <c r="F172" s="1291"/>
      <c r="G172" s="1291"/>
      <c r="H172" s="1291"/>
      <c r="I172" s="1291"/>
      <c r="J172" s="1291"/>
      <c r="K172" s="1292"/>
      <c r="L172" s="1270" t="str">
        <f>IF(B172&lt;&gt;"",IF(入力用シート!I104&lt;&gt;"",入力用シート!I104,"(0)"),"")</f>
        <v/>
      </c>
      <c r="M172" s="1271"/>
      <c r="N172" s="1271"/>
      <c r="O172" s="1271"/>
      <c r="P172" s="1271"/>
      <c r="Q172" s="1271"/>
      <c r="R172" s="1271"/>
      <c r="S172" s="1287"/>
      <c r="T172" s="1288"/>
      <c r="U172" s="1288"/>
      <c r="V172" s="1288"/>
      <c r="W172" s="1288"/>
      <c r="X172" s="1288"/>
      <c r="Y172" s="1288"/>
      <c r="Z172" s="1288"/>
      <c r="AA172" s="1288"/>
      <c r="AB172" s="1288"/>
      <c r="AC172" s="1288"/>
      <c r="AD172" s="1288"/>
      <c r="AE172" s="1288"/>
      <c r="AF172" s="1288"/>
      <c r="AG172" s="1288"/>
      <c r="AH172" s="1288"/>
      <c r="AI172" s="1289"/>
      <c r="AJ172" s="12"/>
      <c r="AK172" s="12"/>
      <c r="AL172" s="12"/>
      <c r="AM172" s="12"/>
      <c r="AN172" s="12"/>
    </row>
    <row r="173" spans="2:40" x14ac:dyDescent="0.15">
      <c r="B173" s="444"/>
      <c r="C173" s="445"/>
      <c r="D173" s="445"/>
      <c r="E173" s="445"/>
      <c r="F173" s="480"/>
      <c r="G173" s="445"/>
      <c r="H173" s="445"/>
      <c r="I173" s="445"/>
      <c r="J173" s="445"/>
      <c r="K173" s="445"/>
      <c r="L173" s="1244" t="str">
        <f>入力用シート!CC86</f>
        <v/>
      </c>
      <c r="M173" s="1245"/>
      <c r="N173" s="1245"/>
      <c r="O173" s="1245"/>
      <c r="P173" s="1245"/>
      <c r="Q173" s="1245"/>
      <c r="R173" s="1246"/>
      <c r="S173" s="1287" t="str">
        <f>入力用シート!CJ86</f>
        <v/>
      </c>
      <c r="T173" s="1288"/>
      <c r="U173" s="1288"/>
      <c r="V173" s="1288"/>
      <c r="W173" s="1288"/>
      <c r="X173" s="1288"/>
      <c r="Y173" s="1288"/>
      <c r="Z173" s="1288"/>
      <c r="AA173" s="1288"/>
      <c r="AB173" s="1288"/>
      <c r="AC173" s="1288"/>
      <c r="AD173" s="1288"/>
      <c r="AE173" s="1288"/>
      <c r="AF173" s="1288"/>
      <c r="AG173" s="1288"/>
      <c r="AH173" s="1288"/>
      <c r="AI173" s="1289"/>
      <c r="AJ173" s="12"/>
      <c r="AK173" s="12"/>
      <c r="AL173" s="12"/>
      <c r="AM173" s="12"/>
      <c r="AN173" s="12"/>
    </row>
    <row r="174" spans="2:40" ht="15.75" customHeight="1" x14ac:dyDescent="0.15">
      <c r="B174" s="274"/>
      <c r="C174" s="275"/>
      <c r="D174" s="275"/>
      <c r="E174" s="275"/>
      <c r="F174" s="490"/>
      <c r="G174" s="275"/>
      <c r="H174" s="275"/>
      <c r="I174" s="275"/>
      <c r="J174" s="275"/>
      <c r="K174" s="275"/>
      <c r="L174" s="56"/>
      <c r="M174" s="57"/>
      <c r="N174" s="57"/>
      <c r="O174" s="57"/>
      <c r="P174" s="57"/>
      <c r="Q174" s="57"/>
      <c r="R174" s="57"/>
      <c r="S174" s="58"/>
      <c r="T174" s="59"/>
      <c r="U174" s="59"/>
      <c r="V174" s="59"/>
      <c r="W174" s="59"/>
      <c r="X174" s="59"/>
      <c r="Y174" s="59"/>
      <c r="Z174" s="59"/>
      <c r="AA174" s="59"/>
      <c r="AB174" s="59"/>
      <c r="AC174" s="59"/>
      <c r="AD174" s="59"/>
      <c r="AE174" s="59"/>
      <c r="AF174" s="59"/>
      <c r="AG174" s="59"/>
      <c r="AH174" s="59"/>
      <c r="AI174" s="60"/>
      <c r="AJ174" s="12"/>
      <c r="AK174" s="12"/>
      <c r="AL174" s="12"/>
      <c r="AM174" s="12"/>
      <c r="AN174" s="12"/>
    </row>
    <row r="175" spans="2:40" ht="15.75" customHeight="1" x14ac:dyDescent="0.15">
      <c r="B175" s="1222" t="s">
        <v>63</v>
      </c>
      <c r="C175" s="1223"/>
      <c r="D175" s="1223"/>
      <c r="E175" s="1223"/>
      <c r="F175" s="1223"/>
      <c r="G175" s="1223"/>
      <c r="H175" s="1223"/>
      <c r="I175" s="1223"/>
      <c r="J175" s="1223"/>
      <c r="K175" s="1224"/>
      <c r="L175" s="1276">
        <f>入力用シート!I105</f>
        <v>0</v>
      </c>
      <c r="M175" s="1277"/>
      <c r="N175" s="1277"/>
      <c r="O175" s="1277"/>
      <c r="P175" s="1277"/>
      <c r="Q175" s="1277"/>
      <c r="R175" s="1278"/>
      <c r="S175" s="1293"/>
      <c r="T175" s="1294"/>
      <c r="U175" s="1294"/>
      <c r="V175" s="1294"/>
      <c r="W175" s="1294"/>
      <c r="X175" s="1294"/>
      <c r="Y175" s="1294"/>
      <c r="Z175" s="1294"/>
      <c r="AA175" s="1294"/>
      <c r="AB175" s="1294"/>
      <c r="AC175" s="1294"/>
      <c r="AD175" s="1294"/>
      <c r="AE175" s="1294"/>
      <c r="AF175" s="1294"/>
      <c r="AG175" s="1294"/>
      <c r="AH175" s="1294"/>
      <c r="AI175" s="1295"/>
      <c r="AJ175" s="12"/>
      <c r="AK175" s="12"/>
      <c r="AL175" s="12"/>
      <c r="AM175" s="12"/>
      <c r="AN175" s="12"/>
    </row>
    <row r="176" spans="2:40" x14ac:dyDescent="0.15">
      <c r="B176" s="1231"/>
      <c r="C176" s="1232"/>
      <c r="D176" s="1232"/>
      <c r="E176" s="1232"/>
      <c r="F176" s="1232"/>
      <c r="G176" s="1232"/>
      <c r="H176" s="1232"/>
      <c r="I176" s="1232"/>
      <c r="J176" s="1232"/>
      <c r="K176" s="1233"/>
      <c r="L176" s="1273">
        <f>入力用シート!CC87</f>
        <v>0</v>
      </c>
      <c r="M176" s="1274"/>
      <c r="N176" s="1274"/>
      <c r="O176" s="1274"/>
      <c r="P176" s="1274"/>
      <c r="Q176" s="1274"/>
      <c r="R176" s="1275"/>
      <c r="S176" s="1296"/>
      <c r="T176" s="1297"/>
      <c r="U176" s="1297"/>
      <c r="V176" s="1297"/>
      <c r="W176" s="1297"/>
      <c r="X176" s="1297"/>
      <c r="Y176" s="1297"/>
      <c r="Z176" s="1297"/>
      <c r="AA176" s="1297"/>
      <c r="AB176" s="1297"/>
      <c r="AC176" s="1297"/>
      <c r="AD176" s="1297"/>
      <c r="AE176" s="1297"/>
      <c r="AF176" s="1297"/>
      <c r="AG176" s="1297"/>
      <c r="AH176" s="1297"/>
      <c r="AI176" s="1298"/>
    </row>
    <row r="177" spans="1:40" x14ac:dyDescent="0.15">
      <c r="B177" s="270"/>
      <c r="C177" s="270"/>
      <c r="D177" s="270"/>
      <c r="E177" s="270"/>
      <c r="F177" s="475"/>
      <c r="G177" s="270"/>
      <c r="H177" s="270"/>
      <c r="I177" s="270"/>
      <c r="J177" s="270"/>
      <c r="K177" s="270"/>
      <c r="L177" s="49"/>
      <c r="M177" s="49"/>
      <c r="N177" s="49"/>
      <c r="O177" s="49"/>
      <c r="P177" s="49"/>
      <c r="Q177" s="49"/>
      <c r="R177" s="49"/>
      <c r="S177" s="269"/>
      <c r="T177" s="269"/>
      <c r="U177" s="269"/>
      <c r="V177" s="269"/>
      <c r="W177" s="269"/>
      <c r="X177" s="269"/>
      <c r="Y177" s="269"/>
      <c r="Z177" s="269"/>
      <c r="AA177" s="269"/>
      <c r="AB177" s="269"/>
      <c r="AC177" s="269"/>
      <c r="AD177" s="269"/>
      <c r="AE177" s="269"/>
      <c r="AF177" s="269"/>
      <c r="AG177" s="269"/>
      <c r="AH177" s="269"/>
      <c r="AI177" s="269"/>
    </row>
    <row r="178" spans="1:40" x14ac:dyDescent="0.15">
      <c r="A178" s="1" t="s">
        <v>47</v>
      </c>
    </row>
    <row r="179" spans="1:40" x14ac:dyDescent="0.15">
      <c r="B179" s="20" t="s">
        <v>137</v>
      </c>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2"/>
      <c r="AJ179" s="12"/>
      <c r="AK179" s="12"/>
      <c r="AL179" s="12"/>
      <c r="AM179" s="12"/>
      <c r="AN179" s="12"/>
    </row>
    <row r="180" spans="1:40" x14ac:dyDescent="0.15">
      <c r="B180" s="23"/>
      <c r="C180" s="1219" t="s">
        <v>138</v>
      </c>
      <c r="D180" s="1220"/>
      <c r="E180" s="1220"/>
      <c r="F180" s="1220"/>
      <c r="G180" s="1220"/>
      <c r="H180" s="1220"/>
      <c r="I180" s="1220"/>
      <c r="J180" s="1221"/>
      <c r="K180" s="1219" t="s">
        <v>139</v>
      </c>
      <c r="L180" s="1220"/>
      <c r="M180" s="1220"/>
      <c r="N180" s="1220"/>
      <c r="O180" s="1220"/>
      <c r="P180" s="1220"/>
      <c r="Q180" s="1220"/>
      <c r="R180" s="1220"/>
      <c r="S180" s="1220"/>
      <c r="T180" s="1220"/>
      <c r="U180" s="1221"/>
      <c r="V180" s="1219" t="s">
        <v>140</v>
      </c>
      <c r="W180" s="1220"/>
      <c r="X180" s="1220"/>
      <c r="Y180" s="1220"/>
      <c r="Z180" s="1220"/>
      <c r="AA180" s="1220"/>
      <c r="AB180" s="1220"/>
      <c r="AC180" s="1221"/>
      <c r="AD180" s="1219" t="s">
        <v>75</v>
      </c>
      <c r="AE180" s="1220"/>
      <c r="AF180" s="1220"/>
      <c r="AG180" s="1220"/>
      <c r="AH180" s="1221"/>
      <c r="AI180" s="24"/>
      <c r="AJ180" s="12"/>
      <c r="AK180" s="12"/>
      <c r="AL180" s="12"/>
      <c r="AM180" s="12"/>
      <c r="AN180" s="12"/>
    </row>
    <row r="181" spans="1:40" x14ac:dyDescent="0.15">
      <c r="B181" s="23"/>
      <c r="C181" s="1258" t="s">
        <v>142</v>
      </c>
      <c r="D181" s="1259"/>
      <c r="E181" s="1259"/>
      <c r="F181" s="1259"/>
      <c r="G181" s="1259"/>
      <c r="H181" s="1259"/>
      <c r="I181" s="1259"/>
      <c r="J181" s="1260"/>
      <c r="K181" s="1258" t="s">
        <v>145</v>
      </c>
      <c r="L181" s="1259"/>
      <c r="M181" s="1259"/>
      <c r="N181" s="1259"/>
      <c r="O181" s="1259"/>
      <c r="P181" s="1259"/>
      <c r="Q181" s="1259"/>
      <c r="R181" s="1259"/>
      <c r="S181" s="1259"/>
      <c r="T181" s="1259"/>
      <c r="U181" s="1260"/>
      <c r="V181" s="1258" t="s">
        <v>145</v>
      </c>
      <c r="W181" s="1259"/>
      <c r="X181" s="1259"/>
      <c r="Y181" s="1259"/>
      <c r="Z181" s="1259"/>
      <c r="AA181" s="1259"/>
      <c r="AB181" s="1259"/>
      <c r="AC181" s="1260"/>
      <c r="AD181" s="1258"/>
      <c r="AE181" s="1259"/>
      <c r="AF181" s="1259"/>
      <c r="AG181" s="1259"/>
      <c r="AH181" s="1260"/>
      <c r="AI181" s="24"/>
      <c r="AJ181" s="12"/>
      <c r="AK181" s="12"/>
      <c r="AL181" s="12"/>
      <c r="AM181" s="12"/>
      <c r="AN181" s="12"/>
    </row>
    <row r="182" spans="1:40" x14ac:dyDescent="0.15">
      <c r="B182" s="23"/>
      <c r="C182" s="1258" t="s">
        <v>143</v>
      </c>
      <c r="D182" s="1259"/>
      <c r="E182" s="1259"/>
      <c r="F182" s="1259"/>
      <c r="G182" s="1259"/>
      <c r="H182" s="1259"/>
      <c r="I182" s="1259"/>
      <c r="J182" s="1260"/>
      <c r="K182" s="1258" t="s">
        <v>145</v>
      </c>
      <c r="L182" s="1259"/>
      <c r="M182" s="1259"/>
      <c r="N182" s="1259"/>
      <c r="O182" s="1259"/>
      <c r="P182" s="1259"/>
      <c r="Q182" s="1259"/>
      <c r="R182" s="1259"/>
      <c r="S182" s="1259"/>
      <c r="T182" s="1259"/>
      <c r="U182" s="1260"/>
      <c r="V182" s="1258" t="s">
        <v>145</v>
      </c>
      <c r="W182" s="1259"/>
      <c r="X182" s="1259"/>
      <c r="Y182" s="1259"/>
      <c r="Z182" s="1259"/>
      <c r="AA182" s="1259"/>
      <c r="AB182" s="1259"/>
      <c r="AC182" s="1260"/>
      <c r="AD182" s="1258"/>
      <c r="AE182" s="1259"/>
      <c r="AF182" s="1259"/>
      <c r="AG182" s="1259"/>
      <c r="AH182" s="1260"/>
      <c r="AI182" s="24"/>
      <c r="AJ182" s="12"/>
      <c r="AK182" s="12"/>
      <c r="AL182" s="12"/>
      <c r="AM182" s="12"/>
      <c r="AN182" s="12"/>
    </row>
    <row r="183" spans="1:40" x14ac:dyDescent="0.15">
      <c r="B183" s="23"/>
      <c r="C183" s="1258" t="s">
        <v>144</v>
      </c>
      <c r="D183" s="1259"/>
      <c r="E183" s="1259"/>
      <c r="F183" s="1259"/>
      <c r="G183" s="1259"/>
      <c r="H183" s="1259"/>
      <c r="I183" s="1259"/>
      <c r="J183" s="1260"/>
      <c r="K183" s="1258" t="s">
        <v>145</v>
      </c>
      <c r="L183" s="1259"/>
      <c r="M183" s="1259"/>
      <c r="N183" s="1259"/>
      <c r="O183" s="1259"/>
      <c r="P183" s="1259"/>
      <c r="Q183" s="1259"/>
      <c r="R183" s="1259"/>
      <c r="S183" s="1259"/>
      <c r="T183" s="1259"/>
      <c r="U183" s="1260"/>
      <c r="V183" s="1258" t="s">
        <v>145</v>
      </c>
      <c r="W183" s="1259"/>
      <c r="X183" s="1259"/>
      <c r="Y183" s="1259"/>
      <c r="Z183" s="1259"/>
      <c r="AA183" s="1259"/>
      <c r="AB183" s="1259"/>
      <c r="AC183" s="1260"/>
      <c r="AD183" s="1258"/>
      <c r="AE183" s="1259"/>
      <c r="AF183" s="1259"/>
      <c r="AG183" s="1259"/>
      <c r="AH183" s="1260"/>
      <c r="AI183" s="24"/>
      <c r="AJ183" s="12"/>
      <c r="AK183" s="12"/>
      <c r="AL183" s="12"/>
      <c r="AM183" s="12"/>
      <c r="AN183" s="12"/>
    </row>
    <row r="184" spans="1:40" x14ac:dyDescent="0.15">
      <c r="B184" s="23"/>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24"/>
      <c r="AJ184" s="12"/>
      <c r="AK184" s="12"/>
      <c r="AL184" s="12"/>
      <c r="AM184" s="12"/>
      <c r="AN184" s="12"/>
    </row>
    <row r="185" spans="1:40" x14ac:dyDescent="0.15">
      <c r="B185" s="23" t="s">
        <v>146</v>
      </c>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24"/>
      <c r="AJ185" s="12"/>
      <c r="AK185" s="12"/>
      <c r="AL185" s="12"/>
      <c r="AM185" s="12"/>
      <c r="AN185" s="12"/>
    </row>
    <row r="186" spans="1:40" x14ac:dyDescent="0.15">
      <c r="B186" s="23"/>
      <c r="C186" s="1219" t="s">
        <v>155</v>
      </c>
      <c r="D186" s="1220"/>
      <c r="E186" s="1220"/>
      <c r="F186" s="1220"/>
      <c r="G186" s="1220"/>
      <c r="H186" s="1220"/>
      <c r="I186" s="1220"/>
      <c r="J186" s="1220"/>
      <c r="K186" s="1220"/>
      <c r="L186" s="1221"/>
      <c r="M186" s="12" t="s">
        <v>158</v>
      </c>
      <c r="N186" s="1219" t="s">
        <v>156</v>
      </c>
      <c r="O186" s="1220"/>
      <c r="P186" s="1220"/>
      <c r="Q186" s="1220"/>
      <c r="R186" s="1220"/>
      <c r="S186" s="1220"/>
      <c r="T186" s="1220"/>
      <c r="U186" s="1220"/>
      <c r="V186" s="1220"/>
      <c r="W186" s="1221"/>
      <c r="X186" s="12" t="s">
        <v>158</v>
      </c>
      <c r="Y186" s="1219" t="s">
        <v>156</v>
      </c>
      <c r="Z186" s="1220"/>
      <c r="AA186" s="1220"/>
      <c r="AB186" s="1220"/>
      <c r="AC186" s="1220"/>
      <c r="AD186" s="1220"/>
      <c r="AE186" s="1220"/>
      <c r="AF186" s="1220"/>
      <c r="AG186" s="1220"/>
      <c r="AH186" s="1221"/>
      <c r="AI186" s="24"/>
      <c r="AJ186" s="12"/>
      <c r="AK186" s="12"/>
      <c r="AL186" s="12"/>
      <c r="AM186" s="12"/>
      <c r="AN186" s="12"/>
    </row>
    <row r="187" spans="1:40" x14ac:dyDescent="0.15">
      <c r="B187" s="23"/>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t="s">
        <v>157</v>
      </c>
      <c r="AE187" s="12"/>
      <c r="AF187" s="12"/>
      <c r="AG187" s="12"/>
      <c r="AH187" s="12"/>
      <c r="AI187" s="24"/>
      <c r="AJ187" s="12"/>
      <c r="AK187" s="12"/>
      <c r="AL187" s="12"/>
      <c r="AM187" s="12"/>
      <c r="AN187" s="12"/>
    </row>
    <row r="188" spans="1:40" x14ac:dyDescent="0.15">
      <c r="B188" s="23"/>
      <c r="C188" s="1219" t="s">
        <v>156</v>
      </c>
      <c r="D188" s="1220"/>
      <c r="E188" s="1220"/>
      <c r="F188" s="1220"/>
      <c r="G188" s="1220"/>
      <c r="H188" s="1220"/>
      <c r="I188" s="1220"/>
      <c r="J188" s="1220"/>
      <c r="K188" s="1220"/>
      <c r="L188" s="1221"/>
      <c r="M188" s="12" t="s">
        <v>159</v>
      </c>
      <c r="N188" s="1219" t="s">
        <v>156</v>
      </c>
      <c r="O188" s="1220"/>
      <c r="P188" s="1220"/>
      <c r="Q188" s="1220"/>
      <c r="R188" s="1220"/>
      <c r="S188" s="1220"/>
      <c r="T188" s="1220"/>
      <c r="U188" s="1220"/>
      <c r="V188" s="1220"/>
      <c r="W188" s="1221"/>
      <c r="X188" s="12" t="s">
        <v>159</v>
      </c>
      <c r="Y188" s="1219" t="s">
        <v>156</v>
      </c>
      <c r="Z188" s="1220"/>
      <c r="AA188" s="1220"/>
      <c r="AB188" s="1220"/>
      <c r="AC188" s="1220"/>
      <c r="AD188" s="1220"/>
      <c r="AE188" s="1220"/>
      <c r="AF188" s="1220"/>
      <c r="AG188" s="1220"/>
      <c r="AH188" s="1221"/>
      <c r="AI188" s="24"/>
      <c r="AJ188" s="12"/>
      <c r="AK188" s="12"/>
      <c r="AL188" s="12"/>
      <c r="AM188" s="12"/>
      <c r="AN188" s="12"/>
    </row>
    <row r="189" spans="1:40" x14ac:dyDescent="0.15">
      <c r="B189" s="25"/>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7"/>
      <c r="AJ189" s="12"/>
      <c r="AK189" s="12"/>
      <c r="AL189" s="12"/>
      <c r="AM189" s="12"/>
      <c r="AN189" s="12"/>
    </row>
    <row r="191" spans="1:40" x14ac:dyDescent="0.15">
      <c r="A191" s="1" t="s">
        <v>48</v>
      </c>
    </row>
    <row r="192" spans="1:40" x14ac:dyDescent="0.15">
      <c r="A192" s="1" t="s">
        <v>233</v>
      </c>
    </row>
    <row r="195" spans="38:38" x14ac:dyDescent="0.15">
      <c r="AL195" s="181"/>
    </row>
    <row r="217" spans="1:1" x14ac:dyDescent="0.15">
      <c r="A217" s="1" t="s">
        <v>49</v>
      </c>
    </row>
  </sheetData>
  <mergeCells count="536">
    <mergeCell ref="W37:Y37"/>
    <mergeCell ref="AA32:AF32"/>
    <mergeCell ref="Q32:V32"/>
    <mergeCell ref="Q36:V36"/>
    <mergeCell ref="AA36:AF36"/>
    <mergeCell ref="B29:O30"/>
    <mergeCell ref="B31:O31"/>
    <mergeCell ref="C32:O33"/>
    <mergeCell ref="B35:O35"/>
    <mergeCell ref="C36:O37"/>
    <mergeCell ref="P29:AI29"/>
    <mergeCell ref="P31:Y31"/>
    <mergeCell ref="P30:Y30"/>
    <mergeCell ref="W32:Y32"/>
    <mergeCell ref="P33:V33"/>
    <mergeCell ref="P35:Y35"/>
    <mergeCell ref="W36:Y36"/>
    <mergeCell ref="P37:V37"/>
    <mergeCell ref="Z30:AI30"/>
    <mergeCell ref="Z31:AI31"/>
    <mergeCell ref="Z35:AI35"/>
    <mergeCell ref="Z33:AF33"/>
    <mergeCell ref="AG33:AI33"/>
    <mergeCell ref="W33:Y33"/>
    <mergeCell ref="AG36:AI36"/>
    <mergeCell ref="Z37:AF37"/>
    <mergeCell ref="AG37:AI37"/>
    <mergeCell ref="C183:J183"/>
    <mergeCell ref="K183:U183"/>
    <mergeCell ref="V183:AC183"/>
    <mergeCell ref="AD183:AH183"/>
    <mergeCell ref="C186:L186"/>
    <mergeCell ref="N186:W186"/>
    <mergeCell ref="Y186:AH186"/>
    <mergeCell ref="B56:AI59"/>
    <mergeCell ref="B62:AI65"/>
    <mergeCell ref="B68:AI71"/>
    <mergeCell ref="B75:K76"/>
    <mergeCell ref="L75:R76"/>
    <mergeCell ref="S75:AI76"/>
    <mergeCell ref="B39:AI39"/>
    <mergeCell ref="B40:AI40"/>
    <mergeCell ref="C41:AI42"/>
    <mergeCell ref="B43:AI43"/>
    <mergeCell ref="C44:AI45"/>
    <mergeCell ref="B50:AI53"/>
    <mergeCell ref="L81:R81"/>
    <mergeCell ref="S81:AI81"/>
    <mergeCell ref="C188:L188"/>
    <mergeCell ref="N188:W188"/>
    <mergeCell ref="Y188:AH188"/>
    <mergeCell ref="C180:J180"/>
    <mergeCell ref="K180:U180"/>
    <mergeCell ref="V180:AC180"/>
    <mergeCell ref="AD180:AH180"/>
    <mergeCell ref="C181:J181"/>
    <mergeCell ref="K181:U181"/>
    <mergeCell ref="V181:AC181"/>
    <mergeCell ref="AD181:AH181"/>
    <mergeCell ref="C182:J182"/>
    <mergeCell ref="K182:U182"/>
    <mergeCell ref="V182:AC182"/>
    <mergeCell ref="AD182:AH182"/>
    <mergeCell ref="O12:U12"/>
    <mergeCell ref="V12:AA12"/>
    <mergeCell ref="AB12:AG12"/>
    <mergeCell ref="AF8:AG8"/>
    <mergeCell ref="O9:U9"/>
    <mergeCell ref="V9:AA9"/>
    <mergeCell ref="AB9:AG9"/>
    <mergeCell ref="O10:U10"/>
    <mergeCell ref="V10:AA10"/>
    <mergeCell ref="AB10:AG10"/>
    <mergeCell ref="A3:AI3"/>
    <mergeCell ref="B6:N7"/>
    <mergeCell ref="O6:U7"/>
    <mergeCell ref="V6:AG6"/>
    <mergeCell ref="AH6:AI7"/>
    <mergeCell ref="V7:AA7"/>
    <mergeCell ref="AB7:AG7"/>
    <mergeCell ref="B11:N11"/>
    <mergeCell ref="O11:U11"/>
    <mergeCell ref="V11:AA11"/>
    <mergeCell ref="AB11:AG11"/>
    <mergeCell ref="AB13:AG13"/>
    <mergeCell ref="O14:U14"/>
    <mergeCell ref="V14:AA14"/>
    <mergeCell ref="AB14:AG14"/>
    <mergeCell ref="B16:N16"/>
    <mergeCell ref="AH20:AI20"/>
    <mergeCell ref="B23:AI26"/>
    <mergeCell ref="B19:N20"/>
    <mergeCell ref="O19:U19"/>
    <mergeCell ref="V19:AA19"/>
    <mergeCell ref="AB19:AG19"/>
    <mergeCell ref="O20:U20"/>
    <mergeCell ref="V20:AA20"/>
    <mergeCell ref="AB20:AG20"/>
    <mergeCell ref="O16:U16"/>
    <mergeCell ref="V16:AA16"/>
    <mergeCell ref="AB16:AG16"/>
    <mergeCell ref="O17:U17"/>
    <mergeCell ref="V17:AA17"/>
    <mergeCell ref="AB17:AG17"/>
    <mergeCell ref="B13:N13"/>
    <mergeCell ref="O13:U13"/>
    <mergeCell ref="V13:AA13"/>
    <mergeCell ref="B82:K82"/>
    <mergeCell ref="L82:R82"/>
    <mergeCell ref="S82:AI82"/>
    <mergeCell ref="L83:R83"/>
    <mergeCell ref="S83:AI83"/>
    <mergeCell ref="B78:K78"/>
    <mergeCell ref="L78:R78"/>
    <mergeCell ref="S78:AI78"/>
    <mergeCell ref="L79:R79"/>
    <mergeCell ref="S79:AI79"/>
    <mergeCell ref="B80:K80"/>
    <mergeCell ref="L80:R80"/>
    <mergeCell ref="S80:AI80"/>
    <mergeCell ref="L87:R87"/>
    <mergeCell ref="S87:AI87"/>
    <mergeCell ref="B88:K88"/>
    <mergeCell ref="L88:R88"/>
    <mergeCell ref="S88:AI88"/>
    <mergeCell ref="L89:R89"/>
    <mergeCell ref="S89:AI89"/>
    <mergeCell ref="B84:K84"/>
    <mergeCell ref="L84:R84"/>
    <mergeCell ref="S84:AI84"/>
    <mergeCell ref="L85:R85"/>
    <mergeCell ref="S85:AI85"/>
    <mergeCell ref="B86:K86"/>
    <mergeCell ref="L86:R86"/>
    <mergeCell ref="S86:AI86"/>
    <mergeCell ref="B90:K90"/>
    <mergeCell ref="L90:R90"/>
    <mergeCell ref="S90:AI90"/>
    <mergeCell ref="L91:R91"/>
    <mergeCell ref="S91:AI91"/>
    <mergeCell ref="B93:K94"/>
    <mergeCell ref="L93:R93"/>
    <mergeCell ref="S93:AI93"/>
    <mergeCell ref="L94:R94"/>
    <mergeCell ref="S94:AI94"/>
    <mergeCell ref="AG101:AI101"/>
    <mergeCell ref="AG102:AI102"/>
    <mergeCell ref="AG97:AI99"/>
    <mergeCell ref="AG103:AI103"/>
    <mergeCell ref="AG104:AI104"/>
    <mergeCell ref="Z97:AF99"/>
    <mergeCell ref="B101:H101"/>
    <mergeCell ref="B97:H99"/>
    <mergeCell ref="I98:K99"/>
    <mergeCell ref="O98:R99"/>
    <mergeCell ref="I97:R97"/>
    <mergeCell ref="S97:Y99"/>
    <mergeCell ref="L102:N102"/>
    <mergeCell ref="L101:N101"/>
    <mergeCell ref="I102:K102"/>
    <mergeCell ref="I101:K101"/>
    <mergeCell ref="L98:N99"/>
    <mergeCell ref="B103:H103"/>
    <mergeCell ref="I104:K104"/>
    <mergeCell ref="I103:K103"/>
    <mergeCell ref="L104:N104"/>
    <mergeCell ref="L103:N103"/>
    <mergeCell ref="O102:R102"/>
    <mergeCell ref="O101:R101"/>
    <mergeCell ref="AG105:AI105"/>
    <mergeCell ref="AG106:AI106"/>
    <mergeCell ref="B105:H105"/>
    <mergeCell ref="I106:K106"/>
    <mergeCell ref="I105:K105"/>
    <mergeCell ref="L106:N106"/>
    <mergeCell ref="L105:N105"/>
    <mergeCell ref="O106:R106"/>
    <mergeCell ref="O105:R105"/>
    <mergeCell ref="AG107:AI107"/>
    <mergeCell ref="AG108:AI108"/>
    <mergeCell ref="B107:H107"/>
    <mergeCell ref="I108:K108"/>
    <mergeCell ref="I107:K107"/>
    <mergeCell ref="L108:N108"/>
    <mergeCell ref="L107:N107"/>
    <mergeCell ref="O108:R108"/>
    <mergeCell ref="O107:R107"/>
    <mergeCell ref="S108:Y108"/>
    <mergeCell ref="S107:Y107"/>
    <mergeCell ref="Z108:AF108"/>
    <mergeCell ref="Z107:AF107"/>
    <mergeCell ref="AG109:AI109"/>
    <mergeCell ref="AG110:AI110"/>
    <mergeCell ref="B109:H109"/>
    <mergeCell ref="I110:K110"/>
    <mergeCell ref="I109:K109"/>
    <mergeCell ref="L110:N110"/>
    <mergeCell ref="L109:N109"/>
    <mergeCell ref="O110:R110"/>
    <mergeCell ref="O109:R109"/>
    <mergeCell ref="S110:Y110"/>
    <mergeCell ref="S109:Y109"/>
    <mergeCell ref="Z110:AF110"/>
    <mergeCell ref="Z109:AF109"/>
    <mergeCell ref="AG111:AI111"/>
    <mergeCell ref="AG112:AI112"/>
    <mergeCell ref="B111:H111"/>
    <mergeCell ref="I112:K112"/>
    <mergeCell ref="I111:K111"/>
    <mergeCell ref="L112:N112"/>
    <mergeCell ref="L111:N111"/>
    <mergeCell ref="O112:R112"/>
    <mergeCell ref="O111:R111"/>
    <mergeCell ref="S112:Y112"/>
    <mergeCell ref="S111:Y111"/>
    <mergeCell ref="Z112:AF112"/>
    <mergeCell ref="Z111:AF111"/>
    <mergeCell ref="AG113:AI113"/>
    <mergeCell ref="AG114:AI114"/>
    <mergeCell ref="B113:H113"/>
    <mergeCell ref="I114:K114"/>
    <mergeCell ref="I113:K113"/>
    <mergeCell ref="L114:N114"/>
    <mergeCell ref="L113:N113"/>
    <mergeCell ref="O114:R114"/>
    <mergeCell ref="O113:R113"/>
    <mergeCell ref="S114:Y114"/>
    <mergeCell ref="S113:Y113"/>
    <mergeCell ref="Z114:AF114"/>
    <mergeCell ref="Z113:AF113"/>
    <mergeCell ref="AG115:AI115"/>
    <mergeCell ref="AG116:AI116"/>
    <mergeCell ref="B115:H115"/>
    <mergeCell ref="I116:K116"/>
    <mergeCell ref="I115:K115"/>
    <mergeCell ref="L116:N116"/>
    <mergeCell ref="L115:N115"/>
    <mergeCell ref="O116:R116"/>
    <mergeCell ref="O115:R115"/>
    <mergeCell ref="S116:Y116"/>
    <mergeCell ref="S115:Y115"/>
    <mergeCell ref="Z116:AF116"/>
    <mergeCell ref="Z115:AF115"/>
    <mergeCell ref="AG117:AI117"/>
    <mergeCell ref="AG118:AI118"/>
    <mergeCell ref="B117:H117"/>
    <mergeCell ref="I118:K118"/>
    <mergeCell ref="I117:K117"/>
    <mergeCell ref="L118:N118"/>
    <mergeCell ref="L117:N117"/>
    <mergeCell ref="O118:R118"/>
    <mergeCell ref="O117:R117"/>
    <mergeCell ref="S118:Y118"/>
    <mergeCell ref="S117:Y117"/>
    <mergeCell ref="Z118:AF118"/>
    <mergeCell ref="Z117:AF117"/>
    <mergeCell ref="AG119:AI119"/>
    <mergeCell ref="AG120:AI120"/>
    <mergeCell ref="B119:H119"/>
    <mergeCell ref="I120:K120"/>
    <mergeCell ref="I119:K119"/>
    <mergeCell ref="L119:N119"/>
    <mergeCell ref="L120:N120"/>
    <mergeCell ref="O119:R119"/>
    <mergeCell ref="S120:Y120"/>
    <mergeCell ref="S119:Y119"/>
    <mergeCell ref="Z120:AF120"/>
    <mergeCell ref="Z119:AF119"/>
    <mergeCell ref="O120:R120"/>
    <mergeCell ref="AG121:AI121"/>
    <mergeCell ref="AG122:AI122"/>
    <mergeCell ref="B121:H121"/>
    <mergeCell ref="I122:K122"/>
    <mergeCell ref="I121:K121"/>
    <mergeCell ref="L122:N122"/>
    <mergeCell ref="L121:N121"/>
    <mergeCell ref="Z122:AF122"/>
    <mergeCell ref="Z121:AF121"/>
    <mergeCell ref="O122:R122"/>
    <mergeCell ref="O121:R121"/>
    <mergeCell ref="AG123:AI123"/>
    <mergeCell ref="AG124:AI124"/>
    <mergeCell ref="B123:H123"/>
    <mergeCell ref="I124:K124"/>
    <mergeCell ref="I123:K123"/>
    <mergeCell ref="L124:N124"/>
    <mergeCell ref="L123:N123"/>
    <mergeCell ref="Z124:AF124"/>
    <mergeCell ref="Z123:AF123"/>
    <mergeCell ref="O124:R124"/>
    <mergeCell ref="O123:R123"/>
    <mergeCell ref="AG125:AI125"/>
    <mergeCell ref="AG126:AI126"/>
    <mergeCell ref="B125:H125"/>
    <mergeCell ref="I126:K126"/>
    <mergeCell ref="I125:K125"/>
    <mergeCell ref="L126:N126"/>
    <mergeCell ref="L125:N125"/>
    <mergeCell ref="Z126:AF126"/>
    <mergeCell ref="Z125:AF125"/>
    <mergeCell ref="O126:R126"/>
    <mergeCell ref="O125:R125"/>
    <mergeCell ref="AG127:AI127"/>
    <mergeCell ref="AG128:AI128"/>
    <mergeCell ref="B127:H127"/>
    <mergeCell ref="I128:K128"/>
    <mergeCell ref="I127:K127"/>
    <mergeCell ref="L128:N128"/>
    <mergeCell ref="L127:N127"/>
    <mergeCell ref="Z128:AF128"/>
    <mergeCell ref="Z127:AF127"/>
    <mergeCell ref="O128:R128"/>
    <mergeCell ref="O127:R127"/>
    <mergeCell ref="AG131:AI131"/>
    <mergeCell ref="AG132:AI132"/>
    <mergeCell ref="B131:H131"/>
    <mergeCell ref="I132:K132"/>
    <mergeCell ref="I131:K131"/>
    <mergeCell ref="Z132:AF132"/>
    <mergeCell ref="Z131:AF131"/>
    <mergeCell ref="AG129:AI129"/>
    <mergeCell ref="AG130:AI130"/>
    <mergeCell ref="B129:H129"/>
    <mergeCell ref="I130:K130"/>
    <mergeCell ref="I129:K129"/>
    <mergeCell ref="L129:N129"/>
    <mergeCell ref="Z130:AF130"/>
    <mergeCell ref="Z129:AF129"/>
    <mergeCell ref="L131:N131"/>
    <mergeCell ref="L130:N130"/>
    <mergeCell ref="L132:N132"/>
    <mergeCell ref="O132:R132"/>
    <mergeCell ref="O131:R131"/>
    <mergeCell ref="O130:R130"/>
    <mergeCell ref="O129:R129"/>
    <mergeCell ref="AG135:AI135"/>
    <mergeCell ref="AG136:AI136"/>
    <mergeCell ref="B135:H135"/>
    <mergeCell ref="I136:K136"/>
    <mergeCell ref="I135:K135"/>
    <mergeCell ref="AG133:AI133"/>
    <mergeCell ref="AG134:AI134"/>
    <mergeCell ref="B133:H133"/>
    <mergeCell ref="I134:K134"/>
    <mergeCell ref="I133:K133"/>
    <mergeCell ref="Z133:AF133"/>
    <mergeCell ref="L136:N136"/>
    <mergeCell ref="L135:N135"/>
    <mergeCell ref="L134:N134"/>
    <mergeCell ref="L133:N133"/>
    <mergeCell ref="O136:R136"/>
    <mergeCell ref="O135:R135"/>
    <mergeCell ref="O134:R134"/>
    <mergeCell ref="O133:R133"/>
    <mergeCell ref="Z136:AF136"/>
    <mergeCell ref="Z135:AF135"/>
    <mergeCell ref="AG137:AI137"/>
    <mergeCell ref="AG138:AI138"/>
    <mergeCell ref="B137:H137"/>
    <mergeCell ref="I138:K138"/>
    <mergeCell ref="I137:K137"/>
    <mergeCell ref="S138:Y138"/>
    <mergeCell ref="S137:Y137"/>
    <mergeCell ref="L138:N138"/>
    <mergeCell ref="L137:N137"/>
    <mergeCell ref="O138:R138"/>
    <mergeCell ref="O137:R137"/>
    <mergeCell ref="Z138:AF138"/>
    <mergeCell ref="Z137:AF137"/>
    <mergeCell ref="AG139:AI139"/>
    <mergeCell ref="AG140:AI140"/>
    <mergeCell ref="B139:H139"/>
    <mergeCell ref="I140:K140"/>
    <mergeCell ref="I139:K139"/>
    <mergeCell ref="O140:R140"/>
    <mergeCell ref="S140:Y140"/>
    <mergeCell ref="S139:Y139"/>
    <mergeCell ref="L140:N140"/>
    <mergeCell ref="L139:N139"/>
    <mergeCell ref="O139:R139"/>
    <mergeCell ref="Z140:AF140"/>
    <mergeCell ref="Z139:AF139"/>
    <mergeCell ref="AG141:AI141"/>
    <mergeCell ref="AG142:AI142"/>
    <mergeCell ref="B141:H141"/>
    <mergeCell ref="I142:K142"/>
    <mergeCell ref="I141:K141"/>
    <mergeCell ref="O142:R142"/>
    <mergeCell ref="O141:R141"/>
    <mergeCell ref="S142:Y142"/>
    <mergeCell ref="S141:Y141"/>
    <mergeCell ref="L142:N142"/>
    <mergeCell ref="L141:N141"/>
    <mergeCell ref="AG143:AI143"/>
    <mergeCell ref="AG144:AI144"/>
    <mergeCell ref="B143:H143"/>
    <mergeCell ref="I144:K144"/>
    <mergeCell ref="I143:K143"/>
    <mergeCell ref="O144:R144"/>
    <mergeCell ref="O143:R143"/>
    <mergeCell ref="S144:Y144"/>
    <mergeCell ref="S143:Y143"/>
    <mergeCell ref="L144:N144"/>
    <mergeCell ref="L143:N143"/>
    <mergeCell ref="AG145:AI145"/>
    <mergeCell ref="AG146:AI146"/>
    <mergeCell ref="B145:H145"/>
    <mergeCell ref="I146:K146"/>
    <mergeCell ref="I145:K145"/>
    <mergeCell ref="O146:R146"/>
    <mergeCell ref="O145:R145"/>
    <mergeCell ref="S146:Y146"/>
    <mergeCell ref="S145:Y145"/>
    <mergeCell ref="L146:N146"/>
    <mergeCell ref="L145:N145"/>
    <mergeCell ref="B147:H147"/>
    <mergeCell ref="I148:K148"/>
    <mergeCell ref="I147:K147"/>
    <mergeCell ref="O148:R148"/>
    <mergeCell ref="O147:R147"/>
    <mergeCell ref="S148:Y148"/>
    <mergeCell ref="S147:Y147"/>
    <mergeCell ref="L148:N148"/>
    <mergeCell ref="L147:N147"/>
    <mergeCell ref="B155:K156"/>
    <mergeCell ref="L155:R156"/>
    <mergeCell ref="S155:AI156"/>
    <mergeCell ref="B151:H152"/>
    <mergeCell ref="O152:R152"/>
    <mergeCell ref="O151:R151"/>
    <mergeCell ref="S152:Y152"/>
    <mergeCell ref="S151:Y151"/>
    <mergeCell ref="AG149:AI149"/>
    <mergeCell ref="AG150:AI150"/>
    <mergeCell ref="B149:H149"/>
    <mergeCell ref="I150:K150"/>
    <mergeCell ref="I149:K149"/>
    <mergeCell ref="O150:R150"/>
    <mergeCell ref="O149:R149"/>
    <mergeCell ref="S150:Y150"/>
    <mergeCell ref="S149:Y149"/>
    <mergeCell ref="L150:N150"/>
    <mergeCell ref="L149:N149"/>
    <mergeCell ref="L161:R161"/>
    <mergeCell ref="S161:AI161"/>
    <mergeCell ref="B162:K162"/>
    <mergeCell ref="L162:R162"/>
    <mergeCell ref="S162:AI162"/>
    <mergeCell ref="L163:R163"/>
    <mergeCell ref="S163:AI163"/>
    <mergeCell ref="B158:K158"/>
    <mergeCell ref="L158:R158"/>
    <mergeCell ref="S158:AI158"/>
    <mergeCell ref="L159:R159"/>
    <mergeCell ref="S159:AI159"/>
    <mergeCell ref="B160:K160"/>
    <mergeCell ref="L160:R160"/>
    <mergeCell ref="S160:AI160"/>
    <mergeCell ref="L167:R167"/>
    <mergeCell ref="S167:AI167"/>
    <mergeCell ref="B168:K168"/>
    <mergeCell ref="L168:R168"/>
    <mergeCell ref="S168:AI168"/>
    <mergeCell ref="L169:R169"/>
    <mergeCell ref="S169:AI169"/>
    <mergeCell ref="B164:K164"/>
    <mergeCell ref="L164:R164"/>
    <mergeCell ref="S164:AI164"/>
    <mergeCell ref="L165:R165"/>
    <mergeCell ref="S165:AI165"/>
    <mergeCell ref="B166:K166"/>
    <mergeCell ref="L166:R166"/>
    <mergeCell ref="S166:AI166"/>
    <mergeCell ref="B170:K170"/>
    <mergeCell ref="L170:R170"/>
    <mergeCell ref="S170:AI170"/>
    <mergeCell ref="L171:R171"/>
    <mergeCell ref="S171:AI171"/>
    <mergeCell ref="B175:K176"/>
    <mergeCell ref="L175:R175"/>
    <mergeCell ref="S175:AI175"/>
    <mergeCell ref="L176:R176"/>
    <mergeCell ref="S176:AI176"/>
    <mergeCell ref="B172:K172"/>
    <mergeCell ref="L172:R172"/>
    <mergeCell ref="S172:AI172"/>
    <mergeCell ref="L173:R173"/>
    <mergeCell ref="S173:AI173"/>
    <mergeCell ref="O104:R104"/>
    <mergeCell ref="O103:R103"/>
    <mergeCell ref="S102:Y102"/>
    <mergeCell ref="S101:Y101"/>
    <mergeCell ref="S136:Y136"/>
    <mergeCell ref="S135:Y135"/>
    <mergeCell ref="S134:Y134"/>
    <mergeCell ref="S133:Y133"/>
    <mergeCell ref="S132:Y132"/>
    <mergeCell ref="S131:Y131"/>
    <mergeCell ref="S130:Y130"/>
    <mergeCell ref="S129:Y129"/>
    <mergeCell ref="S128:Y128"/>
    <mergeCell ref="S127:Y127"/>
    <mergeCell ref="S126:Y126"/>
    <mergeCell ref="S125:Y125"/>
    <mergeCell ref="S124:Y124"/>
    <mergeCell ref="S123:Y123"/>
    <mergeCell ref="S122:Y122"/>
    <mergeCell ref="S121:Y121"/>
    <mergeCell ref="S106:Y106"/>
    <mergeCell ref="S105:Y105"/>
    <mergeCell ref="S104:Y104"/>
    <mergeCell ref="S103:Y103"/>
    <mergeCell ref="AG32:AI32"/>
    <mergeCell ref="Z102:AF102"/>
    <mergeCell ref="Z101:AF101"/>
    <mergeCell ref="Z152:AF152"/>
    <mergeCell ref="Z151:AF151"/>
    <mergeCell ref="Z150:AF150"/>
    <mergeCell ref="Z149:AF149"/>
    <mergeCell ref="Z148:AF148"/>
    <mergeCell ref="Z147:AF147"/>
    <mergeCell ref="Z146:AF146"/>
    <mergeCell ref="Z145:AF145"/>
    <mergeCell ref="Z144:AF144"/>
    <mergeCell ref="Z143:AF143"/>
    <mergeCell ref="Z142:AF142"/>
    <mergeCell ref="Z141:AF141"/>
    <mergeCell ref="Z106:AF106"/>
    <mergeCell ref="Z105:AF105"/>
    <mergeCell ref="Z104:AF104"/>
    <mergeCell ref="Z103:AF103"/>
    <mergeCell ref="Z134:AF134"/>
    <mergeCell ref="AG151:AI151"/>
    <mergeCell ref="AG152:AI152"/>
    <mergeCell ref="AG147:AI147"/>
    <mergeCell ref="AG148:AI148"/>
  </mergeCells>
  <phoneticPr fontId="1"/>
  <printOptions horizontalCentered="1"/>
  <pageMargins left="0.59055118110236227" right="0.59055118110236227" top="0.78740157480314965" bottom="0.59055118110236227" header="0.31496062992125984" footer="0.31496062992125984"/>
  <pageSetup paperSize="9" orientation="portrait" r:id="rId1"/>
  <rowBreaks count="4" manualBreakCount="4">
    <brk id="47" max="34" man="1"/>
    <brk id="95" max="16383" man="1"/>
    <brk id="152" max="16383" man="1"/>
    <brk id="190" max="34" man="1"/>
  </rowBreaks>
  <ignoredErrors>
    <ignoredError sqref="I148 I146 I144 L142:N142 V9 O142:R148 S142:Y148 Z142:AF148 I142 L144:N144 L146:N146 L148:N148 L150:N150"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63"/>
  <sheetViews>
    <sheetView workbookViewId="0"/>
  </sheetViews>
  <sheetFormatPr defaultRowHeight="14.25" x14ac:dyDescent="0.15"/>
  <cols>
    <col min="1" max="29" width="2.75" style="1" customWidth="1"/>
    <col min="30" max="43" width="2.5" style="1" customWidth="1"/>
    <col min="44" max="16384" width="9" style="1"/>
  </cols>
  <sheetData>
    <row r="1" spans="1:36" ht="15.75" customHeight="1" x14ac:dyDescent="0.15">
      <c r="A1" s="1" t="s">
        <v>52</v>
      </c>
    </row>
    <row r="2" spans="1:36" ht="15.75" customHeight="1" x14ac:dyDescent="0.15"/>
    <row r="3" spans="1:36" ht="15.75" customHeight="1" x14ac:dyDescent="0.15"/>
    <row r="4" spans="1:36" ht="15.75" customHeight="1" x14ac:dyDescent="0.15">
      <c r="A4" s="1033" t="s">
        <v>355</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3"/>
      <c r="AE4" s="13"/>
      <c r="AF4" s="13"/>
      <c r="AG4" s="13"/>
      <c r="AH4" s="13"/>
      <c r="AI4" s="13"/>
      <c r="AJ4" s="13"/>
    </row>
    <row r="5" spans="1:36" ht="15.75" customHeight="1" x14ac:dyDescent="0.15">
      <c r="A5" s="1033" t="s">
        <v>53</v>
      </c>
      <c r="B5" s="1033"/>
      <c r="C5" s="1033"/>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3"/>
      <c r="AE5" s="13"/>
      <c r="AF5" s="13"/>
      <c r="AG5" s="13"/>
      <c r="AH5" s="13"/>
      <c r="AI5" s="13"/>
      <c r="AJ5" s="13"/>
    </row>
    <row r="6" spans="1:36" ht="15.75" customHeight="1" x14ac:dyDescent="0.15"/>
    <row r="7" spans="1:36" ht="15.75" customHeight="1" x14ac:dyDescent="0.15">
      <c r="S7" s="1152" t="str">
        <f>IF(入力用シート!DF5="","",入力用シート!DF5)</f>
        <v/>
      </c>
      <c r="T7" s="1152"/>
      <c r="U7" s="1152"/>
      <c r="V7" s="1152"/>
      <c r="W7" s="1152"/>
      <c r="X7" s="1152"/>
      <c r="Y7" s="1152"/>
      <c r="Z7" s="1152"/>
      <c r="AA7" s="1152"/>
      <c r="AB7" s="1152"/>
      <c r="AC7" s="1152"/>
      <c r="AD7" s="13"/>
      <c r="AE7" s="13"/>
      <c r="AF7" s="13"/>
      <c r="AG7" s="13"/>
      <c r="AH7" s="13"/>
      <c r="AI7" s="13"/>
      <c r="AJ7" s="13"/>
    </row>
    <row r="8" spans="1:36" ht="15.75" customHeight="1" x14ac:dyDescent="0.15">
      <c r="S8" s="1" t="s">
        <v>132</v>
      </c>
      <c r="U8" s="1153">
        <f>入力用シート!DH7</f>
        <v>0</v>
      </c>
      <c r="V8" s="1153"/>
      <c r="W8" s="1" t="s">
        <v>241</v>
      </c>
      <c r="X8" s="1153">
        <f>入力用シート!DK7</f>
        <v>0</v>
      </c>
      <c r="Y8" s="1153"/>
      <c r="Z8" s="1" t="s">
        <v>242</v>
      </c>
      <c r="AA8" s="1153">
        <f>入力用シート!DN7</f>
        <v>0</v>
      </c>
      <c r="AB8" s="1153"/>
      <c r="AC8" s="146" t="s">
        <v>243</v>
      </c>
      <c r="AE8" s="146"/>
      <c r="AF8" s="146"/>
      <c r="AG8" s="13"/>
      <c r="AH8" s="146"/>
      <c r="AI8" s="146"/>
    </row>
    <row r="9" spans="1:36" ht="15.75" customHeight="1" x14ac:dyDescent="0.15">
      <c r="U9" s="378"/>
      <c r="V9" s="378"/>
      <c r="X9" s="378"/>
      <c r="Y9" s="378"/>
      <c r="AA9" s="378"/>
      <c r="AB9" s="378"/>
      <c r="AC9" s="146"/>
      <c r="AE9" s="146"/>
      <c r="AF9" s="146"/>
      <c r="AG9" s="13"/>
      <c r="AH9" s="146"/>
      <c r="AI9" s="146"/>
    </row>
    <row r="10" spans="1:36" ht="15.75" customHeight="1" x14ac:dyDescent="0.15">
      <c r="A10" s="1" t="s">
        <v>1</v>
      </c>
    </row>
    <row r="11" spans="1:36" ht="15.75" customHeight="1" x14ac:dyDescent="0.15">
      <c r="A11" s="1" t="s">
        <v>2</v>
      </c>
    </row>
    <row r="12" spans="1:36" ht="15.75" customHeight="1" x14ac:dyDescent="0.15">
      <c r="Q12" s="1151">
        <f>入力用シート!B7</f>
        <v>0</v>
      </c>
      <c r="R12" s="1151"/>
      <c r="S12" s="1151"/>
      <c r="T12" s="1151"/>
      <c r="U12" s="1151"/>
      <c r="V12" s="1151"/>
      <c r="W12" s="1151"/>
      <c r="X12" s="1151"/>
      <c r="Y12" s="1151"/>
      <c r="Z12" s="1151"/>
      <c r="AA12" s="1151"/>
      <c r="AB12" s="1151"/>
      <c r="AC12" s="1151"/>
    </row>
    <row r="13" spans="1:36" ht="15.75" customHeight="1" x14ac:dyDescent="0.15">
      <c r="Q13" s="1151">
        <f>入力用シート!B5</f>
        <v>0</v>
      </c>
      <c r="R13" s="1151"/>
      <c r="S13" s="1151"/>
      <c r="T13" s="1151"/>
      <c r="U13" s="1151"/>
      <c r="V13" s="1151"/>
      <c r="W13" s="1151"/>
      <c r="X13" s="1151"/>
      <c r="Y13" s="1151"/>
      <c r="Z13" s="1151"/>
      <c r="AA13" s="1151"/>
      <c r="AB13" s="1151"/>
      <c r="AC13" s="1151"/>
    </row>
    <row r="14" spans="1:36" ht="15.75" customHeight="1" x14ac:dyDescent="0.15">
      <c r="Q14" s="1151">
        <f>入力用シート!T5</f>
        <v>0</v>
      </c>
      <c r="R14" s="1151"/>
      <c r="S14" s="1151"/>
      <c r="T14" s="1151"/>
      <c r="U14" s="1151"/>
      <c r="V14" s="1151"/>
      <c r="W14" s="1151"/>
      <c r="X14" s="1151">
        <f>入力用シート!T7</f>
        <v>0</v>
      </c>
      <c r="Y14" s="1151"/>
      <c r="Z14" s="1151"/>
      <c r="AA14" s="1151"/>
      <c r="AB14" s="1151"/>
      <c r="AC14" s="65" t="s">
        <v>111</v>
      </c>
    </row>
    <row r="15" spans="1:36" ht="15.75" customHeight="1" x14ac:dyDescent="0.15">
      <c r="AC15" s="137"/>
    </row>
    <row r="16" spans="1:36" ht="15.75" customHeight="1" x14ac:dyDescent="0.15"/>
    <row r="17" spans="1:36" ht="15.75" customHeight="1" x14ac:dyDescent="0.15">
      <c r="C17" s="212" t="str">
        <f>入力用シート!DF9</f>
        <v>令和●年●月●日付け　中酪（総務）発第●●号</v>
      </c>
      <c r="D17" s="45"/>
      <c r="E17" s="30"/>
      <c r="F17" s="13"/>
      <c r="G17" s="45"/>
      <c r="H17" s="45"/>
      <c r="I17" s="45"/>
      <c r="J17" s="45"/>
      <c r="K17" s="45"/>
      <c r="L17" s="45"/>
      <c r="M17" s="45"/>
      <c r="N17" s="45"/>
      <c r="O17" s="45"/>
      <c r="P17" s="45"/>
      <c r="Q17" s="45"/>
      <c r="R17" s="45"/>
      <c r="V17" s="30"/>
      <c r="X17" s="30" t="s">
        <v>310</v>
      </c>
      <c r="Y17" s="30"/>
      <c r="Z17" s="30"/>
      <c r="AA17" s="30"/>
      <c r="AB17" s="30"/>
      <c r="AC17" s="30"/>
      <c r="AD17" s="30"/>
      <c r="AE17" s="30"/>
      <c r="AF17" s="30"/>
      <c r="AG17" s="30"/>
      <c r="AH17" s="30"/>
      <c r="AI17" s="30"/>
      <c r="AJ17" s="30"/>
    </row>
    <row r="18" spans="1:36" ht="15.75" customHeight="1" x14ac:dyDescent="0.15">
      <c r="B18" s="1" t="s">
        <v>311</v>
      </c>
      <c r="C18" s="45"/>
      <c r="D18" s="45"/>
      <c r="E18" s="30"/>
      <c r="F18" s="13"/>
      <c r="G18" s="45"/>
      <c r="H18" s="45"/>
      <c r="I18" s="45"/>
      <c r="J18" s="45"/>
      <c r="K18" s="45"/>
      <c r="L18" s="45"/>
      <c r="M18" s="45"/>
      <c r="N18" s="45"/>
      <c r="O18" s="45"/>
      <c r="P18" s="45"/>
      <c r="Q18" s="45"/>
      <c r="R18" s="45"/>
      <c r="S18" s="30"/>
      <c r="U18" s="30"/>
      <c r="V18" s="30"/>
      <c r="W18" s="30"/>
      <c r="X18" s="30"/>
      <c r="Y18" s="30"/>
      <c r="Z18" s="30"/>
      <c r="AA18" s="30"/>
      <c r="AB18" s="30"/>
      <c r="AC18" s="30"/>
      <c r="AD18" s="30"/>
      <c r="AE18" s="30"/>
      <c r="AF18" s="30"/>
      <c r="AG18" s="30"/>
      <c r="AH18" s="30"/>
      <c r="AI18" s="30"/>
      <c r="AJ18" s="30"/>
    </row>
    <row r="19" spans="1:36" ht="15.75" customHeight="1" x14ac:dyDescent="0.15">
      <c r="B19" s="185" t="s">
        <v>312</v>
      </c>
      <c r="C19" s="349"/>
      <c r="D19" s="349"/>
      <c r="E19" s="349"/>
      <c r="G19" s="1154">
        <f>入力用シート!DR37</f>
        <v>0</v>
      </c>
      <c r="H19" s="1154"/>
      <c r="I19" s="1154"/>
      <c r="J19" s="1154"/>
      <c r="K19" s="1154"/>
      <c r="L19" s="1154"/>
      <c r="M19" s="1154"/>
      <c r="N19" s="1154"/>
      <c r="O19" s="1154"/>
      <c r="P19" s="1154"/>
      <c r="Q19" s="185" t="s">
        <v>313</v>
      </c>
      <c r="S19" s="146"/>
      <c r="T19" s="146"/>
      <c r="U19" s="146"/>
      <c r="V19" s="146"/>
      <c r="W19" s="146"/>
      <c r="X19" s="146"/>
      <c r="Y19" s="146"/>
      <c r="Z19" s="13"/>
      <c r="AA19" s="13"/>
      <c r="AB19" s="13"/>
      <c r="AC19" s="13"/>
      <c r="AD19" s="13"/>
      <c r="AE19" s="13"/>
      <c r="AF19" s="13"/>
      <c r="AG19" s="13"/>
      <c r="AH19" s="13"/>
      <c r="AI19" s="13"/>
      <c r="AJ19" s="13"/>
    </row>
    <row r="20" spans="1:36" ht="15.75" customHeight="1" x14ac:dyDescent="0.15">
      <c r="B20" s="13" t="s">
        <v>315</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row>
    <row r="21" spans="1:36" ht="15.75" customHeight="1" x14ac:dyDescent="0.15">
      <c r="B21" s="1" t="s">
        <v>314</v>
      </c>
    </row>
    <row r="22" spans="1:36" ht="15.75" customHeight="1" x14ac:dyDescent="0.15"/>
    <row r="23" spans="1:36" ht="15.75" customHeight="1" x14ac:dyDescent="0.15"/>
    <row r="24" spans="1:36" ht="15.75" customHeight="1" x14ac:dyDescent="0.15">
      <c r="A24" s="1033" t="s">
        <v>3</v>
      </c>
      <c r="B24" s="1033"/>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c r="AC24" s="1033"/>
      <c r="AD24" s="13"/>
      <c r="AE24" s="13"/>
      <c r="AF24" s="13"/>
      <c r="AG24" s="13"/>
      <c r="AH24" s="13"/>
      <c r="AI24" s="13"/>
      <c r="AJ24" s="13"/>
    </row>
    <row r="25" spans="1:36" ht="15" customHeight="1" x14ac:dyDescent="0.15"/>
    <row r="26" spans="1:36" ht="15" customHeight="1" x14ac:dyDescent="0.15"/>
    <row r="27" spans="1:36" ht="15" customHeight="1" x14ac:dyDescent="0.15"/>
    <row r="28" spans="1:36" ht="15" customHeight="1" x14ac:dyDescent="0.15"/>
    <row r="29" spans="1:36" ht="15" customHeight="1" x14ac:dyDescent="0.15"/>
    <row r="30" spans="1:36" ht="15" customHeight="1" x14ac:dyDescent="0.15"/>
    <row r="31" spans="1:36" ht="15" customHeight="1" x14ac:dyDescent="0.15"/>
    <row r="32" spans="1:3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spans="24:24" ht="15" customHeight="1" x14ac:dyDescent="0.15"/>
    <row r="63" spans="24:24" x14ac:dyDescent="0.15">
      <c r="X63" s="1" t="str">
        <f>入力用シート!EZ82</f>
        <v/>
      </c>
    </row>
  </sheetData>
  <mergeCells count="12">
    <mergeCell ref="A5:AC5"/>
    <mergeCell ref="A4:AC4"/>
    <mergeCell ref="A24:AC24"/>
    <mergeCell ref="S7:AC7"/>
    <mergeCell ref="AA8:AB8"/>
    <mergeCell ref="X8:Y8"/>
    <mergeCell ref="U8:V8"/>
    <mergeCell ref="G19:P19"/>
    <mergeCell ref="X14:AB14"/>
    <mergeCell ref="Q14:W14"/>
    <mergeCell ref="Q13:AC13"/>
    <mergeCell ref="Q12:AC12"/>
  </mergeCells>
  <phoneticPr fontId="1"/>
  <printOptions horizontalCentered="1"/>
  <pageMargins left="0.98425196850393704" right="0.98425196850393704" top="1.1811023622047245" bottom="0.9842519685039370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19AD-7AD1-4580-A22B-AD0037123909}">
  <dimension ref="A1:BC61"/>
  <sheetViews>
    <sheetView view="pageBreakPreview" zoomScale="85" zoomScaleNormal="100" zoomScaleSheetLayoutView="85" workbookViewId="0">
      <selection activeCell="BK19" sqref="BK19"/>
    </sheetView>
  </sheetViews>
  <sheetFormatPr defaultRowHeight="14.25" x14ac:dyDescent="0.15"/>
  <cols>
    <col min="1" max="55" width="2.625" style="1" customWidth="1"/>
    <col min="56" max="62" width="2.5" style="1" customWidth="1"/>
    <col min="63" max="16384" width="9" style="1"/>
  </cols>
  <sheetData>
    <row r="1" spans="1:55" ht="15.75" customHeight="1" x14ac:dyDescent="0.15">
      <c r="A1" s="1" t="s">
        <v>54</v>
      </c>
    </row>
    <row r="2" spans="1:55" ht="15.75" customHeight="1" x14ac:dyDescent="0.15">
      <c r="A2" s="1222" t="s">
        <v>55</v>
      </c>
      <c r="B2" s="1223"/>
      <c r="C2" s="1223"/>
      <c r="D2" s="1223"/>
      <c r="E2" s="1223"/>
      <c r="F2" s="1223"/>
      <c r="G2" s="1223"/>
      <c r="H2" s="1223"/>
      <c r="I2" s="1223"/>
      <c r="J2" s="1223"/>
      <c r="K2" s="1223"/>
      <c r="L2" s="1224"/>
      <c r="M2" s="1222" t="s">
        <v>56</v>
      </c>
      <c r="N2" s="1223"/>
      <c r="O2" s="1223"/>
      <c r="P2" s="1223"/>
      <c r="Q2" s="1223"/>
      <c r="R2" s="1223"/>
      <c r="S2" s="1223"/>
      <c r="T2" s="1223"/>
      <c r="U2" s="1223"/>
      <c r="V2" s="1223"/>
      <c r="W2" s="1223"/>
      <c r="X2" s="1224"/>
      <c r="Y2" s="1158" t="s">
        <v>193</v>
      </c>
      <c r="Z2" s="1159"/>
      <c r="AA2" s="1159"/>
      <c r="AB2" s="1159"/>
      <c r="AC2" s="1159"/>
      <c r="AD2" s="1159"/>
      <c r="AE2" s="1159"/>
      <c r="AF2" s="1159"/>
      <c r="AG2" s="1159"/>
      <c r="AH2" s="1159"/>
      <c r="AI2" s="1159"/>
      <c r="AJ2" s="1159"/>
      <c r="AK2" s="1160"/>
      <c r="AL2" s="1158" t="s">
        <v>245</v>
      </c>
      <c r="AM2" s="1159"/>
      <c r="AN2" s="1160"/>
      <c r="AO2" s="1158" t="s">
        <v>58</v>
      </c>
      <c r="AP2" s="1159"/>
      <c r="AQ2" s="1159"/>
      <c r="AR2" s="1159"/>
      <c r="AS2" s="1160"/>
      <c r="AT2" s="1237" t="s">
        <v>244</v>
      </c>
      <c r="AU2" s="1238"/>
      <c r="AV2" s="447">
        <f>入力用シート!DH7</f>
        <v>0</v>
      </c>
      <c r="AW2" s="454" t="s">
        <v>112</v>
      </c>
      <c r="AX2" s="1222" t="s">
        <v>62</v>
      </c>
      <c r="AY2" s="1223"/>
      <c r="AZ2" s="1223"/>
      <c r="BA2" s="1223"/>
      <c r="BB2" s="1223"/>
      <c r="BC2" s="1224"/>
    </row>
    <row r="3" spans="1:55" ht="15.75" customHeight="1" x14ac:dyDescent="0.15">
      <c r="A3" s="1225"/>
      <c r="B3" s="1226"/>
      <c r="C3" s="1226"/>
      <c r="D3" s="1226"/>
      <c r="E3" s="1226"/>
      <c r="F3" s="1226"/>
      <c r="G3" s="1226"/>
      <c r="H3" s="1226"/>
      <c r="I3" s="1226"/>
      <c r="J3" s="1226"/>
      <c r="K3" s="1226"/>
      <c r="L3" s="1227"/>
      <c r="M3" s="1231"/>
      <c r="N3" s="1232"/>
      <c r="O3" s="1232"/>
      <c r="P3" s="1232"/>
      <c r="Q3" s="1232"/>
      <c r="R3" s="1232"/>
      <c r="S3" s="1232"/>
      <c r="T3" s="1232"/>
      <c r="U3" s="1232"/>
      <c r="V3" s="1232"/>
      <c r="W3" s="1232"/>
      <c r="X3" s="1233"/>
      <c r="Y3" s="1369" t="s">
        <v>161</v>
      </c>
      <c r="Z3" s="1370"/>
      <c r="AA3" s="1309">
        <f>入力用シート!DH7</f>
        <v>0</v>
      </c>
      <c r="AB3" s="1309"/>
      <c r="AC3" s="140" t="s">
        <v>112</v>
      </c>
      <c r="AD3" s="1309">
        <f>入力用シート!DK7</f>
        <v>0</v>
      </c>
      <c r="AE3" s="1309"/>
      <c r="AF3" s="140" t="s">
        <v>113</v>
      </c>
      <c r="AG3" s="1309">
        <f>入力用シート!DN7</f>
        <v>0</v>
      </c>
      <c r="AH3" s="1309"/>
      <c r="AI3" s="187" t="s">
        <v>162</v>
      </c>
      <c r="AJ3" s="187"/>
      <c r="AK3" s="202"/>
      <c r="AL3" s="1234"/>
      <c r="AM3" s="1235"/>
      <c r="AN3" s="1236"/>
      <c r="AO3" s="1234"/>
      <c r="AP3" s="1235"/>
      <c r="AQ3" s="1235"/>
      <c r="AR3" s="1235"/>
      <c r="AS3" s="1236"/>
      <c r="AT3" s="455">
        <f>入力用シート!DK7</f>
        <v>0</v>
      </c>
      <c r="AU3" s="456" t="s">
        <v>113</v>
      </c>
      <c r="AV3" s="456">
        <f>入力用シート!DN7</f>
        <v>0</v>
      </c>
      <c r="AW3" s="456" t="s">
        <v>114</v>
      </c>
      <c r="AX3" s="1225"/>
      <c r="AY3" s="1226"/>
      <c r="AZ3" s="1226"/>
      <c r="BA3" s="1226"/>
      <c r="BB3" s="1226"/>
      <c r="BC3" s="1227"/>
    </row>
    <row r="4" spans="1:55" ht="15.75" customHeight="1" x14ac:dyDescent="0.15">
      <c r="A4" s="1225"/>
      <c r="B4" s="1226"/>
      <c r="C4" s="1226"/>
      <c r="D4" s="1226"/>
      <c r="E4" s="1226"/>
      <c r="F4" s="1226"/>
      <c r="G4" s="1226"/>
      <c r="H4" s="1226"/>
      <c r="I4" s="1226"/>
      <c r="J4" s="1226"/>
      <c r="K4" s="1226"/>
      <c r="L4" s="1227"/>
      <c r="M4" s="1222" t="s">
        <v>40</v>
      </c>
      <c r="N4" s="1223"/>
      <c r="O4" s="1223"/>
      <c r="P4" s="1223"/>
      <c r="Q4" s="1223"/>
      <c r="R4" s="1224"/>
      <c r="S4" s="1222" t="s">
        <v>41</v>
      </c>
      <c r="T4" s="1223"/>
      <c r="U4" s="1223"/>
      <c r="V4" s="1223"/>
      <c r="W4" s="1223"/>
      <c r="X4" s="1224"/>
      <c r="Y4" s="1222" t="s">
        <v>40</v>
      </c>
      <c r="Z4" s="1223"/>
      <c r="AA4" s="1223"/>
      <c r="AB4" s="1223"/>
      <c r="AC4" s="1224"/>
      <c r="AD4" s="1222" t="s">
        <v>41</v>
      </c>
      <c r="AE4" s="1223"/>
      <c r="AF4" s="1223"/>
      <c r="AG4" s="1223"/>
      <c r="AH4" s="1224"/>
      <c r="AI4" s="1349" t="s">
        <v>40</v>
      </c>
      <c r="AJ4" s="1350"/>
      <c r="AK4" s="1351"/>
      <c r="AL4" s="1234"/>
      <c r="AM4" s="1235"/>
      <c r="AN4" s="1236"/>
      <c r="AO4" s="1234"/>
      <c r="AP4" s="1235"/>
      <c r="AQ4" s="1235"/>
      <c r="AR4" s="1235"/>
      <c r="AS4" s="1236"/>
      <c r="AT4" s="1346" t="s">
        <v>289</v>
      </c>
      <c r="AU4" s="1152"/>
      <c r="AV4" s="1152"/>
      <c r="AW4" s="1348"/>
      <c r="AX4" s="1225"/>
      <c r="AY4" s="1226"/>
      <c r="AZ4" s="1226"/>
      <c r="BA4" s="1226"/>
      <c r="BB4" s="1226"/>
      <c r="BC4" s="1227"/>
    </row>
    <row r="5" spans="1:55" ht="15.75" customHeight="1" x14ac:dyDescent="0.15">
      <c r="A5" s="1225"/>
      <c r="B5" s="1226"/>
      <c r="C5" s="1226"/>
      <c r="D5" s="1226"/>
      <c r="E5" s="1226"/>
      <c r="F5" s="1226"/>
      <c r="G5" s="1226"/>
      <c r="H5" s="1226"/>
      <c r="I5" s="1226"/>
      <c r="J5" s="1226"/>
      <c r="K5" s="1226"/>
      <c r="L5" s="1227"/>
      <c r="M5" s="1225"/>
      <c r="N5" s="1226"/>
      <c r="O5" s="1226"/>
      <c r="P5" s="1226"/>
      <c r="Q5" s="1226"/>
      <c r="R5" s="1227"/>
      <c r="S5" s="1225"/>
      <c r="T5" s="1226"/>
      <c r="U5" s="1226"/>
      <c r="V5" s="1226"/>
      <c r="W5" s="1226"/>
      <c r="X5" s="1227"/>
      <c r="Y5" s="1225"/>
      <c r="Z5" s="1226"/>
      <c r="AA5" s="1226"/>
      <c r="AB5" s="1226"/>
      <c r="AC5" s="1227"/>
      <c r="AD5" s="1225"/>
      <c r="AE5" s="1226"/>
      <c r="AF5" s="1226"/>
      <c r="AG5" s="1226"/>
      <c r="AH5" s="1227"/>
      <c r="AI5" s="1346" t="s">
        <v>291</v>
      </c>
      <c r="AJ5" s="1347"/>
      <c r="AK5" s="1348"/>
      <c r="AL5" s="1234"/>
      <c r="AM5" s="1235"/>
      <c r="AN5" s="1236"/>
      <c r="AO5" s="1234"/>
      <c r="AP5" s="1235"/>
      <c r="AQ5" s="1235"/>
      <c r="AR5" s="1235"/>
      <c r="AS5" s="1236"/>
      <c r="AT5" s="1234"/>
      <c r="AU5" s="1235"/>
      <c r="AV5" s="1235"/>
      <c r="AW5" s="1236"/>
      <c r="AX5" s="1225"/>
      <c r="AY5" s="1226"/>
      <c r="AZ5" s="1226"/>
      <c r="BA5" s="1226"/>
      <c r="BB5" s="1226"/>
      <c r="BC5" s="1227"/>
    </row>
    <row r="6" spans="1:55" ht="15.75" customHeight="1" x14ac:dyDescent="0.15">
      <c r="A6" s="1231"/>
      <c r="B6" s="1232"/>
      <c r="C6" s="1232"/>
      <c r="D6" s="1232"/>
      <c r="E6" s="1232"/>
      <c r="F6" s="1232"/>
      <c r="G6" s="1232"/>
      <c r="H6" s="1232"/>
      <c r="I6" s="1232"/>
      <c r="J6" s="1232"/>
      <c r="K6" s="1232"/>
      <c r="L6" s="1233"/>
      <c r="M6" s="1225" t="s">
        <v>42</v>
      </c>
      <c r="N6" s="1226"/>
      <c r="O6" s="1226"/>
      <c r="P6" s="1226"/>
      <c r="Q6" s="1226"/>
      <c r="R6" s="1227"/>
      <c r="S6" s="1225" t="s">
        <v>43</v>
      </c>
      <c r="T6" s="1226"/>
      <c r="U6" s="1226"/>
      <c r="V6" s="1226"/>
      <c r="W6" s="1226"/>
      <c r="X6" s="1227"/>
      <c r="Y6" s="1225" t="s">
        <v>44</v>
      </c>
      <c r="Z6" s="1226"/>
      <c r="AA6" s="1226"/>
      <c r="AB6" s="1226"/>
      <c r="AC6" s="1227"/>
      <c r="AD6" s="1225"/>
      <c r="AE6" s="1226"/>
      <c r="AF6" s="1226"/>
      <c r="AG6" s="1226"/>
      <c r="AH6" s="1227"/>
      <c r="AI6" s="1346" t="s">
        <v>60</v>
      </c>
      <c r="AJ6" s="1347"/>
      <c r="AK6" s="1348"/>
      <c r="AL6" s="1225" t="s">
        <v>57</v>
      </c>
      <c r="AM6" s="1226"/>
      <c r="AN6" s="1227"/>
      <c r="AO6" s="1225" t="s">
        <v>59</v>
      </c>
      <c r="AP6" s="1226"/>
      <c r="AQ6" s="1226"/>
      <c r="AR6" s="1226"/>
      <c r="AS6" s="1227"/>
      <c r="AT6" s="1346" t="s">
        <v>61</v>
      </c>
      <c r="AU6" s="1347"/>
      <c r="AV6" s="1347"/>
      <c r="AW6" s="1348"/>
      <c r="AX6" s="1346" t="s">
        <v>290</v>
      </c>
      <c r="AY6" s="1347"/>
      <c r="AZ6" s="1347"/>
      <c r="BA6" s="1347"/>
      <c r="BB6" s="1347"/>
      <c r="BC6" s="1348"/>
    </row>
    <row r="7" spans="1:55" ht="15.75" customHeight="1" x14ac:dyDescent="0.15">
      <c r="A7" s="23"/>
      <c r="B7" s="12"/>
      <c r="C7" s="12"/>
      <c r="D7" s="12"/>
      <c r="E7" s="12"/>
      <c r="F7" s="12"/>
      <c r="G7" s="12"/>
      <c r="H7" s="12"/>
      <c r="M7" s="20"/>
      <c r="N7" s="21"/>
      <c r="O7" s="21"/>
      <c r="P7" s="21"/>
      <c r="Q7" s="21"/>
      <c r="R7" s="32" t="s">
        <v>23</v>
      </c>
      <c r="S7" s="20"/>
      <c r="T7" s="21"/>
      <c r="U7" s="21"/>
      <c r="V7" s="21"/>
      <c r="W7" s="21"/>
      <c r="X7" s="32" t="s">
        <v>23</v>
      </c>
      <c r="Y7" s="20"/>
      <c r="Z7" s="21"/>
      <c r="AA7" s="21"/>
      <c r="AB7" s="21"/>
      <c r="AC7" s="32" t="s">
        <v>23</v>
      </c>
      <c r="AD7" s="20"/>
      <c r="AE7" s="21"/>
      <c r="AF7" s="21"/>
      <c r="AG7" s="21"/>
      <c r="AH7" s="32" t="s">
        <v>23</v>
      </c>
      <c r="AI7" s="188"/>
      <c r="AJ7" s="189"/>
      <c r="AK7" s="190" t="s">
        <v>64</v>
      </c>
      <c r="AL7" s="20"/>
      <c r="AM7" s="21"/>
      <c r="AN7" s="32" t="s">
        <v>23</v>
      </c>
      <c r="AO7" s="20"/>
      <c r="AP7" s="21"/>
      <c r="AQ7" s="21"/>
      <c r="AR7" s="21"/>
      <c r="AS7" s="32" t="s">
        <v>23</v>
      </c>
      <c r="AT7" s="188"/>
      <c r="AU7" s="189"/>
      <c r="AV7" s="189"/>
      <c r="AW7" s="190" t="s">
        <v>64</v>
      </c>
      <c r="AX7" s="20"/>
      <c r="AY7" s="21"/>
      <c r="AZ7" s="21"/>
      <c r="BA7" s="21"/>
      <c r="BB7" s="21"/>
      <c r="BC7" s="32" t="s">
        <v>23</v>
      </c>
    </row>
    <row r="8" spans="1:55" ht="15.75" customHeight="1" x14ac:dyDescent="0.15">
      <c r="A8" s="1193" t="s">
        <v>394</v>
      </c>
      <c r="B8" s="1194"/>
      <c r="C8" s="1194"/>
      <c r="D8" s="1194"/>
      <c r="E8" s="1194"/>
      <c r="F8" s="1194"/>
      <c r="G8" s="1194"/>
      <c r="H8" s="1194"/>
      <c r="I8" s="1194"/>
      <c r="J8" s="1194"/>
      <c r="K8" s="1194"/>
      <c r="L8" s="1195"/>
      <c r="M8" s="1244">
        <f>M9+M17</f>
        <v>0</v>
      </c>
      <c r="N8" s="1334"/>
      <c r="O8" s="1334"/>
      <c r="P8" s="1334"/>
      <c r="Q8" s="1334"/>
      <c r="R8" s="1335"/>
      <c r="S8" s="1244">
        <f>S9+S17</f>
        <v>0</v>
      </c>
      <c r="T8" s="1334"/>
      <c r="U8" s="1334"/>
      <c r="V8" s="1334"/>
      <c r="W8" s="1334"/>
      <c r="X8" s="1335"/>
      <c r="Y8" s="1322">
        <f>入力用シート!DR16</f>
        <v>0</v>
      </c>
      <c r="Z8" s="1323"/>
      <c r="AA8" s="1323"/>
      <c r="AB8" s="1323"/>
      <c r="AC8" s="1324"/>
      <c r="AD8" s="1322">
        <f>Y8</f>
        <v>0</v>
      </c>
      <c r="AE8" s="1323"/>
      <c r="AF8" s="1323"/>
      <c r="AG8" s="1323"/>
      <c r="AH8" s="1324"/>
      <c r="AI8" s="1355" t="str">
        <f>IFERROR(Y8/M8,"")</f>
        <v/>
      </c>
      <c r="AJ8" s="1356"/>
      <c r="AK8" s="1357"/>
      <c r="AL8" s="1322">
        <f>IF(Y8&lt;&gt;"",0,"")</f>
        <v>0</v>
      </c>
      <c r="AM8" s="1323"/>
      <c r="AN8" s="1324"/>
      <c r="AO8" s="1322">
        <f>Y8</f>
        <v>0</v>
      </c>
      <c r="AP8" s="1323"/>
      <c r="AQ8" s="1323"/>
      <c r="AR8" s="1323"/>
      <c r="AS8" s="1324"/>
      <c r="AT8" s="1355" t="str">
        <f>IFERROR((AL8+AO8)/S8,"")</f>
        <v/>
      </c>
      <c r="AU8" s="1356"/>
      <c r="AV8" s="1356"/>
      <c r="AW8" s="1357"/>
      <c r="AX8" s="1244">
        <f>IFERROR(S8-AL8-AO8,"")</f>
        <v>0</v>
      </c>
      <c r="AY8" s="1334"/>
      <c r="AZ8" s="1334"/>
      <c r="BA8" s="1334"/>
      <c r="BB8" s="1334"/>
      <c r="BC8" s="1335"/>
    </row>
    <row r="9" spans="1:55" ht="15.75" customHeight="1" x14ac:dyDescent="0.15">
      <c r="A9" s="1352" t="s">
        <v>396</v>
      </c>
      <c r="B9" s="1353"/>
      <c r="C9" s="1353"/>
      <c r="D9" s="1353"/>
      <c r="E9" s="1353"/>
      <c r="F9" s="1353"/>
      <c r="G9" s="1353"/>
      <c r="H9" s="1353"/>
      <c r="I9" s="1353"/>
      <c r="J9" s="1353"/>
      <c r="K9" s="1353"/>
      <c r="L9" s="1354"/>
      <c r="M9" s="1244">
        <f>入力用シート!CC37</f>
        <v>0</v>
      </c>
      <c r="N9" s="1245"/>
      <c r="O9" s="1245"/>
      <c r="P9" s="1245"/>
      <c r="Q9" s="1245"/>
      <c r="R9" s="1246"/>
      <c r="S9" s="1244">
        <f>M9</f>
        <v>0</v>
      </c>
      <c r="T9" s="1245"/>
      <c r="U9" s="1245"/>
      <c r="V9" s="1245"/>
      <c r="W9" s="1245"/>
      <c r="X9" s="1246"/>
      <c r="Y9" s="1322">
        <f>入力用シート!DR17</f>
        <v>0</v>
      </c>
      <c r="Z9" s="1323"/>
      <c r="AA9" s="1323"/>
      <c r="AB9" s="1323"/>
      <c r="AC9" s="1324"/>
      <c r="AD9" s="1322">
        <f>Y9</f>
        <v>0</v>
      </c>
      <c r="AE9" s="1323"/>
      <c r="AF9" s="1323"/>
      <c r="AG9" s="1323"/>
      <c r="AH9" s="1324"/>
      <c r="AI9" s="1355" t="str">
        <f>IFERROR(Y9/M9,"")</f>
        <v/>
      </c>
      <c r="AJ9" s="1356"/>
      <c r="AK9" s="1357"/>
      <c r="AL9" s="1322">
        <f t="shared" ref="AL9:AL16" si="0">IF(Y9&lt;&gt;"",0,"")</f>
        <v>0</v>
      </c>
      <c r="AM9" s="1323"/>
      <c r="AN9" s="1324"/>
      <c r="AO9" s="1322">
        <f t="shared" ref="AO9:AO17" si="1">Y9</f>
        <v>0</v>
      </c>
      <c r="AP9" s="1323"/>
      <c r="AQ9" s="1323"/>
      <c r="AR9" s="1323"/>
      <c r="AS9" s="1324"/>
      <c r="AT9" s="1355" t="str">
        <f t="shared" ref="AT9:AT17" si="2">IFERROR((AL9+AO9)/S9,"")</f>
        <v/>
      </c>
      <c r="AU9" s="1356"/>
      <c r="AV9" s="1356"/>
      <c r="AW9" s="1357"/>
      <c r="AX9" s="1244">
        <f t="shared" ref="AX9:AX17" si="3">IFERROR(S9-AL9-AO9,"")</f>
        <v>0</v>
      </c>
      <c r="AY9" s="1334"/>
      <c r="AZ9" s="1334"/>
      <c r="BA9" s="1334"/>
      <c r="BB9" s="1334"/>
      <c r="BC9" s="1335"/>
    </row>
    <row r="10" spans="1:55" s="13" customFormat="1" ht="15.75" customHeight="1" x14ac:dyDescent="0.15">
      <c r="A10" s="457"/>
      <c r="B10" s="1291" t="str">
        <f>入力用シート!DH18</f>
        <v/>
      </c>
      <c r="C10" s="1291"/>
      <c r="D10" s="1291"/>
      <c r="E10" s="1291"/>
      <c r="F10" s="1291"/>
      <c r="G10" s="1291"/>
      <c r="H10" s="1291"/>
      <c r="I10" s="1291"/>
      <c r="J10" s="1291"/>
      <c r="K10" s="1291"/>
      <c r="L10" s="1292"/>
      <c r="M10" s="1244" t="str">
        <f>入力用シート!CC30</f>
        <v/>
      </c>
      <c r="N10" s="1245"/>
      <c r="O10" s="1245"/>
      <c r="P10" s="1245"/>
      <c r="Q10" s="1245"/>
      <c r="R10" s="1246"/>
      <c r="S10" s="1244" t="str">
        <f>M10</f>
        <v/>
      </c>
      <c r="T10" s="1245"/>
      <c r="U10" s="1245"/>
      <c r="V10" s="1245"/>
      <c r="W10" s="1245"/>
      <c r="X10" s="1246"/>
      <c r="Y10" s="1322" t="str">
        <f>IF(入力用シート!DR18="","",入力用シート!DR18)</f>
        <v/>
      </c>
      <c r="Z10" s="1323"/>
      <c r="AA10" s="1323"/>
      <c r="AB10" s="1323"/>
      <c r="AC10" s="1324"/>
      <c r="AD10" s="1322" t="str">
        <f>Y10</f>
        <v/>
      </c>
      <c r="AE10" s="1323"/>
      <c r="AF10" s="1323"/>
      <c r="AG10" s="1323"/>
      <c r="AH10" s="1324"/>
      <c r="AI10" s="1355" t="str">
        <f t="shared" ref="AI10:AI16" si="4">IFERROR(Y10/M10,"")</f>
        <v/>
      </c>
      <c r="AJ10" s="1356"/>
      <c r="AK10" s="1357"/>
      <c r="AL10" s="1322" t="str">
        <f t="shared" si="0"/>
        <v/>
      </c>
      <c r="AM10" s="1323"/>
      <c r="AN10" s="1324"/>
      <c r="AO10" s="1322" t="str">
        <f t="shared" si="1"/>
        <v/>
      </c>
      <c r="AP10" s="1323"/>
      <c r="AQ10" s="1323"/>
      <c r="AR10" s="1323"/>
      <c r="AS10" s="1324"/>
      <c r="AT10" s="1355" t="str">
        <f t="shared" si="2"/>
        <v/>
      </c>
      <c r="AU10" s="1356"/>
      <c r="AV10" s="1356"/>
      <c r="AW10" s="1357"/>
      <c r="AX10" s="1244" t="str">
        <f t="shared" si="3"/>
        <v/>
      </c>
      <c r="AY10" s="1334"/>
      <c r="AZ10" s="1334"/>
      <c r="BA10" s="1334"/>
      <c r="BB10" s="1334"/>
      <c r="BC10" s="1335"/>
    </row>
    <row r="11" spans="1:55" s="13" customFormat="1" ht="15.75" customHeight="1" x14ac:dyDescent="0.15">
      <c r="A11" s="457"/>
      <c r="B11" s="1291" t="str">
        <f>入力用シート!DH19</f>
        <v/>
      </c>
      <c r="C11" s="1291"/>
      <c r="D11" s="1291"/>
      <c r="E11" s="1291"/>
      <c r="F11" s="1291"/>
      <c r="G11" s="1291"/>
      <c r="H11" s="1291"/>
      <c r="I11" s="1291"/>
      <c r="J11" s="1291"/>
      <c r="K11" s="1291"/>
      <c r="L11" s="1292"/>
      <c r="M11" s="1244" t="str">
        <f>入力用シート!CC31</f>
        <v/>
      </c>
      <c r="N11" s="1245"/>
      <c r="O11" s="1245"/>
      <c r="P11" s="1245"/>
      <c r="Q11" s="1245"/>
      <c r="R11" s="1246"/>
      <c r="S11" s="1244" t="str">
        <f t="shared" ref="S11:S16" si="5">M11</f>
        <v/>
      </c>
      <c r="T11" s="1245"/>
      <c r="U11" s="1245"/>
      <c r="V11" s="1245"/>
      <c r="W11" s="1245"/>
      <c r="X11" s="1246"/>
      <c r="Y11" s="1322" t="str">
        <f>IF(入力用シート!DR19="","",入力用シート!DR19)</f>
        <v/>
      </c>
      <c r="Z11" s="1323"/>
      <c r="AA11" s="1323"/>
      <c r="AB11" s="1323"/>
      <c r="AC11" s="1324"/>
      <c r="AD11" s="1322" t="str">
        <f>Y11</f>
        <v/>
      </c>
      <c r="AE11" s="1323"/>
      <c r="AF11" s="1323"/>
      <c r="AG11" s="1323"/>
      <c r="AH11" s="1324"/>
      <c r="AI11" s="1355" t="str">
        <f t="shared" si="4"/>
        <v/>
      </c>
      <c r="AJ11" s="1356"/>
      <c r="AK11" s="1357"/>
      <c r="AL11" s="1322" t="str">
        <f t="shared" si="0"/>
        <v/>
      </c>
      <c r="AM11" s="1323"/>
      <c r="AN11" s="1324"/>
      <c r="AO11" s="1322" t="str">
        <f t="shared" si="1"/>
        <v/>
      </c>
      <c r="AP11" s="1323"/>
      <c r="AQ11" s="1323"/>
      <c r="AR11" s="1323"/>
      <c r="AS11" s="1324"/>
      <c r="AT11" s="1355" t="str">
        <f t="shared" si="2"/>
        <v/>
      </c>
      <c r="AU11" s="1356"/>
      <c r="AV11" s="1356"/>
      <c r="AW11" s="1357"/>
      <c r="AX11" s="1244" t="str">
        <f t="shared" si="3"/>
        <v/>
      </c>
      <c r="AY11" s="1334"/>
      <c r="AZ11" s="1334"/>
      <c r="BA11" s="1334"/>
      <c r="BB11" s="1334"/>
      <c r="BC11" s="1335"/>
    </row>
    <row r="12" spans="1:55" s="13" customFormat="1" ht="15.75" customHeight="1" x14ac:dyDescent="0.15">
      <c r="A12" s="457"/>
      <c r="B12" s="1291" t="str">
        <f>入力用シート!DH20</f>
        <v/>
      </c>
      <c r="C12" s="1291"/>
      <c r="D12" s="1291"/>
      <c r="E12" s="1291"/>
      <c r="F12" s="1291"/>
      <c r="G12" s="1291"/>
      <c r="H12" s="1291"/>
      <c r="I12" s="1291"/>
      <c r="J12" s="1291"/>
      <c r="K12" s="1291"/>
      <c r="L12" s="1292"/>
      <c r="M12" s="1244" t="str">
        <f>入力用シート!CC32</f>
        <v/>
      </c>
      <c r="N12" s="1245"/>
      <c r="O12" s="1245"/>
      <c r="P12" s="1245"/>
      <c r="Q12" s="1245"/>
      <c r="R12" s="1246"/>
      <c r="S12" s="1244" t="str">
        <f t="shared" si="5"/>
        <v/>
      </c>
      <c r="T12" s="1245"/>
      <c r="U12" s="1245"/>
      <c r="V12" s="1245"/>
      <c r="W12" s="1245"/>
      <c r="X12" s="1246"/>
      <c r="Y12" s="1322" t="str">
        <f>IF(入力用シート!DR20="","",入力用シート!DR20)</f>
        <v/>
      </c>
      <c r="Z12" s="1323"/>
      <c r="AA12" s="1323"/>
      <c r="AB12" s="1323"/>
      <c r="AC12" s="1324"/>
      <c r="AD12" s="1322" t="str">
        <f t="shared" ref="AD12:AD16" si="6">Y12</f>
        <v/>
      </c>
      <c r="AE12" s="1323"/>
      <c r="AF12" s="1323"/>
      <c r="AG12" s="1323"/>
      <c r="AH12" s="1324"/>
      <c r="AI12" s="1355" t="str">
        <f t="shared" si="4"/>
        <v/>
      </c>
      <c r="AJ12" s="1356"/>
      <c r="AK12" s="1357"/>
      <c r="AL12" s="1322" t="str">
        <f t="shared" si="0"/>
        <v/>
      </c>
      <c r="AM12" s="1323"/>
      <c r="AN12" s="1324"/>
      <c r="AO12" s="1322" t="str">
        <f t="shared" si="1"/>
        <v/>
      </c>
      <c r="AP12" s="1323"/>
      <c r="AQ12" s="1323"/>
      <c r="AR12" s="1323"/>
      <c r="AS12" s="1324"/>
      <c r="AT12" s="1355" t="str">
        <f t="shared" si="2"/>
        <v/>
      </c>
      <c r="AU12" s="1356"/>
      <c r="AV12" s="1356"/>
      <c r="AW12" s="1357"/>
      <c r="AX12" s="1244" t="str">
        <f t="shared" si="3"/>
        <v/>
      </c>
      <c r="AY12" s="1334"/>
      <c r="AZ12" s="1334"/>
      <c r="BA12" s="1334"/>
      <c r="BB12" s="1334"/>
      <c r="BC12" s="1335"/>
    </row>
    <row r="13" spans="1:55" s="13" customFormat="1" ht="15.75" customHeight="1" x14ac:dyDescent="0.15">
      <c r="A13" s="457"/>
      <c r="B13" s="1291" t="str">
        <f>入力用シート!DH21</f>
        <v/>
      </c>
      <c r="C13" s="1291"/>
      <c r="D13" s="1291"/>
      <c r="E13" s="1291"/>
      <c r="F13" s="1291"/>
      <c r="G13" s="1291"/>
      <c r="H13" s="1291"/>
      <c r="I13" s="1291"/>
      <c r="J13" s="1291"/>
      <c r="K13" s="1291"/>
      <c r="L13" s="1292"/>
      <c r="M13" s="1244" t="str">
        <f>入力用シート!CC33</f>
        <v/>
      </c>
      <c r="N13" s="1245"/>
      <c r="O13" s="1245"/>
      <c r="P13" s="1245"/>
      <c r="Q13" s="1245"/>
      <c r="R13" s="1246"/>
      <c r="S13" s="1244" t="str">
        <f t="shared" si="5"/>
        <v/>
      </c>
      <c r="T13" s="1245"/>
      <c r="U13" s="1245"/>
      <c r="V13" s="1245"/>
      <c r="W13" s="1245"/>
      <c r="X13" s="1246"/>
      <c r="Y13" s="1322" t="str">
        <f>IF(入力用シート!DR21="","",入力用シート!DR21)</f>
        <v/>
      </c>
      <c r="Z13" s="1323"/>
      <c r="AA13" s="1323"/>
      <c r="AB13" s="1323"/>
      <c r="AC13" s="1324"/>
      <c r="AD13" s="1322" t="str">
        <f t="shared" si="6"/>
        <v/>
      </c>
      <c r="AE13" s="1323"/>
      <c r="AF13" s="1323"/>
      <c r="AG13" s="1323"/>
      <c r="AH13" s="1324"/>
      <c r="AI13" s="1355" t="str">
        <f t="shared" si="4"/>
        <v/>
      </c>
      <c r="AJ13" s="1356"/>
      <c r="AK13" s="1357"/>
      <c r="AL13" s="1322" t="str">
        <f t="shared" si="0"/>
        <v/>
      </c>
      <c r="AM13" s="1323"/>
      <c r="AN13" s="1324"/>
      <c r="AO13" s="1322" t="str">
        <f t="shared" si="1"/>
        <v/>
      </c>
      <c r="AP13" s="1323"/>
      <c r="AQ13" s="1323"/>
      <c r="AR13" s="1323"/>
      <c r="AS13" s="1324"/>
      <c r="AT13" s="1355" t="str">
        <f t="shared" si="2"/>
        <v/>
      </c>
      <c r="AU13" s="1356"/>
      <c r="AV13" s="1356"/>
      <c r="AW13" s="1357"/>
      <c r="AX13" s="1244" t="str">
        <f t="shared" si="3"/>
        <v/>
      </c>
      <c r="AY13" s="1334"/>
      <c r="AZ13" s="1334"/>
      <c r="BA13" s="1334"/>
      <c r="BB13" s="1334"/>
      <c r="BC13" s="1335"/>
    </row>
    <row r="14" spans="1:55" s="13" customFormat="1" ht="15.75" customHeight="1" x14ac:dyDescent="0.15">
      <c r="A14" s="457"/>
      <c r="B14" s="1291" t="str">
        <f>入力用シート!DH22</f>
        <v/>
      </c>
      <c r="C14" s="1291"/>
      <c r="D14" s="1291"/>
      <c r="E14" s="1291"/>
      <c r="F14" s="1291"/>
      <c r="G14" s="1291"/>
      <c r="H14" s="1291"/>
      <c r="I14" s="1291"/>
      <c r="J14" s="1291"/>
      <c r="K14" s="1291"/>
      <c r="L14" s="1292"/>
      <c r="M14" s="1244" t="str">
        <f>入力用シート!CC34</f>
        <v/>
      </c>
      <c r="N14" s="1245"/>
      <c r="O14" s="1245"/>
      <c r="P14" s="1245"/>
      <c r="Q14" s="1245"/>
      <c r="R14" s="1246"/>
      <c r="S14" s="1244" t="str">
        <f t="shared" si="5"/>
        <v/>
      </c>
      <c r="T14" s="1245"/>
      <c r="U14" s="1245"/>
      <c r="V14" s="1245"/>
      <c r="W14" s="1245"/>
      <c r="X14" s="1246"/>
      <c r="Y14" s="1322" t="str">
        <f>IF(入力用シート!DR22="","",入力用シート!DR22)</f>
        <v/>
      </c>
      <c r="Z14" s="1323"/>
      <c r="AA14" s="1323"/>
      <c r="AB14" s="1323"/>
      <c r="AC14" s="1324"/>
      <c r="AD14" s="1322" t="str">
        <f t="shared" si="6"/>
        <v/>
      </c>
      <c r="AE14" s="1323"/>
      <c r="AF14" s="1323"/>
      <c r="AG14" s="1323"/>
      <c r="AH14" s="1324"/>
      <c r="AI14" s="1355" t="str">
        <f t="shared" si="4"/>
        <v/>
      </c>
      <c r="AJ14" s="1356"/>
      <c r="AK14" s="1357"/>
      <c r="AL14" s="1322" t="str">
        <f t="shared" si="0"/>
        <v/>
      </c>
      <c r="AM14" s="1323"/>
      <c r="AN14" s="1324"/>
      <c r="AO14" s="1322" t="str">
        <f t="shared" si="1"/>
        <v/>
      </c>
      <c r="AP14" s="1323"/>
      <c r="AQ14" s="1323"/>
      <c r="AR14" s="1323"/>
      <c r="AS14" s="1324"/>
      <c r="AT14" s="1355" t="str">
        <f t="shared" si="2"/>
        <v/>
      </c>
      <c r="AU14" s="1356"/>
      <c r="AV14" s="1356"/>
      <c r="AW14" s="1357"/>
      <c r="AX14" s="1244" t="str">
        <f t="shared" si="3"/>
        <v/>
      </c>
      <c r="AY14" s="1334"/>
      <c r="AZ14" s="1334"/>
      <c r="BA14" s="1334"/>
      <c r="BB14" s="1334"/>
      <c r="BC14" s="1335"/>
    </row>
    <row r="15" spans="1:55" s="13" customFormat="1" ht="15.75" customHeight="1" x14ac:dyDescent="0.15">
      <c r="A15" s="457"/>
      <c r="B15" s="1291" t="str">
        <f>入力用シート!DH23</f>
        <v/>
      </c>
      <c r="C15" s="1291"/>
      <c r="D15" s="1291"/>
      <c r="E15" s="1291"/>
      <c r="F15" s="1291"/>
      <c r="G15" s="1291"/>
      <c r="H15" s="1291"/>
      <c r="I15" s="1291"/>
      <c r="J15" s="1291"/>
      <c r="K15" s="1291"/>
      <c r="L15" s="1292"/>
      <c r="M15" s="1244" t="str">
        <f>入力用シート!CC35</f>
        <v/>
      </c>
      <c r="N15" s="1245"/>
      <c r="O15" s="1245"/>
      <c r="P15" s="1245"/>
      <c r="Q15" s="1245"/>
      <c r="R15" s="1246"/>
      <c r="S15" s="1244" t="str">
        <f t="shared" si="5"/>
        <v/>
      </c>
      <c r="T15" s="1245"/>
      <c r="U15" s="1245"/>
      <c r="V15" s="1245"/>
      <c r="W15" s="1245"/>
      <c r="X15" s="1246"/>
      <c r="Y15" s="1322" t="str">
        <f>IF(入力用シート!DR23="","",入力用シート!DR23)</f>
        <v/>
      </c>
      <c r="Z15" s="1323"/>
      <c r="AA15" s="1323"/>
      <c r="AB15" s="1323"/>
      <c r="AC15" s="1324"/>
      <c r="AD15" s="1322" t="str">
        <f t="shared" si="6"/>
        <v/>
      </c>
      <c r="AE15" s="1323"/>
      <c r="AF15" s="1323"/>
      <c r="AG15" s="1323"/>
      <c r="AH15" s="1324"/>
      <c r="AI15" s="1355" t="str">
        <f t="shared" si="4"/>
        <v/>
      </c>
      <c r="AJ15" s="1356"/>
      <c r="AK15" s="1357"/>
      <c r="AL15" s="1322" t="str">
        <f t="shared" si="0"/>
        <v/>
      </c>
      <c r="AM15" s="1323"/>
      <c r="AN15" s="1324"/>
      <c r="AO15" s="1322" t="str">
        <f t="shared" si="1"/>
        <v/>
      </c>
      <c r="AP15" s="1323"/>
      <c r="AQ15" s="1323"/>
      <c r="AR15" s="1323"/>
      <c r="AS15" s="1324"/>
      <c r="AT15" s="1355" t="str">
        <f t="shared" si="2"/>
        <v/>
      </c>
      <c r="AU15" s="1356"/>
      <c r="AV15" s="1356"/>
      <c r="AW15" s="1357"/>
      <c r="AX15" s="1244" t="str">
        <f t="shared" si="3"/>
        <v/>
      </c>
      <c r="AY15" s="1334"/>
      <c r="AZ15" s="1334"/>
      <c r="BA15" s="1334"/>
      <c r="BB15" s="1334"/>
      <c r="BC15" s="1335"/>
    </row>
    <row r="16" spans="1:55" ht="15.75" customHeight="1" x14ac:dyDescent="0.15">
      <c r="A16" s="457"/>
      <c r="B16" s="1291" t="str">
        <f>入力用シート!DH24</f>
        <v/>
      </c>
      <c r="C16" s="1291"/>
      <c r="D16" s="1291"/>
      <c r="E16" s="1291"/>
      <c r="F16" s="1291"/>
      <c r="G16" s="1291"/>
      <c r="H16" s="1291"/>
      <c r="I16" s="1291"/>
      <c r="J16" s="1291"/>
      <c r="K16" s="1291"/>
      <c r="L16" s="1292"/>
      <c r="M16" s="1244" t="str">
        <f>入力用シート!CC36</f>
        <v/>
      </c>
      <c r="N16" s="1245"/>
      <c r="O16" s="1245"/>
      <c r="P16" s="1245"/>
      <c r="Q16" s="1245"/>
      <c r="R16" s="1246"/>
      <c r="S16" s="1244" t="str">
        <f t="shared" si="5"/>
        <v/>
      </c>
      <c r="T16" s="1245"/>
      <c r="U16" s="1245"/>
      <c r="V16" s="1245"/>
      <c r="W16" s="1245"/>
      <c r="X16" s="1246"/>
      <c r="Y16" s="1322" t="str">
        <f>IF(入力用シート!DR24="","",入力用シート!DR24)</f>
        <v/>
      </c>
      <c r="Z16" s="1323"/>
      <c r="AA16" s="1323"/>
      <c r="AB16" s="1323"/>
      <c r="AC16" s="1324"/>
      <c r="AD16" s="1322" t="str">
        <f t="shared" si="6"/>
        <v/>
      </c>
      <c r="AE16" s="1323"/>
      <c r="AF16" s="1323"/>
      <c r="AG16" s="1323"/>
      <c r="AH16" s="1324"/>
      <c r="AI16" s="1355" t="str">
        <f t="shared" si="4"/>
        <v/>
      </c>
      <c r="AJ16" s="1356"/>
      <c r="AK16" s="1357"/>
      <c r="AL16" s="1322" t="str">
        <f t="shared" si="0"/>
        <v/>
      </c>
      <c r="AM16" s="1323"/>
      <c r="AN16" s="1324"/>
      <c r="AO16" s="1322" t="str">
        <f t="shared" si="1"/>
        <v/>
      </c>
      <c r="AP16" s="1323"/>
      <c r="AQ16" s="1323"/>
      <c r="AR16" s="1323"/>
      <c r="AS16" s="1324"/>
      <c r="AT16" s="1355" t="str">
        <f t="shared" si="2"/>
        <v/>
      </c>
      <c r="AU16" s="1356"/>
      <c r="AV16" s="1356"/>
      <c r="AW16" s="1357"/>
      <c r="AX16" s="1244" t="str">
        <f t="shared" si="3"/>
        <v/>
      </c>
      <c r="AY16" s="1334"/>
      <c r="AZ16" s="1334"/>
      <c r="BA16" s="1334"/>
      <c r="BB16" s="1334"/>
      <c r="BC16" s="1335"/>
    </row>
    <row r="17" spans="1:55" ht="15.75" customHeight="1" x14ac:dyDescent="0.15">
      <c r="A17" s="1290" t="s">
        <v>250</v>
      </c>
      <c r="B17" s="1291"/>
      <c r="C17" s="1291"/>
      <c r="D17" s="1291"/>
      <c r="E17" s="1291"/>
      <c r="F17" s="1291"/>
      <c r="G17" s="1291"/>
      <c r="H17" s="1291"/>
      <c r="I17" s="1291"/>
      <c r="J17" s="1291"/>
      <c r="K17" s="1291"/>
      <c r="L17" s="1292"/>
      <c r="M17" s="1244">
        <f>入力用シート!CP69</f>
        <v>0</v>
      </c>
      <c r="N17" s="1245"/>
      <c r="O17" s="1245"/>
      <c r="P17" s="1245"/>
      <c r="Q17" s="1245"/>
      <c r="R17" s="1246"/>
      <c r="S17" s="1244">
        <f>M17</f>
        <v>0</v>
      </c>
      <c r="T17" s="1245"/>
      <c r="U17" s="1245"/>
      <c r="V17" s="1245"/>
      <c r="W17" s="1245"/>
      <c r="X17" s="1246"/>
      <c r="Y17" s="1322">
        <f>入力用シート!DR25</f>
        <v>0</v>
      </c>
      <c r="Z17" s="1323"/>
      <c r="AA17" s="1323"/>
      <c r="AB17" s="1323"/>
      <c r="AC17" s="1324"/>
      <c r="AD17" s="1322">
        <f t="shared" ref="AD17" si="7">Y17</f>
        <v>0</v>
      </c>
      <c r="AE17" s="1323"/>
      <c r="AF17" s="1323"/>
      <c r="AG17" s="1323"/>
      <c r="AH17" s="1324"/>
      <c r="AI17" s="1355" t="str">
        <f>IFERROR(Y17/M17,"")</f>
        <v/>
      </c>
      <c r="AJ17" s="1356"/>
      <c r="AK17" s="1357"/>
      <c r="AL17" s="1322">
        <f t="shared" ref="AL17" si="8">IF(Y17&lt;&gt;"",0,"")</f>
        <v>0</v>
      </c>
      <c r="AM17" s="1323"/>
      <c r="AN17" s="1324"/>
      <c r="AO17" s="1322">
        <f t="shared" si="1"/>
        <v>0</v>
      </c>
      <c r="AP17" s="1323"/>
      <c r="AQ17" s="1323"/>
      <c r="AR17" s="1323"/>
      <c r="AS17" s="1324"/>
      <c r="AT17" s="1355" t="str">
        <f t="shared" si="2"/>
        <v/>
      </c>
      <c r="AU17" s="1356"/>
      <c r="AV17" s="1356"/>
      <c r="AW17" s="1357"/>
      <c r="AX17" s="1244">
        <f t="shared" si="3"/>
        <v>0</v>
      </c>
      <c r="AY17" s="1334"/>
      <c r="AZ17" s="1334"/>
      <c r="BA17" s="1334"/>
      <c r="BB17" s="1334"/>
      <c r="BC17" s="1335"/>
    </row>
    <row r="18" spans="1:55" ht="10.5" customHeight="1" x14ac:dyDescent="0.15">
      <c r="A18" s="23"/>
      <c r="B18" s="12"/>
      <c r="C18" s="12"/>
      <c r="D18" s="12"/>
      <c r="E18" s="12"/>
      <c r="F18" s="12"/>
      <c r="G18" s="12"/>
      <c r="H18" s="12"/>
      <c r="M18" s="194"/>
      <c r="N18" s="195"/>
      <c r="O18" s="195"/>
      <c r="P18" s="195"/>
      <c r="Q18" s="195"/>
      <c r="R18" s="186"/>
      <c r="S18" s="194"/>
      <c r="T18" s="195"/>
      <c r="U18" s="195"/>
      <c r="V18" s="195"/>
      <c r="W18" s="195"/>
      <c r="X18" s="186"/>
      <c r="Y18" s="411"/>
      <c r="Z18" s="412"/>
      <c r="AA18" s="412"/>
      <c r="AB18" s="412"/>
      <c r="AC18" s="413"/>
      <c r="AD18" s="411"/>
      <c r="AE18" s="412"/>
      <c r="AF18" s="412"/>
      <c r="AG18" s="412"/>
      <c r="AH18" s="413"/>
      <c r="AI18" s="191"/>
      <c r="AJ18" s="192"/>
      <c r="AK18" s="193"/>
      <c r="AL18" s="411"/>
      <c r="AM18" s="412"/>
      <c r="AN18" s="413"/>
      <c r="AO18" s="411"/>
      <c r="AP18" s="412"/>
      <c r="AQ18" s="412"/>
      <c r="AR18" s="412"/>
      <c r="AS18" s="413"/>
      <c r="AT18" s="191"/>
      <c r="AU18" s="192"/>
      <c r="AV18" s="192"/>
      <c r="AW18" s="193"/>
      <c r="AX18" s="194"/>
      <c r="AY18" s="195"/>
      <c r="AZ18" s="195"/>
      <c r="BA18" s="195"/>
      <c r="BB18" s="195"/>
      <c r="BC18" s="186"/>
    </row>
    <row r="19" spans="1:55" ht="15.75" customHeight="1" x14ac:dyDescent="0.15">
      <c r="A19" s="23" t="s">
        <v>397</v>
      </c>
      <c r="B19" s="12"/>
      <c r="C19" s="12"/>
      <c r="D19" s="12"/>
      <c r="E19" s="12"/>
      <c r="F19" s="12"/>
      <c r="G19" s="12"/>
      <c r="H19" s="12"/>
      <c r="M19" s="1244">
        <f>入力用シート!CC87</f>
        <v>0</v>
      </c>
      <c r="N19" s="1245"/>
      <c r="O19" s="1245"/>
      <c r="P19" s="1245"/>
      <c r="Q19" s="1245"/>
      <c r="R19" s="1246"/>
      <c r="S19" s="1244">
        <f>M19</f>
        <v>0</v>
      </c>
      <c r="T19" s="1245"/>
      <c r="U19" s="1245"/>
      <c r="V19" s="1245"/>
      <c r="W19" s="1245"/>
      <c r="X19" s="1246"/>
      <c r="Y19" s="1322">
        <f>IF(入力用シート!DR27="","",入力用シート!DR27)</f>
        <v>0</v>
      </c>
      <c r="Z19" s="1323"/>
      <c r="AA19" s="1323"/>
      <c r="AB19" s="1323"/>
      <c r="AC19" s="1324"/>
      <c r="AD19" s="1322">
        <f>Y19</f>
        <v>0</v>
      </c>
      <c r="AE19" s="1323"/>
      <c r="AF19" s="1323"/>
      <c r="AG19" s="1323"/>
      <c r="AH19" s="1324"/>
      <c r="AI19" s="1355" t="str">
        <f>IFERROR(Y19/M19,"")</f>
        <v/>
      </c>
      <c r="AJ19" s="1356"/>
      <c r="AK19" s="1357"/>
      <c r="AL19" s="1322">
        <f t="shared" ref="AL19" si="9">IF(Y19&lt;&gt;"",0,"")</f>
        <v>0</v>
      </c>
      <c r="AM19" s="1323"/>
      <c r="AN19" s="1324"/>
      <c r="AO19" s="1322">
        <f t="shared" ref="AO19" si="10">Y19</f>
        <v>0</v>
      </c>
      <c r="AP19" s="1323"/>
      <c r="AQ19" s="1323"/>
      <c r="AR19" s="1323"/>
      <c r="AS19" s="1324"/>
      <c r="AT19" s="1355" t="str">
        <f t="shared" ref="AT19" si="11">IFERROR((AL19+AO19)/S19,"")</f>
        <v/>
      </c>
      <c r="AU19" s="1356"/>
      <c r="AV19" s="1356"/>
      <c r="AW19" s="1357"/>
      <c r="AX19" s="1244">
        <f t="shared" ref="AX19" si="12">IFERROR(S19-AL19-AO19,"")</f>
        <v>0</v>
      </c>
      <c r="AY19" s="1334"/>
      <c r="AZ19" s="1334"/>
      <c r="BA19" s="1334"/>
      <c r="BB19" s="1334"/>
      <c r="BC19" s="1335"/>
    </row>
    <row r="20" spans="1:55" ht="15.75" customHeight="1" x14ac:dyDescent="0.15">
      <c r="A20" s="23"/>
      <c r="B20" s="1371" t="str">
        <f>入力用シート!DH28</f>
        <v/>
      </c>
      <c r="C20" s="1371"/>
      <c r="D20" s="1371"/>
      <c r="E20" s="1371"/>
      <c r="F20" s="1371"/>
      <c r="G20" s="1371"/>
      <c r="H20" s="1371"/>
      <c r="I20" s="1371"/>
      <c r="J20" s="1371"/>
      <c r="K20" s="1371"/>
      <c r="L20" s="1372"/>
      <c r="M20" s="1244" t="str">
        <f>入力用シート!CC79</f>
        <v/>
      </c>
      <c r="N20" s="1245"/>
      <c r="O20" s="1245"/>
      <c r="P20" s="1245"/>
      <c r="Q20" s="1245"/>
      <c r="R20" s="1246"/>
      <c r="S20" s="1244" t="str">
        <f>M20</f>
        <v/>
      </c>
      <c r="T20" s="1245"/>
      <c r="U20" s="1245"/>
      <c r="V20" s="1245"/>
      <c r="W20" s="1245"/>
      <c r="X20" s="1246"/>
      <c r="Y20" s="1322" t="str">
        <f>IF(入力用シート!DR28="","",入力用シート!DR28)</f>
        <v/>
      </c>
      <c r="Z20" s="1323"/>
      <c r="AA20" s="1323"/>
      <c r="AB20" s="1323"/>
      <c r="AC20" s="1324"/>
      <c r="AD20" s="1322" t="str">
        <f t="shared" ref="AD20:AD27" si="13">Y20</f>
        <v/>
      </c>
      <c r="AE20" s="1323"/>
      <c r="AF20" s="1323"/>
      <c r="AG20" s="1323"/>
      <c r="AH20" s="1324"/>
      <c r="AI20" s="1355" t="str">
        <f>IFERROR(Y20/M20,"")</f>
        <v/>
      </c>
      <c r="AJ20" s="1356"/>
      <c r="AK20" s="1357"/>
      <c r="AL20" s="1322" t="str">
        <f t="shared" ref="AL20:AL27" si="14">IF(Y20&lt;&gt;"",0,"")</f>
        <v/>
      </c>
      <c r="AM20" s="1323"/>
      <c r="AN20" s="1324"/>
      <c r="AO20" s="1322" t="str">
        <f t="shared" ref="AO20:AO27" si="15">Y20</f>
        <v/>
      </c>
      <c r="AP20" s="1323"/>
      <c r="AQ20" s="1323"/>
      <c r="AR20" s="1323"/>
      <c r="AS20" s="1324"/>
      <c r="AT20" s="1355" t="str">
        <f t="shared" ref="AT20:AT26" si="16">IFERROR((AL20+AO20)/S20,"")</f>
        <v/>
      </c>
      <c r="AU20" s="1356"/>
      <c r="AV20" s="1356"/>
      <c r="AW20" s="1357"/>
      <c r="AX20" s="1244" t="str">
        <f t="shared" ref="AX20:AX27" si="17">IFERROR(S20-AL20-AO20,"")</f>
        <v/>
      </c>
      <c r="AY20" s="1334"/>
      <c r="AZ20" s="1334"/>
      <c r="BA20" s="1334"/>
      <c r="BB20" s="1334"/>
      <c r="BC20" s="1335"/>
    </row>
    <row r="21" spans="1:55" ht="15.75" customHeight="1" x14ac:dyDescent="0.15">
      <c r="A21" s="23"/>
      <c r="B21" s="1371" t="str">
        <f>入力用シート!DH29</f>
        <v/>
      </c>
      <c r="C21" s="1371"/>
      <c r="D21" s="1371"/>
      <c r="E21" s="1371"/>
      <c r="F21" s="1371"/>
      <c r="G21" s="1371"/>
      <c r="H21" s="1371"/>
      <c r="I21" s="1371"/>
      <c r="J21" s="1371"/>
      <c r="K21" s="1371"/>
      <c r="L21" s="1372"/>
      <c r="M21" s="1244" t="str">
        <f>入力用シート!CC80</f>
        <v/>
      </c>
      <c r="N21" s="1245"/>
      <c r="O21" s="1245"/>
      <c r="P21" s="1245"/>
      <c r="Q21" s="1245"/>
      <c r="R21" s="1246"/>
      <c r="S21" s="1244" t="str">
        <f t="shared" ref="S21:S27" si="18">M21</f>
        <v/>
      </c>
      <c r="T21" s="1245"/>
      <c r="U21" s="1245"/>
      <c r="V21" s="1245"/>
      <c r="W21" s="1245"/>
      <c r="X21" s="1246"/>
      <c r="Y21" s="1322" t="str">
        <f>IF(入力用シート!DR29="","",入力用シート!DR29)</f>
        <v/>
      </c>
      <c r="Z21" s="1323"/>
      <c r="AA21" s="1323"/>
      <c r="AB21" s="1323"/>
      <c r="AC21" s="1324"/>
      <c r="AD21" s="1322" t="str">
        <f t="shared" si="13"/>
        <v/>
      </c>
      <c r="AE21" s="1323"/>
      <c r="AF21" s="1323"/>
      <c r="AG21" s="1323"/>
      <c r="AH21" s="1324"/>
      <c r="AI21" s="1355" t="str">
        <f t="shared" ref="AI21:AI27" si="19">IFERROR(Y21/M21,"")</f>
        <v/>
      </c>
      <c r="AJ21" s="1356"/>
      <c r="AK21" s="1357"/>
      <c r="AL21" s="1322" t="str">
        <f t="shared" si="14"/>
        <v/>
      </c>
      <c r="AM21" s="1323"/>
      <c r="AN21" s="1324"/>
      <c r="AO21" s="1322" t="str">
        <f t="shared" si="15"/>
        <v/>
      </c>
      <c r="AP21" s="1323"/>
      <c r="AQ21" s="1323"/>
      <c r="AR21" s="1323"/>
      <c r="AS21" s="1324"/>
      <c r="AT21" s="1355" t="str">
        <f t="shared" si="16"/>
        <v/>
      </c>
      <c r="AU21" s="1356"/>
      <c r="AV21" s="1356"/>
      <c r="AW21" s="1357"/>
      <c r="AX21" s="1244" t="str">
        <f t="shared" si="17"/>
        <v/>
      </c>
      <c r="AY21" s="1334"/>
      <c r="AZ21" s="1334"/>
      <c r="BA21" s="1334"/>
      <c r="BB21" s="1334"/>
      <c r="BC21" s="1335"/>
    </row>
    <row r="22" spans="1:55" ht="15.75" customHeight="1" x14ac:dyDescent="0.15">
      <c r="A22" s="23"/>
      <c r="B22" s="1371" t="str">
        <f>入力用シート!DH30</f>
        <v/>
      </c>
      <c r="C22" s="1371"/>
      <c r="D22" s="1371"/>
      <c r="E22" s="1371"/>
      <c r="F22" s="1371"/>
      <c r="G22" s="1371"/>
      <c r="H22" s="1371"/>
      <c r="I22" s="1371"/>
      <c r="J22" s="1371"/>
      <c r="K22" s="1371"/>
      <c r="L22" s="1372"/>
      <c r="M22" s="1244" t="str">
        <f>入力用シート!CC81</f>
        <v/>
      </c>
      <c r="N22" s="1245"/>
      <c r="O22" s="1245"/>
      <c r="P22" s="1245"/>
      <c r="Q22" s="1245"/>
      <c r="R22" s="1246"/>
      <c r="S22" s="1244" t="str">
        <f t="shared" si="18"/>
        <v/>
      </c>
      <c r="T22" s="1245"/>
      <c r="U22" s="1245"/>
      <c r="V22" s="1245"/>
      <c r="W22" s="1245"/>
      <c r="X22" s="1246"/>
      <c r="Y22" s="1322" t="str">
        <f>IF(入力用シート!DR30="","",入力用シート!DR30)</f>
        <v/>
      </c>
      <c r="Z22" s="1323"/>
      <c r="AA22" s="1323"/>
      <c r="AB22" s="1323"/>
      <c r="AC22" s="1324"/>
      <c r="AD22" s="1322" t="str">
        <f t="shared" si="13"/>
        <v/>
      </c>
      <c r="AE22" s="1323"/>
      <c r="AF22" s="1323"/>
      <c r="AG22" s="1323"/>
      <c r="AH22" s="1324"/>
      <c r="AI22" s="1355" t="str">
        <f t="shared" si="19"/>
        <v/>
      </c>
      <c r="AJ22" s="1356"/>
      <c r="AK22" s="1357"/>
      <c r="AL22" s="1322" t="str">
        <f t="shared" si="14"/>
        <v/>
      </c>
      <c r="AM22" s="1323"/>
      <c r="AN22" s="1324"/>
      <c r="AO22" s="1322" t="str">
        <f t="shared" si="15"/>
        <v/>
      </c>
      <c r="AP22" s="1323"/>
      <c r="AQ22" s="1323"/>
      <c r="AR22" s="1323"/>
      <c r="AS22" s="1324"/>
      <c r="AT22" s="1355" t="str">
        <f t="shared" si="16"/>
        <v/>
      </c>
      <c r="AU22" s="1356"/>
      <c r="AV22" s="1356"/>
      <c r="AW22" s="1357"/>
      <c r="AX22" s="1244" t="str">
        <f t="shared" si="17"/>
        <v/>
      </c>
      <c r="AY22" s="1334"/>
      <c r="AZ22" s="1334"/>
      <c r="BA22" s="1334"/>
      <c r="BB22" s="1334"/>
      <c r="BC22" s="1335"/>
    </row>
    <row r="23" spans="1:55" ht="15.75" customHeight="1" x14ac:dyDescent="0.15">
      <c r="A23" s="23"/>
      <c r="B23" s="1371" t="str">
        <f>入力用シート!DH31</f>
        <v/>
      </c>
      <c r="C23" s="1371"/>
      <c r="D23" s="1371"/>
      <c r="E23" s="1371"/>
      <c r="F23" s="1371"/>
      <c r="G23" s="1371"/>
      <c r="H23" s="1371"/>
      <c r="I23" s="1371"/>
      <c r="J23" s="1371"/>
      <c r="K23" s="1371"/>
      <c r="L23" s="1372"/>
      <c r="M23" s="1244" t="str">
        <f>入力用シート!CC82</f>
        <v/>
      </c>
      <c r="N23" s="1245"/>
      <c r="O23" s="1245"/>
      <c r="P23" s="1245"/>
      <c r="Q23" s="1245"/>
      <c r="R23" s="1246"/>
      <c r="S23" s="1244" t="str">
        <f t="shared" si="18"/>
        <v/>
      </c>
      <c r="T23" s="1245"/>
      <c r="U23" s="1245"/>
      <c r="V23" s="1245"/>
      <c r="W23" s="1245"/>
      <c r="X23" s="1246"/>
      <c r="Y23" s="1322" t="str">
        <f>IF(入力用シート!DR31="","",入力用シート!DR31)</f>
        <v/>
      </c>
      <c r="Z23" s="1323"/>
      <c r="AA23" s="1323"/>
      <c r="AB23" s="1323"/>
      <c r="AC23" s="1324"/>
      <c r="AD23" s="1322" t="str">
        <f t="shared" si="13"/>
        <v/>
      </c>
      <c r="AE23" s="1323"/>
      <c r="AF23" s="1323"/>
      <c r="AG23" s="1323"/>
      <c r="AH23" s="1324"/>
      <c r="AI23" s="1355" t="str">
        <f t="shared" si="19"/>
        <v/>
      </c>
      <c r="AJ23" s="1356"/>
      <c r="AK23" s="1357"/>
      <c r="AL23" s="1322" t="str">
        <f t="shared" si="14"/>
        <v/>
      </c>
      <c r="AM23" s="1323"/>
      <c r="AN23" s="1324"/>
      <c r="AO23" s="1322" t="str">
        <f t="shared" si="15"/>
        <v/>
      </c>
      <c r="AP23" s="1323"/>
      <c r="AQ23" s="1323"/>
      <c r="AR23" s="1323"/>
      <c r="AS23" s="1324"/>
      <c r="AT23" s="1355" t="str">
        <f t="shared" si="16"/>
        <v/>
      </c>
      <c r="AU23" s="1356"/>
      <c r="AV23" s="1356"/>
      <c r="AW23" s="1357"/>
      <c r="AX23" s="1244" t="str">
        <f t="shared" si="17"/>
        <v/>
      </c>
      <c r="AY23" s="1334"/>
      <c r="AZ23" s="1334"/>
      <c r="BA23" s="1334"/>
      <c r="BB23" s="1334"/>
      <c r="BC23" s="1335"/>
    </row>
    <row r="24" spans="1:55" ht="15.75" customHeight="1" x14ac:dyDescent="0.15">
      <c r="A24" s="23"/>
      <c r="B24" s="1371" t="str">
        <f>入力用シート!DH32</f>
        <v/>
      </c>
      <c r="C24" s="1371"/>
      <c r="D24" s="1371"/>
      <c r="E24" s="1371"/>
      <c r="F24" s="1371"/>
      <c r="G24" s="1371"/>
      <c r="H24" s="1371"/>
      <c r="I24" s="1371"/>
      <c r="J24" s="1371"/>
      <c r="K24" s="1371"/>
      <c r="L24" s="1372"/>
      <c r="M24" s="1244" t="str">
        <f>入力用シート!CC83</f>
        <v/>
      </c>
      <c r="N24" s="1245"/>
      <c r="O24" s="1245"/>
      <c r="P24" s="1245"/>
      <c r="Q24" s="1245"/>
      <c r="R24" s="1246"/>
      <c r="S24" s="1244" t="str">
        <f t="shared" si="18"/>
        <v/>
      </c>
      <c r="T24" s="1245"/>
      <c r="U24" s="1245"/>
      <c r="V24" s="1245"/>
      <c r="W24" s="1245"/>
      <c r="X24" s="1246"/>
      <c r="Y24" s="1322" t="str">
        <f>IF(入力用シート!DR32="","",入力用シート!DR32)</f>
        <v/>
      </c>
      <c r="Z24" s="1323"/>
      <c r="AA24" s="1323"/>
      <c r="AB24" s="1323"/>
      <c r="AC24" s="1324"/>
      <c r="AD24" s="1322" t="str">
        <f t="shared" si="13"/>
        <v/>
      </c>
      <c r="AE24" s="1323"/>
      <c r="AF24" s="1323"/>
      <c r="AG24" s="1323"/>
      <c r="AH24" s="1324"/>
      <c r="AI24" s="1355" t="str">
        <f t="shared" si="19"/>
        <v/>
      </c>
      <c r="AJ24" s="1356"/>
      <c r="AK24" s="1357"/>
      <c r="AL24" s="1322" t="str">
        <f t="shared" si="14"/>
        <v/>
      </c>
      <c r="AM24" s="1323"/>
      <c r="AN24" s="1324"/>
      <c r="AO24" s="1322" t="str">
        <f t="shared" si="15"/>
        <v/>
      </c>
      <c r="AP24" s="1323"/>
      <c r="AQ24" s="1323"/>
      <c r="AR24" s="1323"/>
      <c r="AS24" s="1324"/>
      <c r="AT24" s="1355" t="str">
        <f t="shared" si="16"/>
        <v/>
      </c>
      <c r="AU24" s="1356"/>
      <c r="AV24" s="1356"/>
      <c r="AW24" s="1357"/>
      <c r="AX24" s="1244" t="str">
        <f t="shared" si="17"/>
        <v/>
      </c>
      <c r="AY24" s="1334"/>
      <c r="AZ24" s="1334"/>
      <c r="BA24" s="1334"/>
      <c r="BB24" s="1334"/>
      <c r="BC24" s="1335"/>
    </row>
    <row r="25" spans="1:55" ht="15.75" customHeight="1" x14ac:dyDescent="0.15">
      <c r="A25" s="23"/>
      <c r="B25" s="1371" t="str">
        <f>入力用シート!DH33</f>
        <v/>
      </c>
      <c r="C25" s="1371"/>
      <c r="D25" s="1371"/>
      <c r="E25" s="1371"/>
      <c r="F25" s="1371"/>
      <c r="G25" s="1371"/>
      <c r="H25" s="1371"/>
      <c r="I25" s="1371"/>
      <c r="J25" s="1371"/>
      <c r="K25" s="1371"/>
      <c r="L25" s="1372"/>
      <c r="M25" s="1244" t="str">
        <f>入力用シート!CC84</f>
        <v/>
      </c>
      <c r="N25" s="1245"/>
      <c r="O25" s="1245"/>
      <c r="P25" s="1245"/>
      <c r="Q25" s="1245"/>
      <c r="R25" s="1246"/>
      <c r="S25" s="1244" t="str">
        <f t="shared" si="18"/>
        <v/>
      </c>
      <c r="T25" s="1245"/>
      <c r="U25" s="1245"/>
      <c r="V25" s="1245"/>
      <c r="W25" s="1245"/>
      <c r="X25" s="1246"/>
      <c r="Y25" s="1322" t="str">
        <f>IF(入力用シート!DR33="","",入力用シート!DR33)</f>
        <v/>
      </c>
      <c r="Z25" s="1323"/>
      <c r="AA25" s="1323"/>
      <c r="AB25" s="1323"/>
      <c r="AC25" s="1324"/>
      <c r="AD25" s="1322" t="str">
        <f t="shared" si="13"/>
        <v/>
      </c>
      <c r="AE25" s="1323"/>
      <c r="AF25" s="1323"/>
      <c r="AG25" s="1323"/>
      <c r="AH25" s="1324"/>
      <c r="AI25" s="1355" t="str">
        <f t="shared" si="19"/>
        <v/>
      </c>
      <c r="AJ25" s="1356"/>
      <c r="AK25" s="1357"/>
      <c r="AL25" s="1322" t="str">
        <f t="shared" si="14"/>
        <v/>
      </c>
      <c r="AM25" s="1323"/>
      <c r="AN25" s="1324"/>
      <c r="AO25" s="1322" t="str">
        <f t="shared" si="15"/>
        <v/>
      </c>
      <c r="AP25" s="1323"/>
      <c r="AQ25" s="1323"/>
      <c r="AR25" s="1323"/>
      <c r="AS25" s="1324"/>
      <c r="AT25" s="1355" t="str">
        <f t="shared" si="16"/>
        <v/>
      </c>
      <c r="AU25" s="1356"/>
      <c r="AV25" s="1356"/>
      <c r="AW25" s="1357"/>
      <c r="AX25" s="1244" t="str">
        <f t="shared" si="17"/>
        <v/>
      </c>
      <c r="AY25" s="1334"/>
      <c r="AZ25" s="1334"/>
      <c r="BA25" s="1334"/>
      <c r="BB25" s="1334"/>
      <c r="BC25" s="1335"/>
    </row>
    <row r="26" spans="1:55" ht="15.75" customHeight="1" x14ac:dyDescent="0.15">
      <c r="A26" s="23"/>
      <c r="B26" s="1371" t="str">
        <f>入力用シート!DH34</f>
        <v/>
      </c>
      <c r="C26" s="1371"/>
      <c r="D26" s="1371"/>
      <c r="E26" s="1371"/>
      <c r="F26" s="1371"/>
      <c r="G26" s="1371"/>
      <c r="H26" s="1371"/>
      <c r="I26" s="1371"/>
      <c r="J26" s="1371"/>
      <c r="K26" s="1371"/>
      <c r="L26" s="1372"/>
      <c r="M26" s="1244" t="str">
        <f>入力用シート!CC85</f>
        <v/>
      </c>
      <c r="N26" s="1245"/>
      <c r="O26" s="1245"/>
      <c r="P26" s="1245"/>
      <c r="Q26" s="1245"/>
      <c r="R26" s="1246"/>
      <c r="S26" s="1244" t="str">
        <f t="shared" si="18"/>
        <v/>
      </c>
      <c r="T26" s="1245"/>
      <c r="U26" s="1245"/>
      <c r="V26" s="1245"/>
      <c r="W26" s="1245"/>
      <c r="X26" s="1246"/>
      <c r="Y26" s="1322" t="str">
        <f>IF(入力用シート!DR34="","",入力用シート!DR34)</f>
        <v/>
      </c>
      <c r="Z26" s="1323"/>
      <c r="AA26" s="1323"/>
      <c r="AB26" s="1323"/>
      <c r="AC26" s="1324"/>
      <c r="AD26" s="1322" t="str">
        <f t="shared" si="13"/>
        <v/>
      </c>
      <c r="AE26" s="1323"/>
      <c r="AF26" s="1323"/>
      <c r="AG26" s="1323"/>
      <c r="AH26" s="1324"/>
      <c r="AI26" s="1355" t="str">
        <f t="shared" si="19"/>
        <v/>
      </c>
      <c r="AJ26" s="1356"/>
      <c r="AK26" s="1357"/>
      <c r="AL26" s="1322" t="str">
        <f t="shared" si="14"/>
        <v/>
      </c>
      <c r="AM26" s="1323"/>
      <c r="AN26" s="1324"/>
      <c r="AO26" s="1322" t="str">
        <f t="shared" si="15"/>
        <v/>
      </c>
      <c r="AP26" s="1323"/>
      <c r="AQ26" s="1323"/>
      <c r="AR26" s="1323"/>
      <c r="AS26" s="1324"/>
      <c r="AT26" s="1355" t="str">
        <f t="shared" si="16"/>
        <v/>
      </c>
      <c r="AU26" s="1356"/>
      <c r="AV26" s="1356"/>
      <c r="AW26" s="1357"/>
      <c r="AX26" s="1244" t="str">
        <f t="shared" si="17"/>
        <v/>
      </c>
      <c r="AY26" s="1334"/>
      <c r="AZ26" s="1334"/>
      <c r="BA26" s="1334"/>
      <c r="BB26" s="1334"/>
      <c r="BC26" s="1335"/>
    </row>
    <row r="27" spans="1:55" ht="15.75" customHeight="1" x14ac:dyDescent="0.15">
      <c r="A27" s="23"/>
      <c r="B27" s="1371" t="str">
        <f>入力用シート!DH35</f>
        <v/>
      </c>
      <c r="C27" s="1371"/>
      <c r="D27" s="1371"/>
      <c r="E27" s="1371"/>
      <c r="F27" s="1371"/>
      <c r="G27" s="1371"/>
      <c r="H27" s="1371"/>
      <c r="I27" s="1371"/>
      <c r="J27" s="1371"/>
      <c r="K27" s="1371"/>
      <c r="L27" s="1372"/>
      <c r="M27" s="1244" t="str">
        <f>入力用シート!CC86</f>
        <v/>
      </c>
      <c r="N27" s="1245"/>
      <c r="O27" s="1245"/>
      <c r="P27" s="1245"/>
      <c r="Q27" s="1245"/>
      <c r="R27" s="1246"/>
      <c r="S27" s="1244" t="str">
        <f t="shared" si="18"/>
        <v/>
      </c>
      <c r="T27" s="1245"/>
      <c r="U27" s="1245"/>
      <c r="V27" s="1245"/>
      <c r="W27" s="1245"/>
      <c r="X27" s="1246"/>
      <c r="Y27" s="1322" t="str">
        <f>IF(入力用シート!DR35="","",入力用シート!DR35)</f>
        <v/>
      </c>
      <c r="Z27" s="1323"/>
      <c r="AA27" s="1323"/>
      <c r="AB27" s="1323"/>
      <c r="AC27" s="1324"/>
      <c r="AD27" s="1322" t="str">
        <f t="shared" si="13"/>
        <v/>
      </c>
      <c r="AE27" s="1323"/>
      <c r="AF27" s="1323"/>
      <c r="AG27" s="1323"/>
      <c r="AH27" s="1324"/>
      <c r="AI27" s="1355" t="str">
        <f t="shared" si="19"/>
        <v/>
      </c>
      <c r="AJ27" s="1356"/>
      <c r="AK27" s="1357"/>
      <c r="AL27" s="1322" t="str">
        <f t="shared" si="14"/>
        <v/>
      </c>
      <c r="AM27" s="1323"/>
      <c r="AN27" s="1324"/>
      <c r="AO27" s="1322" t="str">
        <f t="shared" si="15"/>
        <v/>
      </c>
      <c r="AP27" s="1323"/>
      <c r="AQ27" s="1323"/>
      <c r="AR27" s="1323"/>
      <c r="AS27" s="1324"/>
      <c r="AT27" s="1355" t="str">
        <f t="shared" ref="AT27" si="20">IFERROR((AL27+AO27)/S27,"")</f>
        <v/>
      </c>
      <c r="AU27" s="1356"/>
      <c r="AV27" s="1356"/>
      <c r="AW27" s="1357"/>
      <c r="AX27" s="1244" t="str">
        <f t="shared" si="17"/>
        <v/>
      </c>
      <c r="AY27" s="1334"/>
      <c r="AZ27" s="1334"/>
      <c r="BA27" s="1334"/>
      <c r="BB27" s="1334"/>
      <c r="BC27" s="1335"/>
    </row>
    <row r="28" spans="1:55" ht="12" customHeight="1" x14ac:dyDescent="0.15">
      <c r="A28" s="23"/>
      <c r="B28" s="12"/>
      <c r="C28" s="12"/>
      <c r="D28" s="12"/>
      <c r="E28" s="12"/>
      <c r="F28" s="12"/>
      <c r="G28" s="12"/>
      <c r="H28" s="12"/>
      <c r="M28" s="196"/>
      <c r="N28" s="197"/>
      <c r="O28" s="197"/>
      <c r="P28" s="197"/>
      <c r="Q28" s="197"/>
      <c r="R28" s="198"/>
      <c r="S28" s="196"/>
      <c r="T28" s="197"/>
      <c r="U28" s="197"/>
      <c r="V28" s="197"/>
      <c r="W28" s="197"/>
      <c r="X28" s="198"/>
      <c r="Y28" s="414"/>
      <c r="Z28" s="415"/>
      <c r="AA28" s="415"/>
      <c r="AB28" s="415"/>
      <c r="AC28" s="416"/>
      <c r="AD28" s="414"/>
      <c r="AE28" s="415"/>
      <c r="AF28" s="415"/>
      <c r="AG28" s="415"/>
      <c r="AH28" s="416"/>
      <c r="AI28" s="199"/>
      <c r="AJ28" s="200"/>
      <c r="AK28" s="201"/>
      <c r="AL28" s="414"/>
      <c r="AM28" s="415"/>
      <c r="AN28" s="416"/>
      <c r="AO28" s="414"/>
      <c r="AP28" s="415"/>
      <c r="AQ28" s="415"/>
      <c r="AR28" s="415"/>
      <c r="AS28" s="416"/>
      <c r="AT28" s="199"/>
      <c r="AU28" s="200"/>
      <c r="AV28" s="200"/>
      <c r="AW28" s="201"/>
      <c r="AX28" s="196"/>
      <c r="AY28" s="197"/>
      <c r="AZ28" s="197"/>
      <c r="BA28" s="197"/>
      <c r="BB28" s="197"/>
      <c r="BC28" s="198"/>
    </row>
    <row r="29" spans="1:55" ht="15.75" customHeight="1" x14ac:dyDescent="0.15">
      <c r="A29" s="1219" t="s">
        <v>63</v>
      </c>
      <c r="B29" s="1220"/>
      <c r="C29" s="1220"/>
      <c r="D29" s="1220"/>
      <c r="E29" s="1220"/>
      <c r="F29" s="1220"/>
      <c r="G29" s="1220"/>
      <c r="H29" s="1220"/>
      <c r="I29" s="1220"/>
      <c r="J29" s="1220"/>
      <c r="K29" s="1220"/>
      <c r="L29" s="1221"/>
      <c r="M29" s="1358">
        <f>M8+M19</f>
        <v>0</v>
      </c>
      <c r="N29" s="1359"/>
      <c r="O29" s="1359"/>
      <c r="P29" s="1359"/>
      <c r="Q29" s="1359"/>
      <c r="R29" s="1360"/>
      <c r="S29" s="1358">
        <f>S8+S19</f>
        <v>0</v>
      </c>
      <c r="T29" s="1359"/>
      <c r="U29" s="1359"/>
      <c r="V29" s="1359"/>
      <c r="W29" s="1359"/>
      <c r="X29" s="1360"/>
      <c r="Y29" s="1358">
        <f>入力用シート!DR37</f>
        <v>0</v>
      </c>
      <c r="Z29" s="1359"/>
      <c r="AA29" s="1359"/>
      <c r="AB29" s="1359"/>
      <c r="AC29" s="1360"/>
      <c r="AD29" s="1361">
        <f>AD8+AD19</f>
        <v>0</v>
      </c>
      <c r="AE29" s="1362"/>
      <c r="AF29" s="1362"/>
      <c r="AG29" s="1362"/>
      <c r="AH29" s="1363"/>
      <c r="AI29" s="1364" t="str">
        <f t="shared" ref="AI29" si="21">IFERROR(Y29/M29,"")</f>
        <v/>
      </c>
      <c r="AJ29" s="1365"/>
      <c r="AK29" s="1366"/>
      <c r="AL29" s="1361">
        <f>AL8+AL19</f>
        <v>0</v>
      </c>
      <c r="AM29" s="1362"/>
      <c r="AN29" s="1363"/>
      <c r="AO29" s="1361">
        <f>AO8+AO19</f>
        <v>0</v>
      </c>
      <c r="AP29" s="1362"/>
      <c r="AQ29" s="1362"/>
      <c r="AR29" s="1362"/>
      <c r="AS29" s="1363"/>
      <c r="AT29" s="1364" t="str">
        <f t="shared" ref="AT29" si="22">IFERROR((AL29+AO29)/S29,"")</f>
        <v/>
      </c>
      <c r="AU29" s="1365"/>
      <c r="AV29" s="1365"/>
      <c r="AW29" s="1366"/>
      <c r="AX29" s="1358">
        <f t="shared" ref="AX29" si="23">IFERROR(S29-AL29-AO29,"")</f>
        <v>0</v>
      </c>
      <c r="AY29" s="1367"/>
      <c r="AZ29" s="1367"/>
      <c r="BA29" s="1367"/>
      <c r="BB29" s="1367"/>
      <c r="BC29" s="1368"/>
    </row>
    <row r="30" spans="1:55" ht="15.75" customHeight="1" x14ac:dyDescent="0.15"/>
    <row r="31" spans="1:55" ht="15.75" customHeight="1" x14ac:dyDescent="0.15">
      <c r="A31" s="1" t="s">
        <v>65</v>
      </c>
    </row>
    <row r="32" spans="1:55" ht="15.75" customHeight="1" x14ac:dyDescent="0.15">
      <c r="B32" s="1266" t="s">
        <v>266</v>
      </c>
      <c r="C32" s="1266"/>
      <c r="D32" s="1266"/>
      <c r="E32" s="1266"/>
      <c r="F32" s="1266"/>
      <c r="G32" s="1266"/>
      <c r="H32" s="1266"/>
      <c r="I32" s="426">
        <f>入力用シート!DF42</f>
        <v>0</v>
      </c>
      <c r="J32" s="426"/>
      <c r="K32" s="426"/>
      <c r="L32" s="426"/>
      <c r="M32" s="277"/>
      <c r="N32" s="426"/>
      <c r="O32" s="426"/>
      <c r="P32" s="426"/>
      <c r="Q32" s="277"/>
      <c r="R32" s="426"/>
      <c r="T32" s="13"/>
      <c r="U32" s="13"/>
      <c r="W32" s="13"/>
      <c r="X32" s="13"/>
      <c r="AK32" s="13"/>
      <c r="AL32" s="13"/>
      <c r="AM32" s="13"/>
      <c r="AO32" s="138"/>
      <c r="AP32" s="138"/>
      <c r="AQ32" s="138"/>
      <c r="AR32" s="138"/>
      <c r="AS32" s="138"/>
      <c r="AT32" s="138"/>
      <c r="AU32" s="138"/>
      <c r="AV32" s="138"/>
      <c r="AW32" s="138"/>
      <c r="AX32" s="138"/>
      <c r="AY32" s="138"/>
      <c r="AZ32" s="138"/>
      <c r="BA32" s="138"/>
      <c r="BB32" s="138"/>
      <c r="BC32" s="138"/>
    </row>
    <row r="33" spans="2:55" ht="15.75" customHeight="1" x14ac:dyDescent="0.15">
      <c r="B33" s="1266" t="s">
        <v>267</v>
      </c>
      <c r="C33" s="1266"/>
      <c r="D33" s="1266"/>
      <c r="E33" s="1266"/>
      <c r="F33" s="1266"/>
      <c r="G33" s="1266"/>
      <c r="H33" s="1266"/>
      <c r="I33" s="426">
        <f>入力用シート!DM42</f>
        <v>0</v>
      </c>
      <c r="J33" s="426"/>
      <c r="K33" s="426"/>
      <c r="L33" s="426"/>
      <c r="M33" s="426"/>
      <c r="N33" s="426"/>
      <c r="O33" s="426"/>
      <c r="P33" s="426"/>
      <c r="Q33" s="277"/>
      <c r="R33" s="426"/>
      <c r="S33" s="13"/>
      <c r="T33" s="13"/>
      <c r="U33" s="13"/>
      <c r="W33" s="13"/>
      <c r="X33" s="13"/>
      <c r="Y33" s="342"/>
      <c r="Z33" s="342"/>
      <c r="AA33" s="342"/>
      <c r="AB33" s="342"/>
      <c r="AC33" s="342"/>
      <c r="AD33" s="342"/>
      <c r="AE33" s="342"/>
      <c r="AF33" s="342"/>
      <c r="AG33" s="342"/>
      <c r="AH33" s="342"/>
      <c r="AI33" s="342"/>
      <c r="AJ33" s="342"/>
      <c r="AK33" s="13"/>
      <c r="AL33" s="13"/>
      <c r="AM33" s="13"/>
      <c r="AO33" s="138"/>
      <c r="AP33" s="138"/>
      <c r="AQ33" s="138"/>
      <c r="AR33" s="138"/>
      <c r="AS33" s="138"/>
      <c r="AT33" s="138"/>
      <c r="AU33" s="138"/>
      <c r="AV33" s="138"/>
      <c r="AW33" s="138"/>
      <c r="AX33" s="138"/>
      <c r="AY33" s="138"/>
      <c r="AZ33" s="138"/>
      <c r="BA33" s="138"/>
      <c r="BB33" s="138"/>
      <c r="BC33" s="138"/>
    </row>
    <row r="34" spans="2:55" ht="15.75" customHeight="1" x14ac:dyDescent="0.15">
      <c r="B34" s="1266" t="s">
        <v>268</v>
      </c>
      <c r="C34" s="1266"/>
      <c r="D34" s="1266"/>
      <c r="E34" s="1266"/>
      <c r="F34" s="1266"/>
      <c r="G34" s="1266"/>
      <c r="H34" s="1266"/>
      <c r="I34" s="426">
        <f>入力用シート!DF44</f>
        <v>0</v>
      </c>
      <c r="J34" s="426"/>
      <c r="K34" s="426"/>
      <c r="L34" s="426"/>
      <c r="M34" s="426"/>
      <c r="N34" s="426"/>
      <c r="O34" s="426"/>
      <c r="P34" s="426"/>
      <c r="Q34" s="277"/>
      <c r="R34" s="426"/>
      <c r="S34" s="13"/>
      <c r="T34" s="13"/>
      <c r="U34" s="13"/>
      <c r="W34" s="13"/>
      <c r="X34" s="13"/>
      <c r="Y34" s="342"/>
      <c r="Z34" s="342"/>
      <c r="AA34" s="342"/>
      <c r="AB34" s="342"/>
      <c r="AC34" s="342"/>
      <c r="AD34" s="342"/>
      <c r="AE34" s="342"/>
      <c r="AF34" s="342"/>
      <c r="AG34" s="342"/>
      <c r="AH34" s="342"/>
      <c r="AI34" s="342"/>
      <c r="AJ34" s="342"/>
      <c r="AK34" s="13"/>
      <c r="AL34" s="13"/>
      <c r="AM34" s="13"/>
      <c r="AO34" s="138"/>
      <c r="AP34" s="138"/>
      <c r="AQ34" s="138"/>
      <c r="AR34" s="138"/>
      <c r="AS34" s="138"/>
      <c r="AT34" s="138"/>
      <c r="AU34" s="138"/>
      <c r="AV34" s="138"/>
      <c r="AW34" s="138"/>
      <c r="AX34" s="138"/>
      <c r="AY34" s="138"/>
      <c r="AZ34" s="138"/>
      <c r="BA34" s="138"/>
      <c r="BB34" s="138"/>
      <c r="BC34" s="138"/>
    </row>
    <row r="35" spans="2:55" ht="15.75" customHeight="1" x14ac:dyDescent="0.15">
      <c r="B35" s="1266" t="s">
        <v>269</v>
      </c>
      <c r="C35" s="1266"/>
      <c r="D35" s="1266"/>
      <c r="E35" s="1266"/>
      <c r="F35" s="1266"/>
      <c r="G35" s="1266"/>
      <c r="H35" s="1266"/>
      <c r="I35" s="1373">
        <f>入力用シート!DL44</f>
        <v>0</v>
      </c>
      <c r="J35" s="1373"/>
      <c r="K35" s="1373"/>
      <c r="L35" s="1373"/>
      <c r="M35" s="1373"/>
      <c r="N35" s="1373"/>
      <c r="O35" s="1373"/>
      <c r="P35" s="1373"/>
      <c r="Q35" s="1373"/>
      <c r="R35" s="1373"/>
      <c r="S35" s="138"/>
      <c r="T35" s="13"/>
      <c r="U35" s="13"/>
      <c r="W35" s="13"/>
      <c r="X35" s="13"/>
      <c r="Y35" s="342"/>
      <c r="Z35" s="342"/>
      <c r="AA35" s="342"/>
      <c r="AB35" s="342"/>
      <c r="AC35" s="342"/>
      <c r="AD35" s="342"/>
      <c r="AE35" s="342"/>
      <c r="AF35" s="342"/>
      <c r="AG35" s="342"/>
      <c r="AH35" s="342"/>
      <c r="AI35" s="342"/>
      <c r="AJ35" s="342"/>
      <c r="AK35" s="13"/>
      <c r="AL35" s="13"/>
      <c r="AM35" s="13"/>
      <c r="AO35" s="138"/>
      <c r="AP35" s="138"/>
      <c r="AQ35" s="138"/>
      <c r="AR35" s="138"/>
      <c r="AS35" s="138"/>
      <c r="AT35" s="138"/>
      <c r="AU35" s="138"/>
      <c r="AV35" s="138"/>
      <c r="AW35" s="138"/>
      <c r="AX35" s="138"/>
      <c r="AY35" s="138"/>
      <c r="AZ35" s="138"/>
      <c r="BA35" s="138"/>
      <c r="BB35" s="138"/>
      <c r="BC35" s="138"/>
    </row>
    <row r="36" spans="2:55" ht="15.75" customHeight="1" x14ac:dyDescent="0.15">
      <c r="B36" s="1266" t="s">
        <v>270</v>
      </c>
      <c r="C36" s="1266"/>
      <c r="D36" s="1266"/>
      <c r="E36" s="1266"/>
      <c r="F36" s="1266"/>
      <c r="G36" s="1266"/>
      <c r="H36" s="1266"/>
      <c r="I36" s="277">
        <f>入力用シート!DF48</f>
        <v>0</v>
      </c>
      <c r="J36" s="277"/>
      <c r="K36" s="277"/>
      <c r="L36" s="277"/>
      <c r="M36" s="277"/>
      <c r="N36" s="277"/>
      <c r="O36" s="277"/>
      <c r="P36" s="277"/>
      <c r="Q36" s="277"/>
      <c r="R36" s="277"/>
    </row>
    <row r="37" spans="2:55" ht="15" customHeight="1" x14ac:dyDescent="0.15">
      <c r="B37" s="1266" t="s">
        <v>271</v>
      </c>
      <c r="C37" s="1266"/>
      <c r="D37" s="1266"/>
      <c r="E37" s="1266"/>
      <c r="F37" s="1266"/>
      <c r="G37" s="1266"/>
      <c r="H37" s="1266"/>
      <c r="I37" s="277">
        <f>入力用シート!DF46</f>
        <v>0</v>
      </c>
      <c r="J37" s="277"/>
      <c r="K37" s="277"/>
      <c r="L37" s="277"/>
      <c r="M37" s="277"/>
      <c r="N37" s="277"/>
      <c r="O37" s="277"/>
      <c r="P37" s="277"/>
      <c r="Q37" s="277"/>
      <c r="R37" s="277"/>
    </row>
    <row r="38" spans="2:55" ht="15" customHeight="1" x14ac:dyDescent="0.15"/>
    <row r="39" spans="2:55" ht="15" customHeight="1" x14ac:dyDescent="0.15"/>
    <row r="40" spans="2:55" ht="15" customHeight="1" x14ac:dyDescent="0.15"/>
    <row r="41" spans="2:55" ht="15" customHeight="1" x14ac:dyDescent="0.15"/>
    <row r="42" spans="2:55" ht="15" customHeight="1" x14ac:dyDescent="0.15"/>
    <row r="43" spans="2:55" ht="15" customHeight="1" x14ac:dyDescent="0.15"/>
    <row r="44" spans="2:55" ht="15" customHeight="1" x14ac:dyDescent="0.15"/>
    <row r="45" spans="2:55" ht="15" customHeight="1" x14ac:dyDescent="0.15"/>
    <row r="46" spans="2:55" ht="15" customHeight="1" x14ac:dyDescent="0.15"/>
    <row r="47" spans="2:55" ht="15" customHeight="1" x14ac:dyDescent="0.15"/>
    <row r="48" spans="2:55"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sheetData>
  <mergeCells count="233">
    <mergeCell ref="B37:H37"/>
    <mergeCell ref="I35:R35"/>
    <mergeCell ref="B36:H36"/>
    <mergeCell ref="B35:H35"/>
    <mergeCell ref="B34:H34"/>
    <mergeCell ref="B33:H33"/>
    <mergeCell ref="B32:H32"/>
    <mergeCell ref="B23:L23"/>
    <mergeCell ref="A29:L29"/>
    <mergeCell ref="M29:R29"/>
    <mergeCell ref="B24:L24"/>
    <mergeCell ref="B22:L22"/>
    <mergeCell ref="B21:L21"/>
    <mergeCell ref="B20:L20"/>
    <mergeCell ref="AX26:BC26"/>
    <mergeCell ref="AX27:BC27"/>
    <mergeCell ref="AO26:AS26"/>
    <mergeCell ref="AO27:AS27"/>
    <mergeCell ref="AT26:AW26"/>
    <mergeCell ref="AT27:AW27"/>
    <mergeCell ref="M24:R24"/>
    <mergeCell ref="AI26:AK26"/>
    <mergeCell ref="AI27:AK27"/>
    <mergeCell ref="M22:R22"/>
    <mergeCell ref="S22:X22"/>
    <mergeCell ref="M21:R21"/>
    <mergeCell ref="S21:X21"/>
    <mergeCell ref="B27:L27"/>
    <mergeCell ref="B26:L26"/>
    <mergeCell ref="B25:L25"/>
    <mergeCell ref="AL9:AN9"/>
    <mergeCell ref="AO9:AS9"/>
    <mergeCell ref="AT9:AW9"/>
    <mergeCell ref="AX9:BC9"/>
    <mergeCell ref="M8:R8"/>
    <mergeCell ref="S8:X8"/>
    <mergeCell ref="Y8:AC8"/>
    <mergeCell ref="AX8:BC8"/>
    <mergeCell ref="AT8:AW8"/>
    <mergeCell ref="AO8:AS8"/>
    <mergeCell ref="AL8:AN8"/>
    <mergeCell ref="AI8:AK8"/>
    <mergeCell ref="AD8:AH8"/>
    <mergeCell ref="B16:L16"/>
    <mergeCell ref="B15:L15"/>
    <mergeCell ref="B14:L14"/>
    <mergeCell ref="B13:L13"/>
    <mergeCell ref="B12:L12"/>
    <mergeCell ref="S9:X9"/>
    <mergeCell ref="Y9:AC9"/>
    <mergeCell ref="AD9:AH9"/>
    <mergeCell ref="M13:R13"/>
    <mergeCell ref="M14:R14"/>
    <mergeCell ref="M15:R15"/>
    <mergeCell ref="M16:R16"/>
    <mergeCell ref="M12:R12"/>
    <mergeCell ref="S12:X12"/>
    <mergeCell ref="Y12:AC12"/>
    <mergeCell ref="AD12:AH12"/>
    <mergeCell ref="M11:R11"/>
    <mergeCell ref="S11:X11"/>
    <mergeCell ref="Y11:AC11"/>
    <mergeCell ref="AD11:AH11"/>
    <mergeCell ref="Y10:AC10"/>
    <mergeCell ref="AD10:AH10"/>
    <mergeCell ref="AX13:BC13"/>
    <mergeCell ref="AX14:BC14"/>
    <mergeCell ref="AX15:BC15"/>
    <mergeCell ref="AX16:BC16"/>
    <mergeCell ref="AX24:BC24"/>
    <mergeCell ref="AX25:BC25"/>
    <mergeCell ref="AX17:BC17"/>
    <mergeCell ref="AT13:AW13"/>
    <mergeCell ref="AT14:AW14"/>
    <mergeCell ref="AT15:AW15"/>
    <mergeCell ref="AT16:AW16"/>
    <mergeCell ref="AT24:AW24"/>
    <mergeCell ref="AT25:AW25"/>
    <mergeCell ref="AT19:AW19"/>
    <mergeCell ref="AX19:BC19"/>
    <mergeCell ref="AO13:AS13"/>
    <mergeCell ref="AO14:AS14"/>
    <mergeCell ref="AO15:AS15"/>
    <mergeCell ref="AO16:AS16"/>
    <mergeCell ref="AO24:AS24"/>
    <mergeCell ref="AO25:AS25"/>
    <mergeCell ref="AO20:AS20"/>
    <mergeCell ref="AO21:AS21"/>
    <mergeCell ref="AT21:AW21"/>
    <mergeCell ref="AO17:AS17"/>
    <mergeCell ref="AT17:AW17"/>
    <mergeCell ref="AO19:AS19"/>
    <mergeCell ref="AL13:AN13"/>
    <mergeCell ref="AL14:AN14"/>
    <mergeCell ref="AL15:AN15"/>
    <mergeCell ref="AL16:AN16"/>
    <mergeCell ref="AL24:AN24"/>
    <mergeCell ref="AL25:AN25"/>
    <mergeCell ref="AL26:AN26"/>
    <mergeCell ref="AL27:AN27"/>
    <mergeCell ref="AI13:AK13"/>
    <mergeCell ref="AI14:AK14"/>
    <mergeCell ref="AI15:AK15"/>
    <mergeCell ref="AI16:AK16"/>
    <mergeCell ref="AI24:AK24"/>
    <mergeCell ref="AI25:AK25"/>
    <mergeCell ref="AI20:AK20"/>
    <mergeCell ref="AL20:AN20"/>
    <mergeCell ref="AI21:AK21"/>
    <mergeCell ref="AL21:AN21"/>
    <mergeCell ref="AI17:AK17"/>
    <mergeCell ref="AL17:AN17"/>
    <mergeCell ref="AI19:AK19"/>
    <mergeCell ref="AL19:AN19"/>
    <mergeCell ref="Y19:AC19"/>
    <mergeCell ref="Y20:AC20"/>
    <mergeCell ref="Y27:AC27"/>
    <mergeCell ref="AD13:AH13"/>
    <mergeCell ref="AD14:AH14"/>
    <mergeCell ref="AD15:AH15"/>
    <mergeCell ref="AD16:AH16"/>
    <mergeCell ref="AD24:AH24"/>
    <mergeCell ref="AD25:AH25"/>
    <mergeCell ref="AD26:AH26"/>
    <mergeCell ref="AD27:AH27"/>
    <mergeCell ref="AD20:AH20"/>
    <mergeCell ref="AD21:AH21"/>
    <mergeCell ref="Y13:AC13"/>
    <mergeCell ref="Y14:AC14"/>
    <mergeCell ref="Y15:AC15"/>
    <mergeCell ref="Y16:AC16"/>
    <mergeCell ref="AD19:AH19"/>
    <mergeCell ref="Y17:AC17"/>
    <mergeCell ref="AD17:AH17"/>
    <mergeCell ref="M17:R17"/>
    <mergeCell ref="S17:X17"/>
    <mergeCell ref="M20:R20"/>
    <mergeCell ref="S20:X20"/>
    <mergeCell ref="S13:X13"/>
    <mergeCell ref="S14:X14"/>
    <mergeCell ref="S15:X15"/>
    <mergeCell ref="S16:X16"/>
    <mergeCell ref="S19:X19"/>
    <mergeCell ref="M19:R19"/>
    <mergeCell ref="AO29:AS29"/>
    <mergeCell ref="AT29:AW29"/>
    <mergeCell ref="AX29:BC29"/>
    <mergeCell ref="AD3:AE3"/>
    <mergeCell ref="Y3:Z3"/>
    <mergeCell ref="AA3:AB3"/>
    <mergeCell ref="AG3:AH3"/>
    <mergeCell ref="Y24:AC24"/>
    <mergeCell ref="Y25:AC25"/>
    <mergeCell ref="Y26:AC26"/>
    <mergeCell ref="AO23:AS23"/>
    <mergeCell ref="AT23:AW23"/>
    <mergeCell ref="AX23:BC23"/>
    <mergeCell ref="AX21:BC21"/>
    <mergeCell ref="Y22:AC22"/>
    <mergeCell ref="AD22:AH22"/>
    <mergeCell ref="AI22:AK22"/>
    <mergeCell ref="AL22:AN22"/>
    <mergeCell ref="AO22:AS22"/>
    <mergeCell ref="AT22:AW22"/>
    <mergeCell ref="AX22:BC22"/>
    <mergeCell ref="AT20:AW20"/>
    <mergeCell ref="AX20:BC20"/>
    <mergeCell ref="Y21:AC21"/>
    <mergeCell ref="S29:X29"/>
    <mergeCell ref="Y29:AC29"/>
    <mergeCell ref="AD29:AH29"/>
    <mergeCell ref="AI29:AK29"/>
    <mergeCell ref="AL29:AN29"/>
    <mergeCell ref="M23:R23"/>
    <mergeCell ref="S23:X23"/>
    <mergeCell ref="Y23:AC23"/>
    <mergeCell ref="AD23:AH23"/>
    <mergeCell ref="AI23:AK23"/>
    <mergeCell ref="AL23:AN23"/>
    <mergeCell ref="M27:R27"/>
    <mergeCell ref="S24:X24"/>
    <mergeCell ref="S25:X25"/>
    <mergeCell ref="S26:X26"/>
    <mergeCell ref="S27:X27"/>
    <mergeCell ref="M25:R25"/>
    <mergeCell ref="M26:R26"/>
    <mergeCell ref="AL12:AN12"/>
    <mergeCell ref="AO12:AS12"/>
    <mergeCell ref="AT12:AW12"/>
    <mergeCell ref="AX12:BC12"/>
    <mergeCell ref="AI10:AK10"/>
    <mergeCell ref="AL10:AN10"/>
    <mergeCell ref="AO10:AS10"/>
    <mergeCell ref="AT10:AW10"/>
    <mergeCell ref="AX10:BC10"/>
    <mergeCell ref="AI11:AK11"/>
    <mergeCell ref="AL11:AN11"/>
    <mergeCell ref="AO11:AS11"/>
    <mergeCell ref="AT11:AW11"/>
    <mergeCell ref="AX11:BC11"/>
    <mergeCell ref="M6:R6"/>
    <mergeCell ref="S6:X6"/>
    <mergeCell ref="Y6:AC6"/>
    <mergeCell ref="A2:L6"/>
    <mergeCell ref="M9:R9"/>
    <mergeCell ref="B10:L10"/>
    <mergeCell ref="AI12:AK12"/>
    <mergeCell ref="B11:L11"/>
    <mergeCell ref="AI9:AK9"/>
    <mergeCell ref="A17:L17"/>
    <mergeCell ref="AI6:AK6"/>
    <mergeCell ref="AL6:AN6"/>
    <mergeCell ref="AO6:AS6"/>
    <mergeCell ref="AT6:AW6"/>
    <mergeCell ref="AX2:BC5"/>
    <mergeCell ref="M4:R5"/>
    <mergeCell ref="S4:X5"/>
    <mergeCell ref="Y4:AC5"/>
    <mergeCell ref="AD4:AH6"/>
    <mergeCell ref="M2:X3"/>
    <mergeCell ref="Y2:AK2"/>
    <mergeCell ref="AL2:AN5"/>
    <mergeCell ref="AO2:AS5"/>
    <mergeCell ref="AT2:AU2"/>
    <mergeCell ref="AT5:AW5"/>
    <mergeCell ref="AX6:BC6"/>
    <mergeCell ref="AT4:AW4"/>
    <mergeCell ref="AI5:AK5"/>
    <mergeCell ref="AI4:AK4"/>
    <mergeCell ref="A8:L8"/>
    <mergeCell ref="A9:L9"/>
    <mergeCell ref="M10:R10"/>
    <mergeCell ref="S10:X10"/>
  </mergeCells>
  <phoneticPr fontId="1"/>
  <printOptions horizontalCentered="1"/>
  <pageMargins left="0.23622047244094491" right="0.23622047244094491" top="0.3937007874015748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入力用シート</vt:lpstr>
      <vt:lpstr>別紙様式第１号（計画）</vt:lpstr>
      <vt:lpstr>別紙様式第１号の別添（計画）</vt:lpstr>
      <vt:lpstr>別紙様式第１号 (交付)</vt:lpstr>
      <vt:lpstr>別紙様式第１号の別添（交付）</vt:lpstr>
      <vt:lpstr>別添様式第２号</vt:lpstr>
      <vt:lpstr>別紙様式第２号の別添</vt:lpstr>
      <vt:lpstr>別紙様式第３号（表紙）</vt:lpstr>
      <vt:lpstr>別紙様式第３号（請求額）</vt:lpstr>
      <vt:lpstr>別紙様式第４号（表紙）</vt:lpstr>
      <vt:lpstr>別紙様式第４号（積算額等）</vt:lpstr>
      <vt:lpstr>別紙様式第４号の別添１</vt:lpstr>
      <vt:lpstr>別紙様式第４号の別添２</vt:lpstr>
      <vt:lpstr>別紙様式第４号の別添３</vt:lpstr>
      <vt:lpstr>別紙様式第４の別添４</vt:lpstr>
      <vt:lpstr>別紙様式第５号</vt:lpstr>
      <vt:lpstr>別紙様式第５号の別添</vt:lpstr>
      <vt:lpstr>別紙様式第６号</vt:lpstr>
      <vt:lpstr>入力用シート!Print_Area</vt:lpstr>
      <vt:lpstr>'別紙様式第１号 (交付)'!Print_Area</vt:lpstr>
      <vt:lpstr>'別紙様式第１号（計画）'!Print_Area</vt:lpstr>
      <vt:lpstr>'別紙様式第１号の別添（計画）'!Print_Area</vt:lpstr>
      <vt:lpstr>'別紙様式第１号の別添（交付）'!Print_Area</vt:lpstr>
      <vt:lpstr>別紙様式第２号の別添!Print_Area</vt:lpstr>
      <vt:lpstr>'別紙様式第３号（請求額）'!Print_Area</vt:lpstr>
      <vt:lpstr>'別紙様式第３号（表紙）'!Print_Area</vt:lpstr>
      <vt:lpstr>別紙様式第４の別添４!Print_Area</vt:lpstr>
      <vt:lpstr>'別紙様式第４号（積算額等）'!Print_Area</vt:lpstr>
      <vt:lpstr>'別紙様式第４号（表紙）'!Print_Area</vt:lpstr>
      <vt:lpstr>別紙様式第４号の別添１!Print_Area</vt:lpstr>
      <vt:lpstr>別紙様式第４号の別添２!Print_Area</vt:lpstr>
      <vt:lpstr>別紙様式第４号の別添３!Print_Area</vt:lpstr>
      <vt:lpstr>別紙様式第５号!Print_Area</vt:lpstr>
      <vt:lpstr>別紙様式第５号の別添!Print_Area</vt:lpstr>
      <vt:lpstr>別紙様式第６号!Print_Area</vt:lpstr>
      <vt:lpstr>別添様式第２号!Print_Area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あい</dc:creator>
  <cp:lastModifiedBy>佐野 あい</cp:lastModifiedBy>
  <cp:lastPrinted>2021-06-01T05:12:32Z</cp:lastPrinted>
  <dcterms:created xsi:type="dcterms:W3CDTF">2020-04-14T02:24:31Z</dcterms:created>
  <dcterms:modified xsi:type="dcterms:W3CDTF">2021-06-08T05:13:15Z</dcterms:modified>
</cp:coreProperties>
</file>