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10" activeTab="0"/>
  </bookViews>
  <sheets>
    <sheet name="入力方法" sheetId="1" r:id="rId1"/>
    <sheet name="受入調査（ここに数字の入力はしない）" sheetId="2" r:id="rId2"/>
    <sheet name="出前調査（ここに数字の入力はしない）" sheetId="3" r:id="rId3"/>
    <sheet name="【受入】2018.4" sheetId="4" r:id="rId4"/>
    <sheet name="《出前》2018.4" sheetId="5" r:id="rId5"/>
    <sheet name="【受入】2018.5" sheetId="6" r:id="rId6"/>
    <sheet name="《出前》2018.5" sheetId="7" r:id="rId7"/>
    <sheet name="【受入】2018.6" sheetId="8" r:id="rId8"/>
    <sheet name="《出前》2018.6" sheetId="9" r:id="rId9"/>
    <sheet name="【受入】2018.7" sheetId="10" r:id="rId10"/>
    <sheet name="《出前》2018.7" sheetId="11" r:id="rId11"/>
    <sheet name="【受入】2018.8" sheetId="12" r:id="rId12"/>
    <sheet name="《出前》2018.8" sheetId="13" r:id="rId13"/>
    <sheet name="【受入】2018.9" sheetId="14" r:id="rId14"/>
    <sheet name="《出前》2018.9" sheetId="15" r:id="rId15"/>
  </sheets>
  <definedNames>
    <definedName name="_xlnm.Print_Area" localSheetId="4">'《出前》2018.4'!$A$1:$AM$35</definedName>
    <definedName name="_xlnm.Print_Area" localSheetId="8">'《出前》2018.6'!$A$1:$AM$35</definedName>
    <definedName name="_xlnm.Print_Area" localSheetId="3">'【受入】2018.4'!$A$1:$W$34</definedName>
    <definedName name="_xlnm.Print_Area" localSheetId="5">'【受入】2018.5'!$A$1:$W$35</definedName>
    <definedName name="_xlnm.Print_Area" localSheetId="7">'【受入】2018.6'!$A$1:$W$34</definedName>
    <definedName name="_xlnm.Print_Area" localSheetId="9">'【受入】2018.7'!$A$1:$W$35</definedName>
    <definedName name="_xlnm.Print_Area" localSheetId="11">'【受入】2018.8'!$A$1:$W$35</definedName>
    <definedName name="_xlnm.Print_Area" localSheetId="13">'【受入】2018.9'!$A$1:$W$34</definedName>
    <definedName name="_xlnm.Print_Area" localSheetId="1">'受入調査（ここに数字の入力はしない）'!$A$1:$J$49</definedName>
    <definedName name="_xlnm.Print_Area" localSheetId="2">'出前調査（ここに数字の入力はしない）'!$A$1:$Q$49</definedName>
  </definedNames>
  <calcPr fullCalcOnLoad="1"/>
</workbook>
</file>

<file path=xl/sharedStrings.xml><?xml version="1.0" encoding="utf-8"?>
<sst xmlns="http://schemas.openxmlformats.org/spreadsheetml/2006/main" count="1005" uniqueCount="126">
  <si>
    <t>平成　　　　年　　　　月　　　　日</t>
  </si>
  <si>
    <t>記入者氏名：　　　　　　　　　　　　　　　　　　　　　</t>
  </si>
  <si>
    <t>受入学校及び団体数</t>
  </si>
  <si>
    <t>種類</t>
  </si>
  <si>
    <t>受入数</t>
  </si>
  <si>
    <t>件数</t>
  </si>
  <si>
    <t>人数</t>
  </si>
  <si>
    <t>（FAX:　　　　　　　　　　　）</t>
  </si>
  <si>
    <r>
      <t>　　　　　　　　　　　　　　　　　　　　　　　　　</t>
    </r>
    <r>
      <rPr>
        <sz val="11"/>
        <rFont val="ＭＳ Ｐゴシック"/>
        <family val="3"/>
      </rPr>
      <t>御中</t>
    </r>
  </si>
  <si>
    <t>訪問先種別</t>
  </si>
  <si>
    <t>区分</t>
  </si>
  <si>
    <t>合計</t>
  </si>
  <si>
    <t>継続</t>
  </si>
  <si>
    <t>小学校</t>
  </si>
  <si>
    <t>中学校</t>
  </si>
  <si>
    <t>高等学校</t>
  </si>
  <si>
    <t>【コメント欄】</t>
  </si>
  <si>
    <t>保育園
幼稚園</t>
  </si>
  <si>
    <t>実施した</t>
  </si>
  <si>
    <t>実施していない</t>
  </si>
  <si>
    <t>◆上記で「実施した」とお答えの方は下記にご記入願います。</t>
  </si>
  <si>
    <t>単数</t>
  </si>
  <si>
    <r>
      <t>　　　　　　　　　　　　　　　　　　　　　　　　　</t>
    </r>
    <r>
      <rPr>
        <sz val="11"/>
        <rFont val="ＭＳ Ｐゴシック"/>
        <family val="3"/>
      </rPr>
      <t>御中</t>
    </r>
  </si>
  <si>
    <t>大学
専門学校</t>
  </si>
  <si>
    <t>子供会等
の団体</t>
  </si>
  <si>
    <t>家族連れ等
の個人</t>
  </si>
  <si>
    <t>合　計</t>
  </si>
  <si>
    <r>
      <t>＊</t>
    </r>
    <r>
      <rPr>
        <b/>
        <sz val="7"/>
        <rFont val="Times New Roman"/>
        <family val="1"/>
      </rPr>
      <t xml:space="preserve">     </t>
    </r>
    <r>
      <rPr>
        <b/>
        <sz val="10.5"/>
        <rFont val="ＭＳ Ｐゴシック"/>
        <family val="3"/>
      </rPr>
      <t>記入に際しての注意事項</t>
    </r>
  </si>
  <si>
    <t>牧場名・団体名：　　　　　　　　　　　　　　　　　　　　　</t>
  </si>
  <si>
    <t>別紙様式１（牧場⇒（県連・農協⇒）指定団体⇒中酪）</t>
  </si>
  <si>
    <t>　※締切：</t>
  </si>
  <si>
    <t>出前授業を実施された方は、その活動内容・感想等についてご記入ください。</t>
  </si>
  <si>
    <t>イベント会場
（　　　　　　）</t>
  </si>
  <si>
    <r>
      <t>別紙様式２（</t>
    </r>
    <r>
      <rPr>
        <b/>
        <sz val="10"/>
        <rFont val="ＭＳ Ｐゴシック"/>
        <family val="3"/>
      </rPr>
      <t>ファシリテーター</t>
    </r>
    <r>
      <rPr>
        <sz val="10"/>
        <rFont val="ＭＳ Ｐゴシック"/>
        <family val="3"/>
      </rPr>
      <t>⇒（県連・農協⇒）指定団体⇒中酪）</t>
    </r>
  </si>
  <si>
    <t>（FAX:　　　　　　　　　　　　　）</t>
  </si>
  <si>
    <r>
      <t>ファシリテーター（記入者）氏名</t>
    </r>
    <r>
      <rPr>
        <sz val="11"/>
        <rFont val="ＭＳ Ｐゴシック"/>
        <family val="3"/>
      </rPr>
      <t>：　　　　　　　　　　　　　　　　　　　　　</t>
    </r>
  </si>
  <si>
    <t>・</t>
  </si>
  <si>
    <t>特別支援
学校</t>
  </si>
  <si>
    <t>その他、お気づきの点がありましたら、自由にご記入ください。</t>
  </si>
  <si>
    <t>上記以外の学校・団体等
（　　　　　　）</t>
  </si>
  <si>
    <t>外国人
のグループ</t>
  </si>
  <si>
    <t>（ご協力ありがとうございました。）　</t>
  </si>
  <si>
    <r>
      <t>　</t>
    </r>
    <r>
      <rPr>
        <u val="double"/>
        <sz val="10"/>
        <rFont val="ＭＳ Ｐゴシック"/>
        <family val="3"/>
      </rPr>
      <t>体験者数</t>
    </r>
    <r>
      <rPr>
        <u val="single"/>
        <sz val="10"/>
        <rFont val="ＭＳ Ｐゴシック"/>
        <family val="3"/>
      </rPr>
      <t>を記入するよう、ご注意下さい。</t>
    </r>
  </si>
  <si>
    <t>４月</t>
  </si>
  <si>
    <t>５月</t>
  </si>
  <si>
    <t>６月</t>
  </si>
  <si>
    <t>７月</t>
  </si>
  <si>
    <t>８月</t>
  </si>
  <si>
    <t>９月</t>
  </si>
  <si>
    <r>
      <rPr>
        <u val="single"/>
        <sz val="10.5"/>
        <rFont val="ＭＳ Ｐゴシック"/>
        <family val="3"/>
      </rPr>
      <t>事故やトラブルが発生した場合、発生状況とその後の対応</t>
    </r>
    <r>
      <rPr>
        <sz val="10.5"/>
        <rFont val="ＭＳ Ｐゴシック"/>
        <family val="3"/>
      </rPr>
      <t>などについて、内容を詳しくお書きください。</t>
    </r>
  </si>
  <si>
    <r>
      <t>外国人のグループを受け入れている場合、</t>
    </r>
    <r>
      <rPr>
        <u val="single"/>
        <sz val="9"/>
        <rFont val="ＭＳ Ｐゴシック"/>
        <family val="3"/>
      </rPr>
      <t>主にどこの国から来ているか</t>
    </r>
    <r>
      <rPr>
        <sz val="9"/>
        <rFont val="ＭＳ Ｐゴシック"/>
        <family val="3"/>
      </rPr>
      <t>、差支えなければお教えください。</t>
    </r>
  </si>
  <si>
    <t>その他、ご意見等がありましたら、お書きください。</t>
  </si>
  <si>
    <t>■実際に酪農体験を行った件数、人数をご記入ください。また、引率者は人数に加えてください。</t>
  </si>
  <si>
    <r>
      <t>■特に観光牧場など受入人数の多い牧場においては、来場者数ではなく</t>
    </r>
    <r>
      <rPr>
        <u val="double"/>
        <sz val="10"/>
        <rFont val="ＭＳ Ｐゴシック"/>
        <family val="3"/>
      </rPr>
      <t>酪農教育ファーム活動の</t>
    </r>
  </si>
  <si>
    <t>■学校などの場合は1団体を1件、家族などの個人の場合は1グループを1件と数えてください。</t>
  </si>
  <si>
    <t>電話番号　：　　　　　　　　　　　　　　　　　　　　　</t>
  </si>
  <si>
    <t>認証牧場名　：　　　　　　　　　　　　　　　　　　　　　</t>
  </si>
  <si>
    <t>※本報告書は、酪農教育ファーム認証規程において提出が義務付けられており、</t>
  </si>
  <si>
    <t>　全国の酪農教育ファーム活動の実態を把握するための重要な報告書です。</t>
  </si>
  <si>
    <t>電話番号：</t>
  </si>
  <si>
    <t>回数</t>
  </si>
  <si>
    <t>人数</t>
  </si>
  <si>
    <r>
      <t>◆「</t>
    </r>
    <r>
      <rPr>
        <b/>
        <u val="single"/>
        <sz val="11"/>
        <rFont val="ＭＳ Ｐゴシック"/>
        <family val="3"/>
      </rPr>
      <t>単数</t>
    </r>
    <r>
      <rPr>
        <sz val="11"/>
        <rFont val="ＭＳ Ｐゴシック"/>
        <family val="3"/>
      </rPr>
      <t>」には、</t>
    </r>
    <r>
      <rPr>
        <b/>
        <u val="single"/>
        <sz val="11"/>
        <rFont val="ＭＳ Ｐゴシック"/>
        <family val="3"/>
      </rPr>
      <t>スポット的な出前授業</t>
    </r>
    <r>
      <rPr>
        <sz val="11"/>
        <rFont val="ＭＳ Ｐゴシック"/>
        <family val="3"/>
      </rPr>
      <t>を記入し、「</t>
    </r>
    <r>
      <rPr>
        <b/>
        <u val="single"/>
        <sz val="11"/>
        <rFont val="ＭＳ Ｐゴシック"/>
        <family val="3"/>
      </rPr>
      <t>継続</t>
    </r>
    <r>
      <rPr>
        <sz val="11"/>
        <rFont val="ＭＳ Ｐゴシック"/>
        <family val="3"/>
      </rPr>
      <t>」には、</t>
    </r>
    <r>
      <rPr>
        <b/>
        <u val="single"/>
        <sz val="11"/>
        <rFont val="ＭＳ Ｐゴシック"/>
        <family val="3"/>
      </rPr>
      <t>特定の訪問先への継続的な出前授業</t>
    </r>
    <r>
      <rPr>
        <sz val="11"/>
        <rFont val="ＭＳ Ｐゴシック"/>
        <family val="3"/>
      </rPr>
      <t>を記入。</t>
    </r>
  </si>
  <si>
    <t>　活動の実施に有無にかかわらず、必ず提出をお願いします。</t>
  </si>
  <si>
    <t>　ファシリテーター１人１人が、活動の実施の有無にかかわらず、必ず提出をお願いします。</t>
  </si>
  <si>
    <t>酪農教育ファーム受け入れ実態報告書（平成３０年度上期）　</t>
  </si>
  <si>
    <t>◆平成３０年４月～平成３０年９月において、牧場における受け入れを</t>
  </si>
  <si>
    <t>出前教室型酪農教育ファーム活動への取り組み状況報告書（平成３０年度上期）　</t>
  </si>
  <si>
    <t>◆平成３０年４月～平成３０年９月において、出前教室型酪農教育ファーム活動を</t>
  </si>
  <si>
    <t>受入</t>
  </si>
  <si>
    <t>DATE</t>
  </si>
  <si>
    <t>DATE</t>
  </si>
  <si>
    <t>訪問団体
件数</t>
  </si>
  <si>
    <t>訪問者
人数</t>
  </si>
  <si>
    <t>保育園・幼稚園</t>
  </si>
  <si>
    <t>大学・専門学校</t>
  </si>
  <si>
    <t>特別支援学校</t>
  </si>
  <si>
    <t>子ども会等の団体</t>
  </si>
  <si>
    <t>家族連れ等のグループ（個人）</t>
  </si>
  <si>
    <t>外国人のグループ</t>
  </si>
  <si>
    <t>MEMO</t>
  </si>
  <si>
    <t>MEMO</t>
  </si>
  <si>
    <t>件</t>
  </si>
  <si>
    <t>人</t>
  </si>
  <si>
    <t>土</t>
  </si>
  <si>
    <t>日</t>
  </si>
  <si>
    <t>月</t>
  </si>
  <si>
    <t>火</t>
  </si>
  <si>
    <t>水</t>
  </si>
  <si>
    <t>木</t>
  </si>
  <si>
    <t>金</t>
  </si>
  <si>
    <t>出前</t>
  </si>
  <si>
    <t>単数
件数</t>
  </si>
  <si>
    <t>単数
人数</t>
  </si>
  <si>
    <t>継続
件数</t>
  </si>
  <si>
    <t>継続
人数</t>
  </si>
  <si>
    <t>その他の学校・団体等</t>
  </si>
  <si>
    <t>イベント会場
（　　　　　　　）</t>
  </si>
  <si>
    <t>家族連れ等のグループ
（個人）</t>
  </si>
  <si>
    <t>DATE</t>
  </si>
  <si>
    <t>MEMO</t>
  </si>
  <si>
    <t>DATE</t>
  </si>
  <si>
    <t>２０１８年９月</t>
  </si>
  <si>
    <t>２０１８年８月</t>
  </si>
  <si>
    <t>２０１８年４月</t>
  </si>
  <si>
    <t>２０１８年５月</t>
  </si>
  <si>
    <t>２０１８年６月</t>
  </si>
  <si>
    <t>２０１８年７月</t>
  </si>
  <si>
    <t>２０１８年９月</t>
  </si>
  <si>
    <t>２０１８年８月</t>
  </si>
  <si>
    <t>２０１８年７月</t>
  </si>
  <si>
    <t>２０１８年６月</t>
  </si>
  <si>
    <t>２０１８年５月</t>
  </si>
  <si>
    <t>２０１８年４月</t>
  </si>
  <si>
    <t>受入実態調査表入力方法</t>
  </si>
  <si>
    <t>①</t>
  </si>
  <si>
    <r>
      <t>各月のシートの受入れがあった日にちに、「件数」と「人数」を入力してください。</t>
    </r>
    <r>
      <rPr>
        <sz val="11"/>
        <color indexed="10"/>
        <rFont val="ＭＳ Ｐゴシック"/>
        <family val="3"/>
      </rPr>
      <t>★黄色で網掛けになっている部分</t>
    </r>
  </si>
  <si>
    <t>②</t>
  </si>
  <si>
    <t>自動的に【受入調査票】シートに集計結果が反映されます。</t>
  </si>
  <si>
    <t>③</t>
  </si>
  <si>
    <t>提出の際、数字以外の牧場名や氏名、ご意見ご要望等については、ご記入をお願いします。</t>
  </si>
  <si>
    <t>※実施していない場合でもご提出をお願いします。</t>
  </si>
  <si>
    <t>出前調査表入力方法</t>
  </si>
  <si>
    <r>
      <t>各月のシートの受入れがあった日にちに、「件数」と「人数」を入力してください。</t>
    </r>
    <r>
      <rPr>
        <sz val="11"/>
        <color indexed="10"/>
        <rFont val="ＭＳ Ｐゴシック"/>
        <family val="3"/>
      </rPr>
      <t>★黄色で網掛けになっている部分</t>
    </r>
    <r>
      <rPr>
        <sz val="11"/>
        <rFont val="ＭＳ Ｐゴシック"/>
        <family val="3"/>
      </rPr>
      <t>（“単数”はスポット的に実施した件数、“継続”は特定訪問先に継続的に出前授業を実施した件数を入力）</t>
    </r>
  </si>
  <si>
    <t>自動的に【出前調査票】シートに集計結果が反映されます。</t>
  </si>
  <si>
    <t>提出の際、数字以外の牧場名や氏名、ご意見ご要望等については、ご記入をお願いします。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</si>
</sst>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;@"/>
    <numFmt numFmtId="181" formatCode="#,##0_ "/>
    <numFmt numFmtId="182" formatCode="mmm\-yyyy"/>
    <numFmt numFmtId="183" formatCode="m/d;@"/>
    <numFmt numFmtId="184" formatCode="0_);[Red]\(0\)"/>
    <numFmt numFmtId="185" formatCode="0.0_);[Red]\(0.0\)"/>
    <numFmt numFmtId="186" formatCode="#,##0_);[Red]\(#,##0\)"/>
    <numFmt numFmtId="187" formatCode="[$-411]ge\.m\.d;@"/>
    <numFmt numFmtId="188" formatCode="[$-411]ggge&quot;年&quot;m&quot;月&quot;d&quot;日&quot;;@"/>
  </numFmts>
  <fonts count="7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u val="single"/>
      <sz val="11"/>
      <name val="ＭＳ Ｐゴシック"/>
      <family val="3"/>
    </font>
    <font>
      <sz val="10"/>
      <name val="Century"/>
      <family val="1"/>
    </font>
    <font>
      <b/>
      <sz val="10.5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1"/>
      <name val="ＭＳ ゴシック"/>
      <family val="3"/>
    </font>
    <font>
      <b/>
      <sz val="7"/>
      <name val="Times New Roman"/>
      <family val="1"/>
    </font>
    <font>
      <u val="single"/>
      <sz val="10"/>
      <name val="HG創英角ﾎﾟｯﾌﾟ体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0"/>
      <name val="ＭＳ 明朝"/>
      <family val="1"/>
    </font>
    <font>
      <u val="double"/>
      <sz val="10"/>
      <name val="ＭＳ Ｐゴシック"/>
      <family val="3"/>
    </font>
    <font>
      <u val="single"/>
      <sz val="10.5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2"/>
      <name val="ＭＳ Ｐ明朝"/>
      <family val="1"/>
    </font>
    <font>
      <b/>
      <u val="double"/>
      <sz val="12"/>
      <name val="ＭＳ Ｐ明朝"/>
      <family val="1"/>
    </font>
    <font>
      <sz val="11"/>
      <color indexed="10"/>
      <name val="ＭＳ Ｐゴシック"/>
      <family val="3"/>
    </font>
    <font>
      <sz val="12"/>
      <name val="新ゴL"/>
      <family val="3"/>
    </font>
    <font>
      <sz val="10"/>
      <name val="新ゴL"/>
      <family val="3"/>
    </font>
    <font>
      <sz val="9"/>
      <color indexed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 style="dash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ashed"/>
      <bottom style="thin"/>
    </border>
    <border>
      <left style="medium"/>
      <right style="medium"/>
      <top style="thin"/>
      <bottom style="dashed"/>
    </border>
    <border>
      <left style="medium"/>
      <right style="medium"/>
      <top>
        <color indexed="63"/>
      </top>
      <bottom style="thin"/>
    </border>
    <border>
      <left style="medium"/>
      <right style="medium"/>
      <top style="dashed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 style="medium"/>
      <right style="thin"/>
      <top style="double"/>
      <bottom style="dashed"/>
    </border>
    <border>
      <left style="thin"/>
      <right>
        <color indexed="63"/>
      </right>
      <top style="double"/>
      <bottom style="dashed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 style="medium"/>
      <right style="thin"/>
      <top style="thin"/>
      <bottom style="dashed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 style="thin"/>
      <right style="thin"/>
      <top style="dashed"/>
      <bottom style="double"/>
    </border>
    <border>
      <left style="thin"/>
      <right>
        <color indexed="63"/>
      </right>
      <top style="dash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ashed"/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tt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double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2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380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6" fillId="0" borderId="0" xfId="0" applyFont="1" applyAlignment="1">
      <alignment horizontal="right" vertical="center" indent="1"/>
    </xf>
    <xf numFmtId="0" fontId="7" fillId="0" borderId="0" xfId="0" applyFont="1" applyAlignment="1">
      <alignment horizontal="justify" vertical="center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4" fillId="0" borderId="0" xfId="0" applyFont="1" applyFill="1" applyAlignment="1">
      <alignment horizontal="distributed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15" fillId="0" borderId="17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5" fillId="0" borderId="39" xfId="0" applyFont="1" applyBorder="1" applyAlignment="1">
      <alignment vertical="center" wrapText="1"/>
    </xf>
    <xf numFmtId="0" fontId="15" fillId="0" borderId="40" xfId="0" applyFont="1" applyBorder="1" applyAlignment="1">
      <alignment vertical="center" wrapText="1"/>
    </xf>
    <xf numFmtId="0" fontId="15" fillId="0" borderId="41" xfId="0" applyFont="1" applyBorder="1" applyAlignment="1">
      <alignment vertical="center" wrapText="1"/>
    </xf>
    <xf numFmtId="0" fontId="15" fillId="0" borderId="42" xfId="0" applyFont="1" applyBorder="1" applyAlignment="1">
      <alignment vertical="center" wrapText="1"/>
    </xf>
    <xf numFmtId="0" fontId="18" fillId="0" borderId="43" xfId="0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5" fillId="0" borderId="44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29" fillId="0" borderId="0" xfId="0" applyFont="1" applyAlignment="1">
      <alignment horizontal="left" vertical="center"/>
    </xf>
    <xf numFmtId="0" fontId="30" fillId="0" borderId="0" xfId="0" applyFont="1" applyFill="1" applyAlignment="1">
      <alignment vertical="center"/>
    </xf>
    <xf numFmtId="14" fontId="13" fillId="7" borderId="48" xfId="0" applyNumberFormat="1" applyFont="1" applyFill="1" applyBorder="1" applyAlignment="1">
      <alignment horizontal="center" vertical="center"/>
    </xf>
    <xf numFmtId="14" fontId="13" fillId="7" borderId="49" xfId="0" applyNumberFormat="1" applyFont="1" applyFill="1" applyBorder="1" applyAlignment="1">
      <alignment horizontal="center" vertical="center"/>
    </xf>
    <xf numFmtId="0" fontId="0" fillId="7" borderId="5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7" borderId="51" xfId="0" applyFont="1" applyFill="1" applyBorder="1" applyAlignment="1">
      <alignment horizontal="center" vertical="center"/>
    </xf>
    <xf numFmtId="0" fontId="0" fillId="7" borderId="52" xfId="0" applyFont="1" applyFill="1" applyBorder="1" applyAlignment="1">
      <alignment horizontal="center" vertical="center"/>
    </xf>
    <xf numFmtId="0" fontId="0" fillId="7" borderId="53" xfId="0" applyFont="1" applyFill="1" applyBorder="1" applyAlignment="1">
      <alignment horizontal="center" vertical="center"/>
    </xf>
    <xf numFmtId="0" fontId="0" fillId="7" borderId="54" xfId="0" applyFont="1" applyFill="1" applyBorder="1" applyAlignment="1">
      <alignment horizontal="center" vertical="center"/>
    </xf>
    <xf numFmtId="14" fontId="32" fillId="7" borderId="55" xfId="0" applyNumberFormat="1" applyFont="1" applyFill="1" applyBorder="1" applyAlignment="1">
      <alignment horizontal="center" vertical="center" wrapText="1"/>
    </xf>
    <xf numFmtId="0" fontId="32" fillId="7" borderId="56" xfId="0" applyNumberFormat="1" applyFont="1" applyFill="1" applyBorder="1" applyAlignment="1">
      <alignment horizontal="center" vertical="center" wrapText="1"/>
    </xf>
    <xf numFmtId="38" fontId="0" fillId="7" borderId="55" xfId="49" applyFont="1" applyFill="1" applyBorder="1" applyAlignment="1">
      <alignment vertical="center"/>
    </xf>
    <xf numFmtId="38" fontId="0" fillId="7" borderId="57" xfId="49" applyFont="1" applyFill="1" applyBorder="1" applyAlignment="1">
      <alignment vertical="center"/>
    </xf>
    <xf numFmtId="38" fontId="15" fillId="28" borderId="55" xfId="49" applyFont="1" applyFill="1" applyBorder="1" applyAlignment="1">
      <alignment vertical="center"/>
    </xf>
    <xf numFmtId="38" fontId="15" fillId="28" borderId="57" xfId="49" applyFont="1" applyFill="1" applyBorder="1" applyAlignment="1">
      <alignment vertical="center"/>
    </xf>
    <xf numFmtId="38" fontId="15" fillId="28" borderId="58" xfId="49" applyFont="1" applyFill="1" applyBorder="1" applyAlignment="1">
      <alignment vertical="center"/>
    </xf>
    <xf numFmtId="38" fontId="15" fillId="28" borderId="59" xfId="49" applyFont="1" applyFill="1" applyBorder="1" applyAlignment="1">
      <alignment vertical="center"/>
    </xf>
    <xf numFmtId="0" fontId="26" fillId="28" borderId="60" xfId="0" applyFont="1" applyFill="1" applyBorder="1" applyAlignment="1">
      <alignment vertical="center" wrapText="1"/>
    </xf>
    <xf numFmtId="14" fontId="32" fillId="7" borderId="61" xfId="0" applyNumberFormat="1" applyFont="1" applyFill="1" applyBorder="1" applyAlignment="1">
      <alignment horizontal="center" vertical="center" wrapText="1"/>
    </xf>
    <xf numFmtId="38" fontId="0" fillId="7" borderId="61" xfId="49" applyFont="1" applyFill="1" applyBorder="1" applyAlignment="1">
      <alignment vertical="center"/>
    </xf>
    <xf numFmtId="38" fontId="0" fillId="7" borderId="62" xfId="49" applyFont="1" applyFill="1" applyBorder="1" applyAlignment="1">
      <alignment vertical="center"/>
    </xf>
    <xf numFmtId="38" fontId="15" fillId="28" borderId="61" xfId="49" applyFont="1" applyFill="1" applyBorder="1" applyAlignment="1">
      <alignment vertical="center"/>
    </xf>
    <xf numFmtId="38" fontId="15" fillId="28" borderId="62" xfId="49" applyFont="1" applyFill="1" applyBorder="1" applyAlignment="1">
      <alignment vertical="center"/>
    </xf>
    <xf numFmtId="38" fontId="15" fillId="28" borderId="63" xfId="49" applyFont="1" applyFill="1" applyBorder="1" applyAlignment="1">
      <alignment vertical="center"/>
    </xf>
    <xf numFmtId="38" fontId="15" fillId="28" borderId="64" xfId="49" applyFont="1" applyFill="1" applyBorder="1" applyAlignment="1">
      <alignment vertical="center"/>
    </xf>
    <xf numFmtId="0" fontId="26" fillId="28" borderId="65" xfId="0" applyFont="1" applyFill="1" applyBorder="1" applyAlignment="1">
      <alignment vertical="center" wrapText="1"/>
    </xf>
    <xf numFmtId="14" fontId="32" fillId="7" borderId="66" xfId="0" applyNumberFormat="1" applyFont="1" applyFill="1" applyBorder="1" applyAlignment="1">
      <alignment horizontal="center" vertical="center" wrapText="1"/>
    </xf>
    <xf numFmtId="0" fontId="32" fillId="7" borderId="67" xfId="0" applyNumberFormat="1" applyFont="1" applyFill="1" applyBorder="1" applyAlignment="1">
      <alignment horizontal="center" vertical="center" wrapText="1"/>
    </xf>
    <xf numFmtId="38" fontId="0" fillId="7" borderId="66" xfId="49" applyFont="1" applyFill="1" applyBorder="1" applyAlignment="1">
      <alignment vertical="center"/>
    </xf>
    <xf numFmtId="38" fontId="72" fillId="7" borderId="68" xfId="0" applyNumberFormat="1" applyFont="1" applyFill="1" applyBorder="1" applyAlignment="1">
      <alignment vertical="center"/>
    </xf>
    <xf numFmtId="38" fontId="72" fillId="7" borderId="69" xfId="0" applyNumberFormat="1" applyFont="1" applyFill="1" applyBorder="1" applyAlignment="1">
      <alignment vertical="center"/>
    </xf>
    <xf numFmtId="38" fontId="72" fillId="7" borderId="70" xfId="0" applyNumberFormat="1" applyFont="1" applyFill="1" applyBorder="1" applyAlignment="1">
      <alignment vertical="center"/>
    </xf>
    <xf numFmtId="38" fontId="72" fillId="7" borderId="50" xfId="0" applyNumberFormat="1" applyFont="1" applyFill="1" applyBorder="1" applyAlignment="1">
      <alignment vertical="center"/>
    </xf>
    <xf numFmtId="38" fontId="72" fillId="7" borderId="48" xfId="0" applyNumberFormat="1" applyFont="1" applyFill="1" applyBorder="1" applyAlignment="1">
      <alignment vertical="center"/>
    </xf>
    <xf numFmtId="38" fontId="72" fillId="7" borderId="71" xfId="0" applyNumberFormat="1" applyFont="1" applyFill="1" applyBorder="1" applyAlignment="1">
      <alignment vertical="center"/>
    </xf>
    <xf numFmtId="38" fontId="72" fillId="7" borderId="72" xfId="0" applyNumberFormat="1" applyFont="1" applyFill="1" applyBorder="1" applyAlignment="1">
      <alignment vertical="center"/>
    </xf>
    <xf numFmtId="0" fontId="0" fillId="7" borderId="27" xfId="0" applyFill="1" applyBorder="1" applyAlignment="1">
      <alignment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Border="1" applyAlignment="1">
      <alignment vertical="center"/>
    </xf>
    <xf numFmtId="0" fontId="33" fillId="0" borderId="0" xfId="0" applyNumberFormat="1" applyFont="1" applyFill="1" applyBorder="1" applyAlignment="1">
      <alignment horizontal="center" vertical="center" wrapText="1"/>
    </xf>
    <xf numFmtId="38" fontId="0" fillId="0" borderId="0" xfId="49" applyFill="1" applyBorder="1" applyAlignment="1">
      <alignment vertical="center"/>
    </xf>
    <xf numFmtId="38" fontId="0" fillId="0" borderId="0" xfId="49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38" fontId="31" fillId="0" borderId="0" xfId="49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16" fillId="6" borderId="7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0" fontId="0" fillId="6" borderId="74" xfId="0" applyFont="1" applyFill="1" applyBorder="1" applyAlignment="1">
      <alignment horizontal="center" vertical="center"/>
    </xf>
    <xf numFmtId="0" fontId="0" fillId="6" borderId="67" xfId="0" applyFont="1" applyFill="1" applyBorder="1" applyAlignment="1">
      <alignment horizontal="center" vertical="center"/>
    </xf>
    <xf numFmtId="0" fontId="0" fillId="6" borderId="53" xfId="0" applyFont="1" applyFill="1" applyBorder="1" applyAlignment="1">
      <alignment horizontal="center" vertical="center"/>
    </xf>
    <xf numFmtId="0" fontId="0" fillId="6" borderId="75" xfId="0" applyFont="1" applyFill="1" applyBorder="1" applyAlignment="1">
      <alignment horizontal="center" vertical="center"/>
    </xf>
    <xf numFmtId="0" fontId="0" fillId="6" borderId="54" xfId="0" applyFont="1" applyFill="1" applyBorder="1" applyAlignment="1">
      <alignment horizontal="center" vertical="center"/>
    </xf>
    <xf numFmtId="14" fontId="32" fillId="6" borderId="55" xfId="0" applyNumberFormat="1" applyFont="1" applyFill="1" applyBorder="1" applyAlignment="1">
      <alignment horizontal="center" vertical="center" wrapText="1"/>
    </xf>
    <xf numFmtId="0" fontId="32" fillId="6" borderId="65" xfId="0" applyNumberFormat="1" applyFont="1" applyFill="1" applyBorder="1" applyAlignment="1">
      <alignment horizontal="center" vertical="center" wrapText="1"/>
    </xf>
    <xf numFmtId="38" fontId="6" fillId="6" borderId="76" xfId="49" applyFont="1" applyFill="1" applyBorder="1" applyAlignment="1">
      <alignment vertical="center"/>
    </xf>
    <xf numFmtId="38" fontId="6" fillId="6" borderId="77" xfId="49" applyFont="1" applyFill="1" applyBorder="1" applyAlignment="1">
      <alignment vertical="center"/>
    </xf>
    <xf numFmtId="38" fontId="6" fillId="6" borderId="78" xfId="49" applyFont="1" applyFill="1" applyBorder="1" applyAlignment="1">
      <alignment vertical="center"/>
    </xf>
    <xf numFmtId="38" fontId="21" fillId="28" borderId="58" xfId="49" applyFont="1" applyFill="1" applyBorder="1" applyAlignment="1">
      <alignment vertical="center"/>
    </xf>
    <xf numFmtId="38" fontId="21" fillId="28" borderId="79" xfId="49" applyFont="1" applyFill="1" applyBorder="1" applyAlignment="1">
      <alignment vertical="center"/>
    </xf>
    <xf numFmtId="38" fontId="21" fillId="28" borderId="57" xfId="49" applyFont="1" applyFill="1" applyBorder="1" applyAlignment="1">
      <alignment vertical="center"/>
    </xf>
    <xf numFmtId="38" fontId="21" fillId="28" borderId="80" xfId="49" applyFont="1" applyFill="1" applyBorder="1" applyAlignment="1">
      <alignment vertical="center"/>
    </xf>
    <xf numFmtId="38" fontId="21" fillId="28" borderId="81" xfId="49" applyFont="1" applyFill="1" applyBorder="1" applyAlignment="1">
      <alignment vertical="center"/>
    </xf>
    <xf numFmtId="38" fontId="21" fillId="28" borderId="18" xfId="49" applyFont="1" applyFill="1" applyBorder="1" applyAlignment="1">
      <alignment vertical="center"/>
    </xf>
    <xf numFmtId="38" fontId="21" fillId="28" borderId="55" xfId="49" applyFont="1" applyFill="1" applyBorder="1" applyAlignment="1">
      <alignment vertical="center"/>
    </xf>
    <xf numFmtId="0" fontId="6" fillId="28" borderId="82" xfId="0" applyFont="1" applyFill="1" applyBorder="1" applyAlignment="1">
      <alignment vertical="center" wrapText="1"/>
    </xf>
    <xf numFmtId="14" fontId="32" fillId="6" borderId="61" xfId="0" applyNumberFormat="1" applyFont="1" applyFill="1" applyBorder="1" applyAlignment="1">
      <alignment horizontal="center" vertical="center" wrapText="1"/>
    </xf>
    <xf numFmtId="38" fontId="6" fillId="6" borderId="61" xfId="49" applyFont="1" applyFill="1" applyBorder="1" applyAlignment="1">
      <alignment vertical="center"/>
    </xf>
    <xf numFmtId="38" fontId="6" fillId="6" borderId="83" xfId="49" applyFont="1" applyFill="1" applyBorder="1" applyAlignment="1">
      <alignment vertical="center"/>
    </xf>
    <xf numFmtId="38" fontId="6" fillId="6" borderId="62" xfId="49" applyFont="1" applyFill="1" applyBorder="1" applyAlignment="1">
      <alignment vertical="center"/>
    </xf>
    <xf numFmtId="38" fontId="21" fillId="28" borderId="61" xfId="49" applyFont="1" applyFill="1" applyBorder="1" applyAlignment="1">
      <alignment vertical="center"/>
    </xf>
    <xf numFmtId="38" fontId="21" fillId="28" borderId="83" xfId="49" applyFont="1" applyFill="1" applyBorder="1" applyAlignment="1">
      <alignment vertical="center"/>
    </xf>
    <xf numFmtId="38" fontId="21" fillId="28" borderId="62" xfId="49" applyFont="1" applyFill="1" applyBorder="1" applyAlignment="1">
      <alignment vertical="center"/>
    </xf>
    <xf numFmtId="38" fontId="21" fillId="28" borderId="63" xfId="49" applyFont="1" applyFill="1" applyBorder="1" applyAlignment="1">
      <alignment vertical="center"/>
    </xf>
    <xf numFmtId="38" fontId="21" fillId="28" borderId="64" xfId="49" applyFont="1" applyFill="1" applyBorder="1" applyAlignment="1">
      <alignment vertical="center"/>
    </xf>
    <xf numFmtId="38" fontId="21" fillId="28" borderId="83" xfId="49" applyFont="1" applyFill="1" applyBorder="1" applyAlignment="1">
      <alignment horizontal="right" vertical="center"/>
    </xf>
    <xf numFmtId="38" fontId="21" fillId="28" borderId="62" xfId="49" applyFont="1" applyFill="1" applyBorder="1" applyAlignment="1">
      <alignment horizontal="right" vertical="center"/>
    </xf>
    <xf numFmtId="38" fontId="73" fillId="6" borderId="48" xfId="49" applyFont="1" applyFill="1" applyBorder="1" applyAlignment="1">
      <alignment vertical="center"/>
    </xf>
    <xf numFmtId="38" fontId="73" fillId="6" borderId="84" xfId="49" applyFont="1" applyFill="1" applyBorder="1" applyAlignment="1">
      <alignment vertical="center"/>
    </xf>
    <xf numFmtId="38" fontId="73" fillId="6" borderId="49" xfId="49" applyFont="1" applyFill="1" applyBorder="1" applyAlignment="1">
      <alignment vertical="center"/>
    </xf>
    <xf numFmtId="38" fontId="73" fillId="6" borderId="69" xfId="49" applyFont="1" applyFill="1" applyBorder="1" applyAlignment="1">
      <alignment vertical="center"/>
    </xf>
    <xf numFmtId="38" fontId="73" fillId="6" borderId="70" xfId="49" applyFont="1" applyFill="1" applyBorder="1" applyAlignment="1">
      <alignment vertical="center"/>
    </xf>
    <xf numFmtId="38" fontId="73" fillId="6" borderId="71" xfId="49" applyFont="1" applyFill="1" applyBorder="1" applyAlignment="1">
      <alignment vertical="center"/>
    </xf>
    <xf numFmtId="38" fontId="73" fillId="6" borderId="72" xfId="49" applyFont="1" applyFill="1" applyBorder="1" applyAlignment="1">
      <alignment vertical="center"/>
    </xf>
    <xf numFmtId="0" fontId="73" fillId="6" borderId="27" xfId="0" applyFont="1" applyFill="1" applyBorder="1" applyAlignment="1">
      <alignment vertical="center" wrapText="1"/>
    </xf>
    <xf numFmtId="0" fontId="72" fillId="0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32" fillId="7" borderId="62" xfId="0" applyNumberFormat="1" applyFont="1" applyFill="1" applyBorder="1" applyAlignment="1">
      <alignment horizontal="center" vertical="center" wrapText="1"/>
    </xf>
    <xf numFmtId="0" fontId="32" fillId="6" borderId="62" xfId="0" applyNumberFormat="1" applyFont="1" applyFill="1" applyBorder="1" applyAlignment="1">
      <alignment horizontal="center" vertical="center" wrapText="1"/>
    </xf>
    <xf numFmtId="14" fontId="32" fillId="6" borderId="85" xfId="0" applyNumberFormat="1" applyFont="1" applyFill="1" applyBorder="1" applyAlignment="1">
      <alignment horizontal="center" vertical="center" wrapText="1"/>
    </xf>
    <xf numFmtId="14" fontId="32" fillId="7" borderId="86" xfId="0" applyNumberFormat="1" applyFont="1" applyFill="1" applyBorder="1" applyAlignment="1">
      <alignment horizontal="center" vertical="center" wrapText="1"/>
    </xf>
    <xf numFmtId="14" fontId="32" fillId="6" borderId="86" xfId="0" applyNumberFormat="1" applyFont="1" applyFill="1" applyBorder="1" applyAlignment="1">
      <alignment horizontal="center" vertical="center" wrapText="1"/>
    </xf>
    <xf numFmtId="38" fontId="0" fillId="7" borderId="51" xfId="49" applyFont="1" applyFill="1" applyBorder="1" applyAlignment="1">
      <alignment vertical="center"/>
    </xf>
    <xf numFmtId="38" fontId="0" fillId="7" borderId="52" xfId="49" applyFont="1" applyFill="1" applyBorder="1" applyAlignment="1">
      <alignment vertical="center"/>
    </xf>
    <xf numFmtId="38" fontId="15" fillId="28" borderId="51" xfId="49" applyFont="1" applyFill="1" applyBorder="1" applyAlignment="1">
      <alignment vertical="center"/>
    </xf>
    <xf numFmtId="38" fontId="15" fillId="28" borderId="52" xfId="49" applyFont="1" applyFill="1" applyBorder="1" applyAlignment="1">
      <alignment vertical="center"/>
    </xf>
    <xf numFmtId="38" fontId="15" fillId="28" borderId="53" xfId="49" applyFont="1" applyFill="1" applyBorder="1" applyAlignment="1">
      <alignment vertical="center"/>
    </xf>
    <xf numFmtId="38" fontId="15" fillId="28" borderId="54" xfId="49" applyFont="1" applyFill="1" applyBorder="1" applyAlignment="1">
      <alignment vertical="center"/>
    </xf>
    <xf numFmtId="0" fontId="26" fillId="28" borderId="87" xfId="0" applyFont="1" applyFill="1" applyBorder="1" applyAlignment="1">
      <alignment vertical="center" wrapText="1"/>
    </xf>
    <xf numFmtId="38" fontId="6" fillId="6" borderId="66" xfId="49" applyFont="1" applyFill="1" applyBorder="1" applyAlignment="1">
      <alignment vertical="center"/>
    </xf>
    <xf numFmtId="38" fontId="6" fillId="6" borderId="74" xfId="49" applyFont="1" applyFill="1" applyBorder="1" applyAlignment="1">
      <alignment vertical="center"/>
    </xf>
    <xf numFmtId="38" fontId="6" fillId="6" borderId="67" xfId="49" applyFont="1" applyFill="1" applyBorder="1" applyAlignment="1">
      <alignment vertical="center"/>
    </xf>
    <xf numFmtId="38" fontId="21" fillId="28" borderId="66" xfId="49" applyFont="1" applyFill="1" applyBorder="1" applyAlignment="1">
      <alignment vertical="center"/>
    </xf>
    <xf numFmtId="38" fontId="21" fillId="28" borderId="74" xfId="49" applyFont="1" applyFill="1" applyBorder="1" applyAlignment="1">
      <alignment vertical="center"/>
    </xf>
    <xf numFmtId="38" fontId="21" fillId="28" borderId="67" xfId="49" applyFont="1" applyFill="1" applyBorder="1" applyAlignment="1">
      <alignment vertical="center"/>
    </xf>
    <xf numFmtId="38" fontId="21" fillId="28" borderId="88" xfId="49" applyFont="1" applyFill="1" applyBorder="1" applyAlignment="1">
      <alignment vertical="center"/>
    </xf>
    <xf numFmtId="38" fontId="21" fillId="28" borderId="89" xfId="49" applyFont="1" applyFill="1" applyBorder="1" applyAlignment="1">
      <alignment vertical="center"/>
    </xf>
    <xf numFmtId="0" fontId="6" fillId="28" borderId="90" xfId="0" applyFont="1" applyFill="1" applyBorder="1" applyAlignment="1">
      <alignment vertical="center" wrapText="1"/>
    </xf>
    <xf numFmtId="188" fontId="73" fillId="6" borderId="48" xfId="0" applyNumberFormat="1" applyFont="1" applyFill="1" applyBorder="1" applyAlignment="1">
      <alignment vertical="center"/>
    </xf>
    <xf numFmtId="188" fontId="73" fillId="6" borderId="49" xfId="0" applyNumberFormat="1" applyFont="1" applyFill="1" applyBorder="1" applyAlignment="1">
      <alignment vertical="center"/>
    </xf>
    <xf numFmtId="38" fontId="15" fillId="0" borderId="91" xfId="0" applyNumberFormat="1" applyFont="1" applyFill="1" applyBorder="1" applyAlignment="1">
      <alignment vertical="center"/>
    </xf>
    <xf numFmtId="38" fontId="15" fillId="0" borderId="92" xfId="0" applyNumberFormat="1" applyFont="1" applyFill="1" applyBorder="1" applyAlignment="1">
      <alignment vertical="center"/>
    </xf>
    <xf numFmtId="38" fontId="15" fillId="0" borderId="44" xfId="0" applyNumberFormat="1" applyFont="1" applyFill="1" applyBorder="1" applyAlignment="1">
      <alignment vertical="center"/>
    </xf>
    <xf numFmtId="0" fontId="15" fillId="0" borderId="41" xfId="0" applyFont="1" applyFill="1" applyBorder="1" applyAlignment="1">
      <alignment vertical="center"/>
    </xf>
    <xf numFmtId="38" fontId="15" fillId="0" borderId="93" xfId="0" applyNumberFormat="1" applyFont="1" applyFill="1" applyBorder="1" applyAlignment="1">
      <alignment vertical="center"/>
    </xf>
    <xf numFmtId="0" fontId="15" fillId="0" borderId="37" xfId="0" applyFont="1" applyFill="1" applyBorder="1" applyAlignment="1">
      <alignment vertical="center"/>
    </xf>
    <xf numFmtId="0" fontId="15" fillId="0" borderId="36" xfId="0" applyFont="1" applyFill="1" applyBorder="1" applyAlignment="1">
      <alignment vertical="center"/>
    </xf>
    <xf numFmtId="38" fontId="15" fillId="0" borderId="94" xfId="0" applyNumberFormat="1" applyFont="1" applyBorder="1" applyAlignment="1">
      <alignment horizontal="right" vertical="center" wrapText="1"/>
    </xf>
    <xf numFmtId="38" fontId="15" fillId="0" borderId="95" xfId="0" applyNumberFormat="1" applyFont="1" applyBorder="1" applyAlignment="1">
      <alignment horizontal="right" vertical="center" wrapText="1"/>
    </xf>
    <xf numFmtId="38" fontId="15" fillId="0" borderId="85" xfId="0" applyNumberFormat="1" applyFont="1" applyBorder="1" applyAlignment="1">
      <alignment horizontal="right" vertical="center" wrapText="1"/>
    </xf>
    <xf numFmtId="38" fontId="15" fillId="0" borderId="96" xfId="0" applyNumberFormat="1" applyFont="1" applyBorder="1" applyAlignment="1">
      <alignment horizontal="right" vertical="center" wrapText="1"/>
    </xf>
    <xf numFmtId="38" fontId="15" fillId="0" borderId="68" xfId="0" applyNumberFormat="1" applyFont="1" applyBorder="1" applyAlignment="1">
      <alignment horizontal="right" vertical="center" wrapText="1"/>
    </xf>
    <xf numFmtId="38" fontId="15" fillId="0" borderId="46" xfId="0" applyNumberFormat="1" applyFont="1" applyBorder="1" applyAlignment="1">
      <alignment horizontal="right" vertical="center" wrapText="1"/>
    </xf>
    <xf numFmtId="38" fontId="15" fillId="0" borderId="97" xfId="0" applyNumberFormat="1" applyFont="1" applyBorder="1" applyAlignment="1">
      <alignment horizontal="right" vertical="center" wrapText="1"/>
    </xf>
    <xf numFmtId="38" fontId="15" fillId="0" borderId="98" xfId="0" applyNumberFormat="1" applyFont="1" applyBorder="1" applyAlignment="1">
      <alignment horizontal="right" vertical="center" wrapText="1"/>
    </xf>
    <xf numFmtId="38" fontId="15" fillId="0" borderId="18" xfId="0" applyNumberFormat="1" applyFont="1" applyBorder="1" applyAlignment="1">
      <alignment horizontal="right" vertical="center" wrapText="1"/>
    </xf>
    <xf numFmtId="38" fontId="15" fillId="0" borderId="19" xfId="0" applyNumberFormat="1" applyFont="1" applyBorder="1" applyAlignment="1">
      <alignment horizontal="right" vertical="center" wrapText="1"/>
    </xf>
    <xf numFmtId="38" fontId="15" fillId="0" borderId="99" xfId="0" applyNumberFormat="1" applyFont="1" applyBorder="1" applyAlignment="1">
      <alignment horizontal="right" vertical="center" wrapText="1"/>
    </xf>
    <xf numFmtId="38" fontId="15" fillId="0" borderId="18" xfId="0" applyNumberFormat="1" applyFont="1" applyFill="1" applyBorder="1" applyAlignment="1">
      <alignment vertical="center"/>
    </xf>
    <xf numFmtId="38" fontId="15" fillId="0" borderId="81" xfId="0" applyNumberFormat="1" applyFont="1" applyFill="1" applyBorder="1" applyAlignment="1">
      <alignment vertical="center"/>
    </xf>
    <xf numFmtId="38" fontId="15" fillId="0" borderId="75" xfId="0" applyNumberFormat="1" applyFont="1" applyFill="1" applyBorder="1" applyAlignment="1">
      <alignment vertical="center"/>
    </xf>
    <xf numFmtId="38" fontId="15" fillId="0" borderId="100" xfId="0" applyNumberFormat="1" applyFont="1" applyFill="1" applyBorder="1" applyAlignment="1">
      <alignment vertical="center"/>
    </xf>
    <xf numFmtId="38" fontId="15" fillId="0" borderId="19" xfId="0" applyNumberFormat="1" applyFont="1" applyFill="1" applyBorder="1" applyAlignment="1">
      <alignment vertical="center"/>
    </xf>
    <xf numFmtId="38" fontId="15" fillId="0" borderId="75" xfId="0" applyNumberFormat="1" applyFont="1" applyBorder="1" applyAlignment="1">
      <alignment vertical="center"/>
    </xf>
    <xf numFmtId="38" fontId="15" fillId="0" borderId="75" xfId="0" applyNumberFormat="1" applyFont="1" applyBorder="1" applyAlignment="1">
      <alignment vertical="center" wrapText="1"/>
    </xf>
    <xf numFmtId="38" fontId="15" fillId="0" borderId="54" xfId="0" applyNumberFormat="1" applyFont="1" applyBorder="1" applyAlignment="1">
      <alignment vertical="center" wrapText="1"/>
    </xf>
    <xf numFmtId="38" fontId="15" fillId="0" borderId="101" xfId="0" applyNumberFormat="1" applyFont="1" applyBorder="1" applyAlignment="1">
      <alignment vertical="center" wrapText="1"/>
    </xf>
    <xf numFmtId="38" fontId="15" fillId="0" borderId="93" xfId="0" applyNumberFormat="1" applyFont="1" applyBorder="1" applyAlignment="1">
      <alignment vertical="center" wrapText="1"/>
    </xf>
    <xf numFmtId="38" fontId="15" fillId="0" borderId="100" xfId="0" applyNumberFormat="1" applyFont="1" applyBorder="1" applyAlignment="1">
      <alignment vertical="center" wrapText="1"/>
    </xf>
    <xf numFmtId="38" fontId="15" fillId="0" borderId="19" xfId="0" applyNumberFormat="1" applyFont="1" applyBorder="1" applyAlignment="1">
      <alignment vertical="center" wrapText="1"/>
    </xf>
    <xf numFmtId="38" fontId="15" fillId="0" borderId="81" xfId="0" applyNumberFormat="1" applyFont="1" applyBorder="1" applyAlignment="1">
      <alignment vertical="center" wrapText="1"/>
    </xf>
    <xf numFmtId="38" fontId="15" fillId="0" borderId="99" xfId="0" applyNumberFormat="1" applyFont="1" applyBorder="1" applyAlignment="1">
      <alignment vertical="center" wrapText="1"/>
    </xf>
    <xf numFmtId="38" fontId="15" fillId="0" borderId="102" xfId="0" applyNumberFormat="1" applyFont="1" applyBorder="1" applyAlignment="1">
      <alignment vertical="center" wrapText="1"/>
    </xf>
    <xf numFmtId="38" fontId="15" fillId="0" borderId="44" xfId="0" applyNumberFormat="1" applyFont="1" applyBorder="1" applyAlignment="1">
      <alignment horizontal="right" vertical="center" wrapText="1"/>
    </xf>
    <xf numFmtId="38" fontId="15" fillId="0" borderId="91" xfId="0" applyNumberFormat="1" applyFont="1" applyBorder="1" applyAlignment="1">
      <alignment vertical="center" wrapText="1"/>
    </xf>
    <xf numFmtId="38" fontId="15" fillId="0" borderId="20" xfId="0" applyNumberFormat="1" applyFont="1" applyBorder="1" applyAlignment="1">
      <alignment vertical="center" wrapText="1"/>
    </xf>
    <xf numFmtId="38" fontId="15" fillId="0" borderId="103" xfId="0" applyNumberFormat="1" applyFont="1" applyBorder="1" applyAlignment="1">
      <alignment vertical="center" wrapText="1"/>
    </xf>
    <xf numFmtId="38" fontId="15" fillId="0" borderId="104" xfId="0" applyNumberFormat="1" applyFont="1" applyBorder="1" applyAlignment="1">
      <alignment horizontal="right" vertical="center" wrapText="1"/>
    </xf>
    <xf numFmtId="38" fontId="15" fillId="0" borderId="105" xfId="0" applyNumberFormat="1" applyFont="1" applyBorder="1" applyAlignment="1">
      <alignment vertical="center" wrapText="1"/>
    </xf>
    <xf numFmtId="38" fontId="5" fillId="0" borderId="106" xfId="0" applyNumberFormat="1" applyFont="1" applyFill="1" applyBorder="1" applyAlignment="1">
      <alignment vertical="center"/>
    </xf>
    <xf numFmtId="38" fontId="6" fillId="0" borderId="107" xfId="0" applyNumberFormat="1" applyFont="1" applyFill="1" applyBorder="1" applyAlignment="1">
      <alignment vertical="center"/>
    </xf>
    <xf numFmtId="38" fontId="21" fillId="0" borderId="44" xfId="0" applyNumberFormat="1" applyFont="1" applyFill="1" applyBorder="1" applyAlignment="1">
      <alignment vertical="center"/>
    </xf>
    <xf numFmtId="38" fontId="21" fillId="0" borderId="15" xfId="0" applyNumberFormat="1" applyFont="1" applyFill="1" applyBorder="1" applyAlignment="1">
      <alignment vertical="center"/>
    </xf>
    <xf numFmtId="38" fontId="6" fillId="0" borderId="29" xfId="0" applyNumberFormat="1" applyFont="1" applyFill="1" applyBorder="1" applyAlignment="1">
      <alignment vertical="center"/>
    </xf>
    <xf numFmtId="38" fontId="5" fillId="0" borderId="108" xfId="0" applyNumberFormat="1" applyFont="1" applyFill="1" applyBorder="1" applyAlignment="1">
      <alignment vertical="center"/>
    </xf>
    <xf numFmtId="38" fontId="6" fillId="0" borderId="109" xfId="0" applyNumberFormat="1" applyFont="1" applyFill="1" applyBorder="1" applyAlignment="1">
      <alignment vertical="center"/>
    </xf>
    <xf numFmtId="38" fontId="21" fillId="0" borderId="110" xfId="0" applyNumberFormat="1" applyFont="1" applyFill="1" applyBorder="1" applyAlignment="1">
      <alignment vertical="center"/>
    </xf>
    <xf numFmtId="38" fontId="6" fillId="0" borderId="30" xfId="0" applyNumberFormat="1" applyFont="1" applyFill="1" applyBorder="1" applyAlignment="1">
      <alignment vertical="center"/>
    </xf>
    <xf numFmtId="38" fontId="6" fillId="0" borderId="97" xfId="0" applyNumberFormat="1" applyFont="1" applyFill="1" applyBorder="1" applyAlignment="1">
      <alignment vertical="center"/>
    </xf>
    <xf numFmtId="38" fontId="5" fillId="0" borderId="111" xfId="0" applyNumberFormat="1" applyFont="1" applyFill="1" applyBorder="1" applyAlignment="1">
      <alignment vertical="center"/>
    </xf>
    <xf numFmtId="38" fontId="6" fillId="0" borderId="112" xfId="0" applyNumberFormat="1" applyFont="1" applyFill="1" applyBorder="1" applyAlignment="1">
      <alignment vertical="center"/>
    </xf>
    <xf numFmtId="38" fontId="21" fillId="0" borderId="0" xfId="0" applyNumberFormat="1" applyFont="1" applyFill="1" applyBorder="1" applyAlignment="1">
      <alignment vertical="center"/>
    </xf>
    <xf numFmtId="38" fontId="6" fillId="0" borderId="31" xfId="0" applyNumberFormat="1" applyFont="1" applyFill="1" applyBorder="1" applyAlignment="1">
      <alignment vertical="center"/>
    </xf>
    <xf numFmtId="38" fontId="5" fillId="0" borderId="113" xfId="0" applyNumberFormat="1" applyFont="1" applyFill="1" applyBorder="1" applyAlignment="1">
      <alignment vertical="center"/>
    </xf>
    <xf numFmtId="38" fontId="6" fillId="0" borderId="114" xfId="0" applyNumberFormat="1" applyFont="1" applyFill="1" applyBorder="1" applyAlignment="1">
      <alignment vertical="center"/>
    </xf>
    <xf numFmtId="38" fontId="21" fillId="0" borderId="21" xfId="0" applyNumberFormat="1" applyFont="1" applyFill="1" applyBorder="1" applyAlignment="1">
      <alignment vertical="center"/>
    </xf>
    <xf numFmtId="38" fontId="6" fillId="0" borderId="32" xfId="0" applyNumberFormat="1" applyFont="1" applyFill="1" applyBorder="1" applyAlignment="1">
      <alignment vertical="center"/>
    </xf>
    <xf numFmtId="38" fontId="5" fillId="0" borderId="115" xfId="0" applyNumberFormat="1" applyFont="1" applyFill="1" applyBorder="1" applyAlignment="1">
      <alignment vertical="center"/>
    </xf>
    <xf numFmtId="38" fontId="6" fillId="0" borderId="116" xfId="0" applyNumberFormat="1" applyFont="1" applyFill="1" applyBorder="1" applyAlignment="1">
      <alignment vertical="center"/>
    </xf>
    <xf numFmtId="38" fontId="21" fillId="0" borderId="22" xfId="0" applyNumberFormat="1" applyFont="1" applyFill="1" applyBorder="1" applyAlignment="1">
      <alignment vertical="center"/>
    </xf>
    <xf numFmtId="38" fontId="6" fillId="0" borderId="27" xfId="0" applyNumberFormat="1" applyFont="1" applyFill="1" applyBorder="1" applyAlignment="1">
      <alignment vertical="center"/>
    </xf>
    <xf numFmtId="14" fontId="32" fillId="7" borderId="85" xfId="0" applyNumberFormat="1" applyFont="1" applyFill="1" applyBorder="1" applyAlignment="1">
      <alignment horizontal="center" vertical="center" wrapText="1"/>
    </xf>
    <xf numFmtId="14" fontId="32" fillId="6" borderId="66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0" fillId="7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5" fillId="0" borderId="106" xfId="0" applyFont="1" applyFill="1" applyBorder="1" applyAlignment="1">
      <alignment vertical="center"/>
    </xf>
    <xf numFmtId="0" fontId="5" fillId="0" borderId="108" xfId="0" applyFont="1" applyFill="1" applyBorder="1" applyAlignment="1">
      <alignment vertical="center"/>
    </xf>
    <xf numFmtId="0" fontId="5" fillId="0" borderId="111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38" fontId="15" fillId="0" borderId="18" xfId="0" applyNumberFormat="1" applyFont="1" applyBorder="1" applyAlignment="1">
      <alignment vertical="center" wrapText="1"/>
    </xf>
    <xf numFmtId="0" fontId="0" fillId="6" borderId="0" xfId="0" applyFill="1" applyAlignment="1">
      <alignment horizontal="left" vertical="center" wrapText="1"/>
    </xf>
    <xf numFmtId="0" fontId="0" fillId="6" borderId="0" xfId="0" applyFill="1" applyAlignment="1">
      <alignment horizontal="left" vertical="center"/>
    </xf>
    <xf numFmtId="0" fontId="74" fillId="6" borderId="0" xfId="0" applyFont="1" applyFill="1" applyAlignment="1">
      <alignment horizontal="left" vertical="center"/>
    </xf>
    <xf numFmtId="0" fontId="13" fillId="7" borderId="0" xfId="0" applyFont="1" applyFill="1" applyAlignment="1">
      <alignment horizontal="center" vertical="center"/>
    </xf>
    <xf numFmtId="0" fontId="0" fillId="7" borderId="0" xfId="0" applyFill="1" applyAlignment="1">
      <alignment horizontal="left" vertical="center" wrapText="1"/>
    </xf>
    <xf numFmtId="0" fontId="0" fillId="7" borderId="0" xfId="0" applyFill="1" applyAlignment="1">
      <alignment horizontal="left" vertical="center"/>
    </xf>
    <xf numFmtId="0" fontId="74" fillId="7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center" vertical="center"/>
    </xf>
    <xf numFmtId="0" fontId="6" fillId="0" borderId="117" xfId="0" applyFont="1" applyBorder="1" applyAlignment="1">
      <alignment horizontal="left" vertical="center" wrapText="1"/>
    </xf>
    <xf numFmtId="0" fontId="6" fillId="0" borderId="118" xfId="0" applyFont="1" applyBorder="1" applyAlignment="1">
      <alignment horizontal="left" vertical="center" wrapText="1"/>
    </xf>
    <xf numFmtId="0" fontId="7" fillId="0" borderId="119" xfId="0" applyFont="1" applyBorder="1" applyAlignment="1">
      <alignment horizontal="center" vertical="center" wrapText="1"/>
    </xf>
    <xf numFmtId="0" fontId="7" fillId="0" borderId="118" xfId="0" applyFont="1" applyBorder="1" applyAlignment="1">
      <alignment horizontal="center" vertical="center" wrapText="1"/>
    </xf>
    <xf numFmtId="0" fontId="7" fillId="0" borderId="120" xfId="0" applyFont="1" applyBorder="1" applyAlignment="1">
      <alignment horizontal="center" vertical="center" wrapText="1"/>
    </xf>
    <xf numFmtId="0" fontId="15" fillId="0" borderId="121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122" xfId="0" applyFont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/>
    </xf>
    <xf numFmtId="0" fontId="15" fillId="0" borderId="80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 wrapText="1"/>
    </xf>
    <xf numFmtId="0" fontId="15" fillId="0" borderId="80" xfId="0" applyFont="1" applyFill="1" applyBorder="1" applyAlignment="1">
      <alignment horizontal="center" vertical="center" wrapText="1"/>
    </xf>
    <xf numFmtId="0" fontId="7" fillId="0" borderId="117" xfId="0" applyFont="1" applyBorder="1" applyAlignment="1">
      <alignment horizontal="left" vertical="center" wrapText="1"/>
    </xf>
    <xf numFmtId="0" fontId="7" fillId="0" borderId="118" xfId="0" applyFont="1" applyBorder="1" applyAlignment="1">
      <alignment horizontal="left" vertical="center" wrapText="1"/>
    </xf>
    <xf numFmtId="0" fontId="26" fillId="0" borderId="117" xfId="0" applyFont="1" applyBorder="1" applyAlignment="1">
      <alignment horizontal="left" vertical="center" wrapText="1"/>
    </xf>
    <xf numFmtId="0" fontId="26" fillId="0" borderId="118" xfId="0" applyFont="1" applyBorder="1" applyAlignment="1">
      <alignment horizontal="left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1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124" xfId="0" applyFont="1" applyFill="1" applyBorder="1" applyAlignment="1">
      <alignment horizontal="center" vertical="center" wrapText="1"/>
    </xf>
    <xf numFmtId="0" fontId="15" fillId="0" borderId="112" xfId="0" applyFont="1" applyFill="1" applyBorder="1" applyAlignment="1">
      <alignment horizontal="center" vertical="center" wrapText="1"/>
    </xf>
    <xf numFmtId="0" fontId="15" fillId="0" borderId="116" xfId="0" applyFont="1" applyFill="1" applyBorder="1" applyAlignment="1">
      <alignment horizontal="center" vertical="center" wrapText="1"/>
    </xf>
    <xf numFmtId="0" fontId="14" fillId="0" borderId="12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15" fillId="0" borderId="126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127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0" fontId="15" fillId="0" borderId="76" xfId="0" applyFont="1" applyFill="1" applyBorder="1" applyAlignment="1">
      <alignment horizontal="center" vertical="center"/>
    </xf>
    <xf numFmtId="0" fontId="15" fillId="0" borderId="123" xfId="0" applyFont="1" applyFill="1" applyBorder="1" applyAlignment="1">
      <alignment horizontal="center" vertical="center"/>
    </xf>
    <xf numFmtId="0" fontId="15" fillId="0" borderId="78" xfId="0" applyFont="1" applyFill="1" applyBorder="1" applyAlignment="1">
      <alignment horizontal="center" vertical="center"/>
    </xf>
    <xf numFmtId="0" fontId="15" fillId="0" borderId="128" xfId="0" applyFont="1" applyFill="1" applyBorder="1" applyAlignment="1">
      <alignment horizontal="center" vertical="center"/>
    </xf>
    <xf numFmtId="0" fontId="15" fillId="0" borderId="85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0" fillId="7" borderId="55" xfId="0" applyFont="1" applyFill="1" applyBorder="1" applyAlignment="1">
      <alignment horizontal="center" vertical="center"/>
    </xf>
    <xf numFmtId="0" fontId="0" fillId="7" borderId="57" xfId="0" applyFont="1" applyFill="1" applyBorder="1" applyAlignment="1">
      <alignment horizontal="center" vertical="center"/>
    </xf>
    <xf numFmtId="0" fontId="26" fillId="7" borderId="55" xfId="0" applyFont="1" applyFill="1" applyBorder="1" applyAlignment="1">
      <alignment horizontal="center" vertical="center"/>
    </xf>
    <xf numFmtId="0" fontId="26" fillId="7" borderId="57" xfId="0" applyFont="1" applyFill="1" applyBorder="1" applyAlignment="1">
      <alignment horizontal="center" vertical="center"/>
    </xf>
    <xf numFmtId="0" fontId="26" fillId="7" borderId="58" xfId="0" applyFont="1" applyFill="1" applyBorder="1" applyAlignment="1">
      <alignment horizontal="center" vertical="center" wrapText="1"/>
    </xf>
    <xf numFmtId="0" fontId="26" fillId="7" borderId="59" xfId="0" applyFont="1" applyFill="1" applyBorder="1" applyAlignment="1">
      <alignment horizontal="center" vertical="center"/>
    </xf>
    <xf numFmtId="0" fontId="26" fillId="7" borderId="126" xfId="0" applyFont="1" applyFill="1" applyBorder="1" applyAlignment="1">
      <alignment horizontal="center" vertical="center"/>
    </xf>
    <xf numFmtId="0" fontId="26" fillId="7" borderId="60" xfId="0" applyFont="1" applyFill="1" applyBorder="1" applyAlignment="1">
      <alignment horizontal="center" vertical="center"/>
    </xf>
    <xf numFmtId="0" fontId="0" fillId="7" borderId="129" xfId="0" applyFont="1" applyFill="1" applyBorder="1" applyAlignment="1">
      <alignment horizontal="center" vertical="center" wrapText="1"/>
    </xf>
    <xf numFmtId="0" fontId="0" fillId="7" borderId="27" xfId="0" applyFont="1" applyFill="1" applyBorder="1" applyAlignment="1">
      <alignment horizontal="center" vertical="center" wrapText="1"/>
    </xf>
    <xf numFmtId="0" fontId="0" fillId="7" borderId="115" xfId="0" applyNumberFormat="1" applyFill="1" applyBorder="1" applyAlignment="1">
      <alignment horizontal="center" vertical="center"/>
    </xf>
    <xf numFmtId="0" fontId="0" fillId="7" borderId="27" xfId="0" applyNumberFormat="1" applyFill="1" applyBorder="1" applyAlignment="1">
      <alignment horizontal="center" vertical="center"/>
    </xf>
    <xf numFmtId="55" fontId="16" fillId="7" borderId="49" xfId="0" applyNumberFormat="1" applyFont="1" applyFill="1" applyBorder="1" applyAlignment="1" quotePrefix="1">
      <alignment horizontal="left" vertical="center"/>
    </xf>
    <xf numFmtId="0" fontId="16" fillId="7" borderId="49" xfId="0" applyFont="1" applyFill="1" applyBorder="1" applyAlignment="1">
      <alignment horizontal="left" vertical="center"/>
    </xf>
    <xf numFmtId="0" fontId="0" fillId="7" borderId="130" xfId="0" applyNumberFormat="1" applyFill="1" applyBorder="1" applyAlignment="1">
      <alignment horizontal="center" vertical="center"/>
    </xf>
    <xf numFmtId="0" fontId="0" fillId="7" borderId="129" xfId="0" applyNumberFormat="1" applyFill="1" applyBorder="1" applyAlignment="1">
      <alignment horizontal="center" vertical="center"/>
    </xf>
    <xf numFmtId="0" fontId="0" fillId="7" borderId="55" xfId="0" applyFill="1" applyBorder="1" applyAlignment="1">
      <alignment horizontal="center" vertical="center" wrapText="1"/>
    </xf>
    <xf numFmtId="0" fontId="0" fillId="7" borderId="51" xfId="0" applyFill="1" applyBorder="1" applyAlignment="1">
      <alignment horizontal="center" vertical="center"/>
    </xf>
    <xf numFmtId="0" fontId="0" fillId="7" borderId="57" xfId="0" applyFill="1" applyBorder="1" applyAlignment="1">
      <alignment horizontal="center" vertical="center" wrapText="1"/>
    </xf>
    <xf numFmtId="0" fontId="0" fillId="7" borderId="52" xfId="0" applyFill="1" applyBorder="1" applyAlignment="1">
      <alignment horizontal="center" vertical="center"/>
    </xf>
    <xf numFmtId="0" fontId="16" fillId="6" borderId="130" xfId="0" applyFont="1" applyFill="1" applyBorder="1" applyAlignment="1">
      <alignment horizontal="center" vertical="center"/>
    </xf>
    <xf numFmtId="0" fontId="16" fillId="6" borderId="111" xfId="0" applyFont="1" applyFill="1" applyBorder="1" applyAlignment="1">
      <alignment horizontal="center" vertical="center"/>
    </xf>
    <xf numFmtId="3" fontId="16" fillId="6" borderId="73" xfId="0" applyNumberFormat="1" applyFont="1" applyFill="1" applyBorder="1" applyAlignment="1" quotePrefix="1">
      <alignment horizontal="left" vertical="center"/>
    </xf>
    <xf numFmtId="3" fontId="16" fillId="6" borderId="73" xfId="0" applyNumberFormat="1" applyFont="1" applyFill="1" applyBorder="1" applyAlignment="1">
      <alignment horizontal="left" vertical="center"/>
    </xf>
    <xf numFmtId="3" fontId="16" fillId="6" borderId="22" xfId="0" applyNumberFormat="1" applyFont="1" applyFill="1" applyBorder="1" applyAlignment="1">
      <alignment horizontal="left" vertical="center"/>
    </xf>
    <xf numFmtId="0" fontId="6" fillId="6" borderId="129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0" fillId="6" borderId="130" xfId="0" applyFill="1" applyBorder="1" applyAlignment="1">
      <alignment horizontal="center" vertical="center"/>
    </xf>
    <xf numFmtId="0" fontId="0" fillId="6" borderId="129" xfId="0" applyFill="1" applyBorder="1" applyAlignment="1">
      <alignment horizontal="center" vertical="center"/>
    </xf>
    <xf numFmtId="0" fontId="0" fillId="6" borderId="115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130" xfId="0" applyFill="1" applyBorder="1" applyAlignment="1">
      <alignment horizontal="center" vertical="center" wrapText="1"/>
    </xf>
    <xf numFmtId="0" fontId="0" fillId="6" borderId="115" xfId="0" applyFill="1" applyBorder="1" applyAlignment="1">
      <alignment horizontal="center" vertical="center" wrapText="1"/>
    </xf>
    <xf numFmtId="0" fontId="0" fillId="6" borderId="79" xfId="0" applyFill="1" applyBorder="1" applyAlignment="1">
      <alignment horizontal="center" vertical="center" wrapText="1"/>
    </xf>
    <xf numFmtId="0" fontId="0" fillId="6" borderId="74" xfId="0" applyFill="1" applyBorder="1" applyAlignment="1">
      <alignment horizontal="center" vertical="center" wrapText="1"/>
    </xf>
    <xf numFmtId="0" fontId="0" fillId="6" borderId="131" xfId="0" applyFill="1" applyBorder="1" applyAlignment="1">
      <alignment horizontal="center" vertical="center" wrapText="1"/>
    </xf>
    <xf numFmtId="0" fontId="0" fillId="6" borderId="116" xfId="0" applyFill="1" applyBorder="1" applyAlignment="1">
      <alignment horizontal="center" vertical="center" wrapText="1"/>
    </xf>
    <xf numFmtId="0" fontId="0" fillId="6" borderId="78" xfId="0" applyFill="1" applyBorder="1" applyAlignment="1">
      <alignment horizontal="center" vertical="center" wrapText="1"/>
    </xf>
    <xf numFmtId="0" fontId="0" fillId="6" borderId="132" xfId="0" applyFill="1" applyBorder="1" applyAlignment="1">
      <alignment horizontal="center" vertical="center" wrapText="1"/>
    </xf>
    <xf numFmtId="0" fontId="0" fillId="6" borderId="126" xfId="0" applyFont="1" applyFill="1" applyBorder="1" applyAlignment="1">
      <alignment horizontal="center" vertical="center"/>
    </xf>
    <xf numFmtId="0" fontId="0" fillId="6" borderId="127" xfId="0" applyFont="1" applyFill="1" applyBorder="1" applyAlignment="1">
      <alignment horizontal="center" vertical="center"/>
    </xf>
    <xf numFmtId="0" fontId="0" fillId="6" borderId="60" xfId="0" applyFont="1" applyFill="1" applyBorder="1" applyAlignment="1">
      <alignment horizontal="center" vertical="center"/>
    </xf>
    <xf numFmtId="0" fontId="0" fillId="6" borderId="121" xfId="0" applyFill="1" applyBorder="1" applyAlignment="1">
      <alignment horizontal="center" vertical="center" wrapText="1"/>
    </xf>
    <xf numFmtId="0" fontId="0" fillId="6" borderId="122" xfId="0" applyFont="1" applyFill="1" applyBorder="1" applyAlignment="1">
      <alignment horizontal="center" vertical="center" wrapText="1"/>
    </xf>
    <xf numFmtId="188" fontId="73" fillId="6" borderId="48" xfId="0" applyNumberFormat="1" applyFont="1" applyFill="1" applyBorder="1" applyAlignment="1">
      <alignment horizontal="center" vertical="center"/>
    </xf>
    <xf numFmtId="188" fontId="73" fillId="6" borderId="50" xfId="0" applyNumberFormat="1" applyFont="1" applyFill="1" applyBorder="1" applyAlignment="1">
      <alignment horizontal="center" vertical="center"/>
    </xf>
    <xf numFmtId="0" fontId="0" fillId="6" borderId="126" xfId="0" applyFill="1" applyBorder="1" applyAlignment="1">
      <alignment horizontal="center" vertical="center"/>
    </xf>
    <xf numFmtId="0" fontId="26" fillId="6" borderId="126" xfId="0" applyFont="1" applyFill="1" applyBorder="1" applyAlignment="1">
      <alignment horizontal="center" vertical="center" wrapText="1"/>
    </xf>
    <xf numFmtId="0" fontId="26" fillId="6" borderId="127" xfId="0" applyFont="1" applyFill="1" applyBorder="1" applyAlignment="1">
      <alignment horizontal="center" vertical="center" wrapText="1"/>
    </xf>
    <xf numFmtId="0" fontId="26" fillId="6" borderId="60" xfId="0" applyFont="1" applyFill="1" applyBorder="1" applyAlignment="1">
      <alignment horizontal="center" vertical="center" wrapText="1"/>
    </xf>
    <xf numFmtId="0" fontId="0" fillId="7" borderId="48" xfId="0" applyNumberFormat="1" applyFill="1" applyBorder="1" applyAlignment="1">
      <alignment horizontal="center" vertical="center"/>
    </xf>
    <xf numFmtId="0" fontId="0" fillId="7" borderId="50" xfId="0" applyNumberFormat="1" applyFill="1" applyBorder="1" applyAlignment="1">
      <alignment horizontal="center" vertical="center"/>
    </xf>
    <xf numFmtId="3" fontId="16" fillId="6" borderId="22" xfId="0" applyNumberFormat="1" applyFont="1" applyFill="1" applyBorder="1" applyAlignment="1" quotePrefix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0</xdr:row>
      <xdr:rowOff>66675</xdr:rowOff>
    </xdr:from>
    <xdr:to>
      <xdr:col>9</xdr:col>
      <xdr:colOff>695325</xdr:colOff>
      <xdr:row>2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010275" y="66675"/>
          <a:ext cx="1000125" cy="3238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認証牧場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0</xdr:row>
      <xdr:rowOff>19050</xdr:rowOff>
    </xdr:from>
    <xdr:to>
      <xdr:col>16</xdr:col>
      <xdr:colOff>552450</xdr:colOff>
      <xdr:row>0</xdr:row>
      <xdr:rowOff>361950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762625" y="19050"/>
          <a:ext cx="1609725" cy="3429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ファシリテーター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1"/>
  <sheetViews>
    <sheetView tabSelected="1" zoomScalePageLayoutView="0" workbookViewId="0" topLeftCell="A1">
      <selection activeCell="G13" sqref="G13:G18"/>
    </sheetView>
  </sheetViews>
  <sheetFormatPr defaultColWidth="9.00390625" defaultRowHeight="13.5"/>
  <cols>
    <col min="1" max="1" width="5.00390625" style="273" customWidth="1"/>
  </cols>
  <sheetData>
    <row r="1" spans="1:10" s="271" customFormat="1" ht="27.75" customHeight="1">
      <c r="A1" s="284" t="s">
        <v>114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1:10" ht="38.25" customHeight="1">
      <c r="A2" s="272" t="s">
        <v>115</v>
      </c>
      <c r="B2" s="285" t="s">
        <v>116</v>
      </c>
      <c r="C2" s="286"/>
      <c r="D2" s="286"/>
      <c r="E2" s="286"/>
      <c r="F2" s="286"/>
      <c r="G2" s="286"/>
      <c r="H2" s="286"/>
      <c r="I2" s="286"/>
      <c r="J2" s="286"/>
    </row>
    <row r="3" spans="1:10" ht="27.75" customHeight="1">
      <c r="A3" s="272" t="s">
        <v>117</v>
      </c>
      <c r="B3" s="286" t="s">
        <v>118</v>
      </c>
      <c r="C3" s="286"/>
      <c r="D3" s="286"/>
      <c r="E3" s="286"/>
      <c r="F3" s="286"/>
      <c r="G3" s="286"/>
      <c r="H3" s="286"/>
      <c r="I3" s="286"/>
      <c r="J3" s="286"/>
    </row>
    <row r="4" spans="1:10" ht="27.75" customHeight="1">
      <c r="A4" s="272" t="s">
        <v>119</v>
      </c>
      <c r="B4" s="286" t="s">
        <v>120</v>
      </c>
      <c r="C4" s="286"/>
      <c r="D4" s="286"/>
      <c r="E4" s="286"/>
      <c r="F4" s="286"/>
      <c r="G4" s="286"/>
      <c r="H4" s="286"/>
      <c r="I4" s="286"/>
      <c r="J4" s="286"/>
    </row>
    <row r="5" spans="1:10" ht="27.75" customHeight="1">
      <c r="A5" s="287" t="s">
        <v>121</v>
      </c>
      <c r="B5" s="287"/>
      <c r="C5" s="287"/>
      <c r="D5" s="287"/>
      <c r="E5" s="287"/>
      <c r="F5" s="287"/>
      <c r="G5" s="287"/>
      <c r="H5" s="287"/>
      <c r="I5" s="287"/>
      <c r="J5" s="287"/>
    </row>
    <row r="6" ht="27.75" customHeight="1"/>
    <row r="7" spans="1:10" ht="27.75" customHeight="1">
      <c r="A7" s="288" t="s">
        <v>122</v>
      </c>
      <c r="B7" s="288"/>
      <c r="C7" s="288"/>
      <c r="D7" s="288"/>
      <c r="E7" s="288"/>
      <c r="F7" s="288"/>
      <c r="G7" s="288"/>
      <c r="H7" s="288"/>
      <c r="I7" s="288"/>
      <c r="J7" s="288"/>
    </row>
    <row r="8" spans="1:10" ht="39.75" customHeight="1">
      <c r="A8" s="274" t="s">
        <v>115</v>
      </c>
      <c r="B8" s="281" t="s">
        <v>123</v>
      </c>
      <c r="C8" s="281"/>
      <c r="D8" s="281"/>
      <c r="E8" s="281"/>
      <c r="F8" s="281"/>
      <c r="G8" s="281"/>
      <c r="H8" s="281"/>
      <c r="I8" s="281"/>
      <c r="J8" s="281"/>
    </row>
    <row r="9" spans="1:10" ht="27.75" customHeight="1">
      <c r="A9" s="274" t="s">
        <v>117</v>
      </c>
      <c r="B9" s="282" t="s">
        <v>124</v>
      </c>
      <c r="C9" s="282"/>
      <c r="D9" s="282"/>
      <c r="E9" s="282"/>
      <c r="F9" s="282"/>
      <c r="G9" s="282"/>
      <c r="H9" s="282"/>
      <c r="I9" s="282"/>
      <c r="J9" s="282"/>
    </row>
    <row r="10" spans="1:10" ht="27.75" customHeight="1">
      <c r="A10" s="274" t="s">
        <v>119</v>
      </c>
      <c r="B10" s="282" t="s">
        <v>125</v>
      </c>
      <c r="C10" s="282"/>
      <c r="D10" s="282"/>
      <c r="E10" s="282"/>
      <c r="F10" s="282"/>
      <c r="G10" s="282"/>
      <c r="H10" s="282"/>
      <c r="I10" s="282"/>
      <c r="J10" s="282"/>
    </row>
    <row r="11" spans="1:10" ht="27.75" customHeight="1">
      <c r="A11" s="283" t="s">
        <v>121</v>
      </c>
      <c r="B11" s="282"/>
      <c r="C11" s="282"/>
      <c r="D11" s="282"/>
      <c r="E11" s="282"/>
      <c r="F11" s="282"/>
      <c r="G11" s="282"/>
      <c r="H11" s="282"/>
      <c r="I11" s="282"/>
      <c r="J11" s="282"/>
    </row>
  </sheetData>
  <sheetProtection/>
  <mergeCells count="10">
    <mergeCell ref="B8:J8"/>
    <mergeCell ref="B9:J9"/>
    <mergeCell ref="B10:J10"/>
    <mergeCell ref="A11:J11"/>
    <mergeCell ref="A1:J1"/>
    <mergeCell ref="B2:J2"/>
    <mergeCell ref="B3:J3"/>
    <mergeCell ref="B4:J4"/>
    <mergeCell ref="A5:J5"/>
    <mergeCell ref="A7:J7"/>
  </mergeCells>
  <printOptions/>
  <pageMargins left="0.76" right="0.9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3"/>
  <sheetViews>
    <sheetView view="pageBreakPreview" zoomScale="85" zoomScaleSheetLayoutView="85" zoomScalePageLayoutView="0" workbookViewId="0" topLeftCell="A1">
      <pane xSplit="4" ySplit="3" topLeftCell="E13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C1" sqref="C1:V1"/>
    </sheetView>
  </sheetViews>
  <sheetFormatPr defaultColWidth="9.00390625" defaultRowHeight="13.5"/>
  <cols>
    <col min="1" max="1" width="11.25390625" style="141" bestFit="1" customWidth="1"/>
    <col min="2" max="2" width="3.75390625" style="141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131" customWidth="1"/>
    <col min="24" max="16384" width="9.00390625" style="97" customWidth="1"/>
  </cols>
  <sheetData>
    <row r="1" spans="1:23" ht="31.5" customHeight="1" thickBot="1">
      <c r="A1" s="94" t="s">
        <v>69</v>
      </c>
      <c r="B1" s="95"/>
      <c r="C1" s="339" t="s">
        <v>107</v>
      </c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96"/>
    </row>
    <row r="2" spans="1:23" ht="27.75" customHeight="1">
      <c r="A2" s="341" t="s">
        <v>71</v>
      </c>
      <c r="B2" s="342"/>
      <c r="C2" s="343" t="s">
        <v>72</v>
      </c>
      <c r="D2" s="345" t="s">
        <v>73</v>
      </c>
      <c r="E2" s="327" t="s">
        <v>74</v>
      </c>
      <c r="F2" s="328"/>
      <c r="G2" s="327" t="s">
        <v>13</v>
      </c>
      <c r="H2" s="328"/>
      <c r="I2" s="327" t="s">
        <v>14</v>
      </c>
      <c r="J2" s="328"/>
      <c r="K2" s="327" t="s">
        <v>15</v>
      </c>
      <c r="L2" s="328"/>
      <c r="M2" s="327" t="s">
        <v>75</v>
      </c>
      <c r="N2" s="328"/>
      <c r="O2" s="327" t="s">
        <v>76</v>
      </c>
      <c r="P2" s="328"/>
      <c r="Q2" s="329" t="s">
        <v>77</v>
      </c>
      <c r="R2" s="330"/>
      <c r="S2" s="331" t="s">
        <v>98</v>
      </c>
      <c r="T2" s="332"/>
      <c r="U2" s="333" t="s">
        <v>79</v>
      </c>
      <c r="V2" s="334"/>
      <c r="W2" s="335" t="s">
        <v>81</v>
      </c>
    </row>
    <row r="3" spans="1:23" ht="22.5" customHeight="1" thickBot="1">
      <c r="A3" s="337"/>
      <c r="B3" s="338"/>
      <c r="C3" s="344"/>
      <c r="D3" s="346"/>
      <c r="E3" s="98" t="s">
        <v>82</v>
      </c>
      <c r="F3" s="99" t="s">
        <v>83</v>
      </c>
      <c r="G3" s="98" t="s">
        <v>82</v>
      </c>
      <c r="H3" s="99" t="s">
        <v>83</v>
      </c>
      <c r="I3" s="98" t="s">
        <v>82</v>
      </c>
      <c r="J3" s="99" t="s">
        <v>83</v>
      </c>
      <c r="K3" s="98" t="s">
        <v>82</v>
      </c>
      <c r="L3" s="99" t="s">
        <v>83</v>
      </c>
      <c r="M3" s="98" t="s">
        <v>82</v>
      </c>
      <c r="N3" s="99" t="s">
        <v>83</v>
      </c>
      <c r="O3" s="98" t="s">
        <v>82</v>
      </c>
      <c r="P3" s="99" t="s">
        <v>83</v>
      </c>
      <c r="Q3" s="98" t="s">
        <v>82</v>
      </c>
      <c r="R3" s="99" t="s">
        <v>83</v>
      </c>
      <c r="S3" s="100" t="s">
        <v>82</v>
      </c>
      <c r="T3" s="101" t="s">
        <v>83</v>
      </c>
      <c r="U3" s="98" t="s">
        <v>82</v>
      </c>
      <c r="V3" s="99" t="s">
        <v>83</v>
      </c>
      <c r="W3" s="336"/>
    </row>
    <row r="4" spans="1:23" ht="24.75" customHeight="1">
      <c r="A4" s="102">
        <v>43282</v>
      </c>
      <c r="B4" s="185" t="s">
        <v>85</v>
      </c>
      <c r="C4" s="104">
        <f>SUM(E4,G4,I4,K4,M4,O4,Q4,S4,U4)</f>
        <v>0</v>
      </c>
      <c r="D4" s="105">
        <f aca="true" t="shared" si="0" ref="C4:D19">SUM(F4,H4,J4,L4,N4,P4,R4,T4,V4)</f>
        <v>0</v>
      </c>
      <c r="E4" s="106"/>
      <c r="F4" s="107"/>
      <c r="G4" s="106"/>
      <c r="H4" s="107"/>
      <c r="I4" s="106"/>
      <c r="J4" s="107"/>
      <c r="K4" s="106"/>
      <c r="L4" s="107"/>
      <c r="M4" s="106"/>
      <c r="N4" s="107"/>
      <c r="O4" s="106"/>
      <c r="P4" s="107"/>
      <c r="Q4" s="106"/>
      <c r="R4" s="107"/>
      <c r="S4" s="108"/>
      <c r="T4" s="109"/>
      <c r="U4" s="106"/>
      <c r="V4" s="107"/>
      <c r="W4" s="110"/>
    </row>
    <row r="5" spans="1:23" ht="24.75" customHeight="1">
      <c r="A5" s="111">
        <v>43283</v>
      </c>
      <c r="B5" s="185" t="s">
        <v>86</v>
      </c>
      <c r="C5" s="112">
        <f t="shared" si="0"/>
        <v>0</v>
      </c>
      <c r="D5" s="113">
        <f t="shared" si="0"/>
        <v>0</v>
      </c>
      <c r="E5" s="114"/>
      <c r="F5" s="115"/>
      <c r="G5" s="114"/>
      <c r="H5" s="115"/>
      <c r="I5" s="114"/>
      <c r="J5" s="115"/>
      <c r="K5" s="114"/>
      <c r="L5" s="115"/>
      <c r="M5" s="114"/>
      <c r="N5" s="115"/>
      <c r="O5" s="114"/>
      <c r="P5" s="115"/>
      <c r="Q5" s="114"/>
      <c r="R5" s="115"/>
      <c r="S5" s="116"/>
      <c r="T5" s="117"/>
      <c r="U5" s="114"/>
      <c r="V5" s="115"/>
      <c r="W5" s="118"/>
    </row>
    <row r="6" spans="1:23" ht="24.75" customHeight="1">
      <c r="A6" s="111">
        <v>43284</v>
      </c>
      <c r="B6" s="185" t="s">
        <v>87</v>
      </c>
      <c r="C6" s="112">
        <f t="shared" si="0"/>
        <v>0</v>
      </c>
      <c r="D6" s="113">
        <f t="shared" si="0"/>
        <v>0</v>
      </c>
      <c r="E6" s="114"/>
      <c r="F6" s="115"/>
      <c r="G6" s="114"/>
      <c r="H6" s="115"/>
      <c r="I6" s="114"/>
      <c r="J6" s="115"/>
      <c r="K6" s="114"/>
      <c r="L6" s="115"/>
      <c r="M6" s="114"/>
      <c r="N6" s="115"/>
      <c r="O6" s="114"/>
      <c r="P6" s="115"/>
      <c r="Q6" s="114"/>
      <c r="R6" s="115"/>
      <c r="S6" s="116"/>
      <c r="T6" s="117"/>
      <c r="U6" s="114"/>
      <c r="V6" s="115"/>
      <c r="W6" s="118"/>
    </row>
    <row r="7" spans="1:23" ht="24.75" customHeight="1">
      <c r="A7" s="111">
        <v>43285</v>
      </c>
      <c r="B7" s="185" t="s">
        <v>88</v>
      </c>
      <c r="C7" s="112">
        <f t="shared" si="0"/>
        <v>0</v>
      </c>
      <c r="D7" s="113">
        <f t="shared" si="0"/>
        <v>0</v>
      </c>
      <c r="E7" s="114"/>
      <c r="F7" s="115"/>
      <c r="G7" s="114"/>
      <c r="H7" s="115"/>
      <c r="I7" s="114"/>
      <c r="J7" s="115"/>
      <c r="K7" s="114"/>
      <c r="L7" s="115"/>
      <c r="M7" s="114"/>
      <c r="N7" s="115"/>
      <c r="O7" s="114"/>
      <c r="P7" s="115"/>
      <c r="Q7" s="114"/>
      <c r="R7" s="115"/>
      <c r="S7" s="116"/>
      <c r="T7" s="117"/>
      <c r="U7" s="114"/>
      <c r="V7" s="115"/>
      <c r="W7" s="118"/>
    </row>
    <row r="8" spans="1:23" ht="24.75" customHeight="1">
      <c r="A8" s="111">
        <v>43286</v>
      </c>
      <c r="B8" s="185" t="s">
        <v>89</v>
      </c>
      <c r="C8" s="112">
        <f t="shared" si="0"/>
        <v>0</v>
      </c>
      <c r="D8" s="113">
        <f>SUM(F8,H8,J8,L8,N8,P8,R8,T8,V8)</f>
        <v>0</v>
      </c>
      <c r="E8" s="114"/>
      <c r="F8" s="115"/>
      <c r="G8" s="114"/>
      <c r="H8" s="115"/>
      <c r="I8" s="114"/>
      <c r="J8" s="115"/>
      <c r="K8" s="114"/>
      <c r="L8" s="115"/>
      <c r="M8" s="114"/>
      <c r="N8" s="115"/>
      <c r="O8" s="114"/>
      <c r="P8" s="115"/>
      <c r="Q8" s="114"/>
      <c r="R8" s="115"/>
      <c r="S8" s="116"/>
      <c r="T8" s="117"/>
      <c r="U8" s="114"/>
      <c r="V8" s="115"/>
      <c r="W8" s="118"/>
    </row>
    <row r="9" spans="1:23" ht="24.75" customHeight="1">
      <c r="A9" s="111">
        <v>43287</v>
      </c>
      <c r="B9" s="185" t="s">
        <v>90</v>
      </c>
      <c r="C9" s="112">
        <f t="shared" si="0"/>
        <v>0</v>
      </c>
      <c r="D9" s="113">
        <f t="shared" si="0"/>
        <v>0</v>
      </c>
      <c r="E9" s="114"/>
      <c r="F9" s="115"/>
      <c r="G9" s="114"/>
      <c r="H9" s="115"/>
      <c r="I9" s="114"/>
      <c r="J9" s="115"/>
      <c r="K9" s="114"/>
      <c r="L9" s="115"/>
      <c r="M9" s="114"/>
      <c r="N9" s="115"/>
      <c r="O9" s="114"/>
      <c r="P9" s="115"/>
      <c r="Q9" s="114"/>
      <c r="R9" s="115"/>
      <c r="S9" s="116"/>
      <c r="T9" s="117"/>
      <c r="U9" s="114"/>
      <c r="V9" s="115"/>
      <c r="W9" s="118"/>
    </row>
    <row r="10" spans="1:23" ht="24.75" customHeight="1">
      <c r="A10" s="111">
        <v>43288</v>
      </c>
      <c r="B10" s="185" t="s">
        <v>84</v>
      </c>
      <c r="C10" s="112">
        <f t="shared" si="0"/>
        <v>0</v>
      </c>
      <c r="D10" s="113">
        <f t="shared" si="0"/>
        <v>0</v>
      </c>
      <c r="E10" s="114"/>
      <c r="F10" s="115"/>
      <c r="G10" s="114"/>
      <c r="H10" s="115"/>
      <c r="I10" s="114"/>
      <c r="J10" s="115"/>
      <c r="K10" s="114"/>
      <c r="L10" s="115"/>
      <c r="M10" s="114"/>
      <c r="N10" s="115"/>
      <c r="O10" s="114"/>
      <c r="P10" s="115"/>
      <c r="Q10" s="114"/>
      <c r="R10" s="115"/>
      <c r="S10" s="116"/>
      <c r="T10" s="117"/>
      <c r="U10" s="114"/>
      <c r="V10" s="115"/>
      <c r="W10" s="118"/>
    </row>
    <row r="11" spans="1:23" ht="24.75" customHeight="1">
      <c r="A11" s="111">
        <v>43289</v>
      </c>
      <c r="B11" s="185" t="s">
        <v>85</v>
      </c>
      <c r="C11" s="112">
        <f t="shared" si="0"/>
        <v>0</v>
      </c>
      <c r="D11" s="113">
        <f t="shared" si="0"/>
        <v>0</v>
      </c>
      <c r="E11" s="114"/>
      <c r="F11" s="115"/>
      <c r="G11" s="114"/>
      <c r="H11" s="115"/>
      <c r="I11" s="114"/>
      <c r="J11" s="115"/>
      <c r="K11" s="114"/>
      <c r="L11" s="115"/>
      <c r="M11" s="114"/>
      <c r="N11" s="115"/>
      <c r="O11" s="114"/>
      <c r="P11" s="115"/>
      <c r="Q11" s="114"/>
      <c r="R11" s="115"/>
      <c r="S11" s="116"/>
      <c r="T11" s="117"/>
      <c r="U11" s="114"/>
      <c r="V11" s="115"/>
      <c r="W11" s="118"/>
    </row>
    <row r="12" spans="1:23" ht="24.75" customHeight="1">
      <c r="A12" s="111">
        <v>43290</v>
      </c>
      <c r="B12" s="185" t="s">
        <v>86</v>
      </c>
      <c r="C12" s="112">
        <f t="shared" si="0"/>
        <v>0</v>
      </c>
      <c r="D12" s="113">
        <f t="shared" si="0"/>
        <v>0</v>
      </c>
      <c r="E12" s="114"/>
      <c r="F12" s="115"/>
      <c r="G12" s="114"/>
      <c r="H12" s="115"/>
      <c r="I12" s="114"/>
      <c r="J12" s="115"/>
      <c r="K12" s="114"/>
      <c r="L12" s="115"/>
      <c r="M12" s="114"/>
      <c r="N12" s="115"/>
      <c r="O12" s="114"/>
      <c r="P12" s="115"/>
      <c r="Q12" s="114"/>
      <c r="R12" s="115"/>
      <c r="S12" s="116"/>
      <c r="T12" s="117"/>
      <c r="U12" s="114"/>
      <c r="V12" s="115"/>
      <c r="W12" s="118"/>
    </row>
    <row r="13" spans="1:23" ht="24.75" customHeight="1">
      <c r="A13" s="111">
        <v>43291</v>
      </c>
      <c r="B13" s="185" t="s">
        <v>87</v>
      </c>
      <c r="C13" s="112">
        <f>SUM(E13,G13,I13,K13,M13,O13,Q13,S13,U13)</f>
        <v>0</v>
      </c>
      <c r="D13" s="113">
        <f t="shared" si="0"/>
        <v>0</v>
      </c>
      <c r="E13" s="114"/>
      <c r="F13" s="115"/>
      <c r="G13" s="114"/>
      <c r="H13" s="115"/>
      <c r="I13" s="114"/>
      <c r="J13" s="115"/>
      <c r="K13" s="114"/>
      <c r="L13" s="115"/>
      <c r="M13" s="114"/>
      <c r="N13" s="115"/>
      <c r="O13" s="114"/>
      <c r="P13" s="115"/>
      <c r="Q13" s="114"/>
      <c r="R13" s="115"/>
      <c r="S13" s="116"/>
      <c r="T13" s="117"/>
      <c r="U13" s="114"/>
      <c r="V13" s="115"/>
      <c r="W13" s="118"/>
    </row>
    <row r="14" spans="1:23" ht="24.75" customHeight="1">
      <c r="A14" s="111">
        <v>43292</v>
      </c>
      <c r="B14" s="185" t="s">
        <v>88</v>
      </c>
      <c r="C14" s="112">
        <f t="shared" si="0"/>
        <v>0</v>
      </c>
      <c r="D14" s="113">
        <f>SUM(F14,H14,J14,L14,N14,P14,R14,T14,V14)</f>
        <v>0</v>
      </c>
      <c r="E14" s="114"/>
      <c r="F14" s="115"/>
      <c r="G14" s="114"/>
      <c r="H14" s="115"/>
      <c r="I14" s="114"/>
      <c r="J14" s="115"/>
      <c r="K14" s="114"/>
      <c r="L14" s="115"/>
      <c r="M14" s="114"/>
      <c r="N14" s="115"/>
      <c r="O14" s="114"/>
      <c r="P14" s="115"/>
      <c r="Q14" s="114"/>
      <c r="R14" s="115"/>
      <c r="S14" s="116"/>
      <c r="T14" s="117"/>
      <c r="U14" s="114"/>
      <c r="V14" s="115"/>
      <c r="W14" s="118"/>
    </row>
    <row r="15" spans="1:23" ht="24.75" customHeight="1">
      <c r="A15" s="111">
        <v>43293</v>
      </c>
      <c r="B15" s="185" t="s">
        <v>89</v>
      </c>
      <c r="C15" s="112">
        <f t="shared" si="0"/>
        <v>0</v>
      </c>
      <c r="D15" s="113">
        <f t="shared" si="0"/>
        <v>0</v>
      </c>
      <c r="E15" s="114"/>
      <c r="F15" s="115"/>
      <c r="G15" s="114"/>
      <c r="H15" s="115"/>
      <c r="I15" s="114"/>
      <c r="J15" s="115"/>
      <c r="K15" s="114"/>
      <c r="L15" s="115"/>
      <c r="M15" s="114"/>
      <c r="N15" s="115"/>
      <c r="O15" s="114"/>
      <c r="P15" s="115"/>
      <c r="Q15" s="114"/>
      <c r="R15" s="115"/>
      <c r="S15" s="116"/>
      <c r="T15" s="117"/>
      <c r="U15" s="114"/>
      <c r="V15" s="115"/>
      <c r="W15" s="118"/>
    </row>
    <row r="16" spans="1:23" ht="24.75" customHeight="1">
      <c r="A16" s="111">
        <v>43294</v>
      </c>
      <c r="B16" s="185" t="s">
        <v>90</v>
      </c>
      <c r="C16" s="112">
        <f t="shared" si="0"/>
        <v>0</v>
      </c>
      <c r="D16" s="113">
        <f t="shared" si="0"/>
        <v>0</v>
      </c>
      <c r="E16" s="114"/>
      <c r="F16" s="115"/>
      <c r="G16" s="114"/>
      <c r="H16" s="115"/>
      <c r="I16" s="114"/>
      <c r="J16" s="115"/>
      <c r="K16" s="114"/>
      <c r="L16" s="115"/>
      <c r="M16" s="114"/>
      <c r="N16" s="115"/>
      <c r="O16" s="114"/>
      <c r="P16" s="115"/>
      <c r="Q16" s="114"/>
      <c r="R16" s="115"/>
      <c r="S16" s="116"/>
      <c r="T16" s="117"/>
      <c r="U16" s="114"/>
      <c r="V16" s="115"/>
      <c r="W16" s="118"/>
    </row>
    <row r="17" spans="1:23" ht="24.75" customHeight="1">
      <c r="A17" s="111">
        <v>43295</v>
      </c>
      <c r="B17" s="185" t="s">
        <v>84</v>
      </c>
      <c r="C17" s="112">
        <f t="shared" si="0"/>
        <v>0</v>
      </c>
      <c r="D17" s="113">
        <f t="shared" si="0"/>
        <v>0</v>
      </c>
      <c r="E17" s="114"/>
      <c r="F17" s="115"/>
      <c r="G17" s="114"/>
      <c r="H17" s="115"/>
      <c r="I17" s="114"/>
      <c r="J17" s="115"/>
      <c r="K17" s="114"/>
      <c r="L17" s="115"/>
      <c r="M17" s="114"/>
      <c r="N17" s="115"/>
      <c r="O17" s="114"/>
      <c r="P17" s="115"/>
      <c r="Q17" s="114"/>
      <c r="R17" s="115"/>
      <c r="S17" s="116"/>
      <c r="T17" s="117"/>
      <c r="U17" s="114"/>
      <c r="V17" s="115"/>
      <c r="W17" s="118"/>
    </row>
    <row r="18" spans="1:23" ht="24.75" customHeight="1">
      <c r="A18" s="111">
        <v>43296</v>
      </c>
      <c r="B18" s="185" t="s">
        <v>85</v>
      </c>
      <c r="C18" s="112">
        <f t="shared" si="0"/>
        <v>0</v>
      </c>
      <c r="D18" s="113">
        <f t="shared" si="0"/>
        <v>0</v>
      </c>
      <c r="E18" s="114"/>
      <c r="F18" s="115"/>
      <c r="G18" s="114"/>
      <c r="H18" s="115"/>
      <c r="I18" s="114"/>
      <c r="J18" s="115"/>
      <c r="K18" s="114"/>
      <c r="L18" s="115"/>
      <c r="M18" s="114"/>
      <c r="N18" s="115"/>
      <c r="O18" s="114"/>
      <c r="P18" s="115"/>
      <c r="Q18" s="114"/>
      <c r="R18" s="115"/>
      <c r="S18" s="116"/>
      <c r="T18" s="117"/>
      <c r="U18" s="114"/>
      <c r="V18" s="115"/>
      <c r="W18" s="118"/>
    </row>
    <row r="19" spans="1:23" ht="24.75" customHeight="1">
      <c r="A19" s="111">
        <v>43297</v>
      </c>
      <c r="B19" s="185" t="s">
        <v>86</v>
      </c>
      <c r="C19" s="112">
        <f t="shared" si="0"/>
        <v>0</v>
      </c>
      <c r="D19" s="113">
        <f t="shared" si="0"/>
        <v>0</v>
      </c>
      <c r="E19" s="114"/>
      <c r="F19" s="115"/>
      <c r="G19" s="114"/>
      <c r="H19" s="115"/>
      <c r="I19" s="114"/>
      <c r="J19" s="115"/>
      <c r="K19" s="114"/>
      <c r="L19" s="115"/>
      <c r="M19" s="114"/>
      <c r="N19" s="115"/>
      <c r="O19" s="114"/>
      <c r="P19" s="115"/>
      <c r="Q19" s="114"/>
      <c r="R19" s="115"/>
      <c r="S19" s="116"/>
      <c r="T19" s="117"/>
      <c r="U19" s="114"/>
      <c r="V19" s="115"/>
      <c r="W19" s="118"/>
    </row>
    <row r="20" spans="1:23" ht="24.75" customHeight="1">
      <c r="A20" s="111">
        <v>43298</v>
      </c>
      <c r="B20" s="185" t="s">
        <v>87</v>
      </c>
      <c r="C20" s="112">
        <f aca="true" t="shared" si="1" ref="C20:D34">SUM(E20,G20,I20,K20,M20,O20,Q20,S20,U20)</f>
        <v>0</v>
      </c>
      <c r="D20" s="113">
        <f t="shared" si="1"/>
        <v>0</v>
      </c>
      <c r="E20" s="114"/>
      <c r="F20" s="115"/>
      <c r="G20" s="114"/>
      <c r="H20" s="115"/>
      <c r="I20" s="114"/>
      <c r="J20" s="115"/>
      <c r="K20" s="114"/>
      <c r="L20" s="115"/>
      <c r="M20" s="114"/>
      <c r="N20" s="115"/>
      <c r="O20" s="114"/>
      <c r="P20" s="115"/>
      <c r="Q20" s="114"/>
      <c r="R20" s="115"/>
      <c r="S20" s="116"/>
      <c r="T20" s="117"/>
      <c r="U20" s="114"/>
      <c r="V20" s="115"/>
      <c r="W20" s="118"/>
    </row>
    <row r="21" spans="1:23" ht="24.75" customHeight="1">
      <c r="A21" s="111">
        <v>43299</v>
      </c>
      <c r="B21" s="185" t="s">
        <v>88</v>
      </c>
      <c r="C21" s="112">
        <f t="shared" si="1"/>
        <v>0</v>
      </c>
      <c r="D21" s="113">
        <f t="shared" si="1"/>
        <v>0</v>
      </c>
      <c r="E21" s="114"/>
      <c r="F21" s="115"/>
      <c r="G21" s="114"/>
      <c r="H21" s="115"/>
      <c r="I21" s="114"/>
      <c r="J21" s="115"/>
      <c r="K21" s="114"/>
      <c r="L21" s="115"/>
      <c r="M21" s="114"/>
      <c r="N21" s="115"/>
      <c r="O21" s="114"/>
      <c r="P21" s="115"/>
      <c r="Q21" s="114"/>
      <c r="R21" s="115"/>
      <c r="S21" s="116"/>
      <c r="T21" s="117"/>
      <c r="U21" s="114"/>
      <c r="V21" s="115"/>
      <c r="W21" s="118"/>
    </row>
    <row r="22" spans="1:23" ht="24.75" customHeight="1">
      <c r="A22" s="111">
        <v>43300</v>
      </c>
      <c r="B22" s="185" t="s">
        <v>89</v>
      </c>
      <c r="C22" s="112">
        <f t="shared" si="1"/>
        <v>0</v>
      </c>
      <c r="D22" s="113">
        <f t="shared" si="1"/>
        <v>0</v>
      </c>
      <c r="E22" s="114"/>
      <c r="F22" s="115"/>
      <c r="G22" s="114"/>
      <c r="H22" s="115"/>
      <c r="I22" s="114"/>
      <c r="J22" s="115"/>
      <c r="K22" s="114"/>
      <c r="L22" s="115"/>
      <c r="M22" s="114"/>
      <c r="N22" s="115"/>
      <c r="O22" s="114"/>
      <c r="P22" s="115"/>
      <c r="Q22" s="114"/>
      <c r="R22" s="115"/>
      <c r="S22" s="116"/>
      <c r="T22" s="117"/>
      <c r="U22" s="114"/>
      <c r="V22" s="115"/>
      <c r="W22" s="118"/>
    </row>
    <row r="23" spans="1:23" ht="24.75" customHeight="1">
      <c r="A23" s="111">
        <v>43301</v>
      </c>
      <c r="B23" s="185" t="s">
        <v>90</v>
      </c>
      <c r="C23" s="112">
        <f t="shared" si="1"/>
        <v>0</v>
      </c>
      <c r="D23" s="113">
        <f t="shared" si="1"/>
        <v>0</v>
      </c>
      <c r="E23" s="114"/>
      <c r="F23" s="115"/>
      <c r="G23" s="114"/>
      <c r="H23" s="115"/>
      <c r="I23" s="114"/>
      <c r="J23" s="115"/>
      <c r="K23" s="114"/>
      <c r="L23" s="115"/>
      <c r="M23" s="114"/>
      <c r="N23" s="115"/>
      <c r="O23" s="114"/>
      <c r="P23" s="115"/>
      <c r="Q23" s="114"/>
      <c r="R23" s="115"/>
      <c r="S23" s="116"/>
      <c r="T23" s="117"/>
      <c r="U23" s="114"/>
      <c r="V23" s="115"/>
      <c r="W23" s="118"/>
    </row>
    <row r="24" spans="1:23" ht="24.75" customHeight="1">
      <c r="A24" s="111">
        <v>43302</v>
      </c>
      <c r="B24" s="185" t="s">
        <v>84</v>
      </c>
      <c r="C24" s="112">
        <f t="shared" si="1"/>
        <v>0</v>
      </c>
      <c r="D24" s="113">
        <f t="shared" si="1"/>
        <v>0</v>
      </c>
      <c r="E24" s="114"/>
      <c r="F24" s="115"/>
      <c r="G24" s="114"/>
      <c r="H24" s="115"/>
      <c r="I24" s="114"/>
      <c r="J24" s="115"/>
      <c r="K24" s="114"/>
      <c r="L24" s="115"/>
      <c r="M24" s="114"/>
      <c r="N24" s="115"/>
      <c r="O24" s="114"/>
      <c r="P24" s="115"/>
      <c r="Q24" s="114"/>
      <c r="R24" s="115"/>
      <c r="S24" s="116"/>
      <c r="T24" s="117"/>
      <c r="U24" s="114"/>
      <c r="V24" s="115"/>
      <c r="W24" s="118"/>
    </row>
    <row r="25" spans="1:23" ht="24.75" customHeight="1">
      <c r="A25" s="111">
        <v>43303</v>
      </c>
      <c r="B25" s="185" t="s">
        <v>85</v>
      </c>
      <c r="C25" s="112">
        <f t="shared" si="1"/>
        <v>0</v>
      </c>
      <c r="D25" s="113">
        <f t="shared" si="1"/>
        <v>0</v>
      </c>
      <c r="E25" s="114"/>
      <c r="F25" s="115"/>
      <c r="G25" s="114"/>
      <c r="H25" s="115"/>
      <c r="I25" s="114"/>
      <c r="J25" s="115"/>
      <c r="K25" s="114"/>
      <c r="L25" s="115"/>
      <c r="M25" s="114"/>
      <c r="N25" s="115"/>
      <c r="O25" s="114"/>
      <c r="P25" s="115"/>
      <c r="Q25" s="114"/>
      <c r="R25" s="115"/>
      <c r="S25" s="116"/>
      <c r="T25" s="117"/>
      <c r="U25" s="114"/>
      <c r="V25" s="115"/>
      <c r="W25" s="118"/>
    </row>
    <row r="26" spans="1:23" ht="24.75" customHeight="1">
      <c r="A26" s="111">
        <v>43304</v>
      </c>
      <c r="B26" s="185" t="s">
        <v>86</v>
      </c>
      <c r="C26" s="112">
        <f t="shared" si="1"/>
        <v>0</v>
      </c>
      <c r="D26" s="113">
        <f t="shared" si="1"/>
        <v>0</v>
      </c>
      <c r="E26" s="114"/>
      <c r="F26" s="115"/>
      <c r="G26" s="114"/>
      <c r="H26" s="115"/>
      <c r="I26" s="114"/>
      <c r="J26" s="115"/>
      <c r="K26" s="114"/>
      <c r="L26" s="115"/>
      <c r="M26" s="114"/>
      <c r="N26" s="115"/>
      <c r="O26" s="114"/>
      <c r="P26" s="115"/>
      <c r="Q26" s="114"/>
      <c r="R26" s="115"/>
      <c r="S26" s="116"/>
      <c r="T26" s="117"/>
      <c r="U26" s="114"/>
      <c r="V26" s="115"/>
      <c r="W26" s="118"/>
    </row>
    <row r="27" spans="1:23" ht="24.75" customHeight="1">
      <c r="A27" s="111">
        <v>43305</v>
      </c>
      <c r="B27" s="185" t="s">
        <v>87</v>
      </c>
      <c r="C27" s="112">
        <f t="shared" si="1"/>
        <v>0</v>
      </c>
      <c r="D27" s="113">
        <f t="shared" si="1"/>
        <v>0</v>
      </c>
      <c r="E27" s="114"/>
      <c r="F27" s="115"/>
      <c r="G27" s="114"/>
      <c r="H27" s="115"/>
      <c r="I27" s="114"/>
      <c r="J27" s="115"/>
      <c r="K27" s="114"/>
      <c r="L27" s="115"/>
      <c r="M27" s="114"/>
      <c r="N27" s="115"/>
      <c r="O27" s="114"/>
      <c r="P27" s="115"/>
      <c r="Q27" s="114"/>
      <c r="R27" s="115"/>
      <c r="S27" s="116"/>
      <c r="T27" s="117"/>
      <c r="U27" s="114"/>
      <c r="V27" s="115"/>
      <c r="W27" s="118"/>
    </row>
    <row r="28" spans="1:23" ht="24.75" customHeight="1">
      <c r="A28" s="111">
        <v>43306</v>
      </c>
      <c r="B28" s="185" t="s">
        <v>88</v>
      </c>
      <c r="C28" s="112">
        <f t="shared" si="1"/>
        <v>0</v>
      </c>
      <c r="D28" s="113">
        <f t="shared" si="1"/>
        <v>0</v>
      </c>
      <c r="E28" s="114"/>
      <c r="F28" s="115"/>
      <c r="G28" s="114"/>
      <c r="H28" s="115"/>
      <c r="I28" s="114"/>
      <c r="J28" s="115"/>
      <c r="K28" s="114"/>
      <c r="L28" s="115"/>
      <c r="M28" s="114"/>
      <c r="N28" s="115"/>
      <c r="O28" s="114"/>
      <c r="P28" s="115"/>
      <c r="Q28" s="114"/>
      <c r="R28" s="115"/>
      <c r="S28" s="116"/>
      <c r="T28" s="117"/>
      <c r="U28" s="114"/>
      <c r="V28" s="115"/>
      <c r="W28" s="118"/>
    </row>
    <row r="29" spans="1:23" ht="24.75" customHeight="1">
      <c r="A29" s="111">
        <v>43307</v>
      </c>
      <c r="B29" s="185" t="s">
        <v>89</v>
      </c>
      <c r="C29" s="112">
        <f t="shared" si="1"/>
        <v>0</v>
      </c>
      <c r="D29" s="113">
        <f t="shared" si="1"/>
        <v>0</v>
      </c>
      <c r="E29" s="114"/>
      <c r="F29" s="115"/>
      <c r="G29" s="114"/>
      <c r="H29" s="115"/>
      <c r="I29" s="114"/>
      <c r="J29" s="115"/>
      <c r="K29" s="114"/>
      <c r="L29" s="115"/>
      <c r="M29" s="114"/>
      <c r="N29" s="115"/>
      <c r="O29" s="114"/>
      <c r="P29" s="115"/>
      <c r="Q29" s="114"/>
      <c r="R29" s="115"/>
      <c r="S29" s="116"/>
      <c r="T29" s="117"/>
      <c r="U29" s="114"/>
      <c r="V29" s="115"/>
      <c r="W29" s="118"/>
    </row>
    <row r="30" spans="1:23" ht="24.75" customHeight="1">
      <c r="A30" s="111">
        <v>43308</v>
      </c>
      <c r="B30" s="185" t="s">
        <v>90</v>
      </c>
      <c r="C30" s="112">
        <f t="shared" si="1"/>
        <v>0</v>
      </c>
      <c r="D30" s="113">
        <f t="shared" si="1"/>
        <v>0</v>
      </c>
      <c r="E30" s="114"/>
      <c r="F30" s="115"/>
      <c r="G30" s="114"/>
      <c r="H30" s="115"/>
      <c r="I30" s="114"/>
      <c r="J30" s="115"/>
      <c r="K30" s="114"/>
      <c r="L30" s="115"/>
      <c r="M30" s="114"/>
      <c r="N30" s="115"/>
      <c r="O30" s="114"/>
      <c r="P30" s="115"/>
      <c r="Q30" s="114"/>
      <c r="R30" s="115"/>
      <c r="S30" s="116"/>
      <c r="T30" s="117"/>
      <c r="U30" s="114"/>
      <c r="V30" s="115"/>
      <c r="W30" s="118"/>
    </row>
    <row r="31" spans="1:23" ht="24.75" customHeight="1">
      <c r="A31" s="111">
        <v>43309</v>
      </c>
      <c r="B31" s="185" t="s">
        <v>84</v>
      </c>
      <c r="C31" s="112">
        <f t="shared" si="1"/>
        <v>0</v>
      </c>
      <c r="D31" s="113">
        <f t="shared" si="1"/>
        <v>0</v>
      </c>
      <c r="E31" s="114"/>
      <c r="F31" s="115"/>
      <c r="G31" s="114"/>
      <c r="H31" s="115"/>
      <c r="I31" s="114"/>
      <c r="J31" s="115"/>
      <c r="K31" s="114"/>
      <c r="L31" s="115"/>
      <c r="M31" s="114"/>
      <c r="N31" s="115"/>
      <c r="O31" s="114"/>
      <c r="P31" s="115"/>
      <c r="Q31" s="114"/>
      <c r="R31" s="115"/>
      <c r="S31" s="116"/>
      <c r="T31" s="117"/>
      <c r="U31" s="114"/>
      <c r="V31" s="115"/>
      <c r="W31" s="118"/>
    </row>
    <row r="32" spans="1:23" ht="24.75" customHeight="1">
      <c r="A32" s="111">
        <v>43310</v>
      </c>
      <c r="B32" s="185" t="s">
        <v>85</v>
      </c>
      <c r="C32" s="112">
        <f t="shared" si="1"/>
        <v>0</v>
      </c>
      <c r="D32" s="113">
        <f t="shared" si="1"/>
        <v>0</v>
      </c>
      <c r="E32" s="114"/>
      <c r="F32" s="115"/>
      <c r="G32" s="114"/>
      <c r="H32" s="115"/>
      <c r="I32" s="114"/>
      <c r="J32" s="115"/>
      <c r="K32" s="114"/>
      <c r="L32" s="115"/>
      <c r="M32" s="114"/>
      <c r="N32" s="115"/>
      <c r="O32" s="114"/>
      <c r="P32" s="115"/>
      <c r="Q32" s="114"/>
      <c r="R32" s="115"/>
      <c r="S32" s="116"/>
      <c r="T32" s="117"/>
      <c r="U32" s="114"/>
      <c r="V32" s="115"/>
      <c r="W32" s="118"/>
    </row>
    <row r="33" spans="1:23" ht="24.75" customHeight="1">
      <c r="A33" s="111">
        <v>43311</v>
      </c>
      <c r="B33" s="185" t="s">
        <v>86</v>
      </c>
      <c r="C33" s="112">
        <f t="shared" si="1"/>
        <v>0</v>
      </c>
      <c r="D33" s="113">
        <f t="shared" si="1"/>
        <v>0</v>
      </c>
      <c r="E33" s="114"/>
      <c r="F33" s="115"/>
      <c r="G33" s="114"/>
      <c r="H33" s="115"/>
      <c r="I33" s="114"/>
      <c r="J33" s="115"/>
      <c r="K33" s="114"/>
      <c r="L33" s="115"/>
      <c r="M33" s="114"/>
      <c r="N33" s="115"/>
      <c r="O33" s="114"/>
      <c r="P33" s="115"/>
      <c r="Q33" s="114"/>
      <c r="R33" s="115"/>
      <c r="S33" s="116"/>
      <c r="T33" s="117"/>
      <c r="U33" s="114"/>
      <c r="V33" s="115"/>
      <c r="W33" s="118"/>
    </row>
    <row r="34" spans="1:23" ht="24.75" customHeight="1" thickBot="1">
      <c r="A34" s="119">
        <v>43312</v>
      </c>
      <c r="B34" s="185" t="s">
        <v>87</v>
      </c>
      <c r="C34" s="190">
        <f t="shared" si="1"/>
        <v>0</v>
      </c>
      <c r="D34" s="191">
        <f t="shared" si="1"/>
        <v>0</v>
      </c>
      <c r="E34" s="192"/>
      <c r="F34" s="193"/>
      <c r="G34" s="192"/>
      <c r="H34" s="193"/>
      <c r="I34" s="192"/>
      <c r="J34" s="193"/>
      <c r="K34" s="192"/>
      <c r="L34" s="193"/>
      <c r="M34" s="192"/>
      <c r="N34" s="193"/>
      <c r="O34" s="192"/>
      <c r="P34" s="193"/>
      <c r="Q34" s="192"/>
      <c r="R34" s="193"/>
      <c r="S34" s="194"/>
      <c r="T34" s="195"/>
      <c r="U34" s="192"/>
      <c r="V34" s="193"/>
      <c r="W34" s="196"/>
    </row>
    <row r="35" spans="1:23" ht="24.75" customHeight="1" thickBot="1">
      <c r="A35" s="377"/>
      <c r="B35" s="378"/>
      <c r="C35" s="124">
        <f>SUM(C4:C34)</f>
        <v>0</v>
      </c>
      <c r="D35" s="123">
        <f>SUM(D4:D34)</f>
        <v>0</v>
      </c>
      <c r="E35" s="124">
        <f>SUM(E4:E34)</f>
        <v>0</v>
      </c>
      <c r="F35" s="125">
        <f>SUM(F4:F34)</f>
        <v>0</v>
      </c>
      <c r="G35" s="126">
        <f aca="true" t="shared" si="2" ref="G35:V35">SUM(G4:G34)</f>
        <v>0</v>
      </c>
      <c r="H35" s="123">
        <f t="shared" si="2"/>
        <v>0</v>
      </c>
      <c r="I35" s="124">
        <f t="shared" si="2"/>
        <v>0</v>
      </c>
      <c r="J35" s="123">
        <f t="shared" si="2"/>
        <v>0</v>
      </c>
      <c r="K35" s="124">
        <f t="shared" si="2"/>
        <v>0</v>
      </c>
      <c r="L35" s="123">
        <f t="shared" si="2"/>
        <v>0</v>
      </c>
      <c r="M35" s="124">
        <f>SUM(M4:M34)</f>
        <v>0</v>
      </c>
      <c r="N35" s="123">
        <f t="shared" si="2"/>
        <v>0</v>
      </c>
      <c r="O35" s="124">
        <f t="shared" si="2"/>
        <v>0</v>
      </c>
      <c r="P35" s="123">
        <f t="shared" si="2"/>
        <v>0</v>
      </c>
      <c r="Q35" s="124">
        <f t="shared" si="2"/>
        <v>0</v>
      </c>
      <c r="R35" s="123">
        <f t="shared" si="2"/>
        <v>0</v>
      </c>
      <c r="S35" s="127">
        <f t="shared" si="2"/>
        <v>0</v>
      </c>
      <c r="T35" s="128">
        <f t="shared" si="2"/>
        <v>0</v>
      </c>
      <c r="U35" s="124">
        <f t="shared" si="2"/>
        <v>0</v>
      </c>
      <c r="V35" s="123">
        <f t="shared" si="2"/>
        <v>0</v>
      </c>
      <c r="W35" s="129"/>
    </row>
    <row r="36" spans="1:2" ht="13.5">
      <c r="A36" s="130"/>
      <c r="B36" s="130"/>
    </row>
    <row r="37" spans="1:2" ht="13.5">
      <c r="A37" s="130"/>
      <c r="B37" s="130"/>
    </row>
    <row r="38" spans="1:4" ht="13.5">
      <c r="A38" s="130"/>
      <c r="B38" s="130"/>
      <c r="C38" s="132"/>
      <c r="D38" s="132"/>
    </row>
    <row r="39" spans="1:2" ht="13.5">
      <c r="A39" s="130"/>
      <c r="B39" s="130"/>
    </row>
    <row r="40" spans="1:23" s="137" customFormat="1" ht="13.5">
      <c r="A40" s="133"/>
      <c r="B40" s="133"/>
      <c r="C40" s="134"/>
      <c r="D40" s="134"/>
      <c r="E40" s="134"/>
      <c r="F40" s="134"/>
      <c r="G40" s="134"/>
      <c r="H40" s="134"/>
      <c r="I40" s="134"/>
      <c r="J40" s="134"/>
      <c r="K40" s="134"/>
      <c r="L40" s="135"/>
      <c r="M40" s="134"/>
      <c r="N40" s="134"/>
      <c r="O40" s="134"/>
      <c r="P40" s="134"/>
      <c r="Q40" s="134"/>
      <c r="R40" s="135"/>
      <c r="S40" s="134"/>
      <c r="T40" s="134"/>
      <c r="U40" s="134"/>
      <c r="V40" s="134"/>
      <c r="W40" s="136"/>
    </row>
    <row r="41" spans="1:23" s="137" customFormat="1" ht="13.5">
      <c r="A41" s="133"/>
      <c r="B41" s="133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6"/>
    </row>
    <row r="42" spans="1:23" s="137" customFormat="1" ht="13.5">
      <c r="A42" s="133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6"/>
    </row>
    <row r="43" spans="1:23" s="140" customFormat="1" ht="13.5">
      <c r="A43" s="133"/>
      <c r="B43" s="133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9"/>
    </row>
  </sheetData>
  <sheetProtection/>
  <mergeCells count="15">
    <mergeCell ref="W2:W3"/>
    <mergeCell ref="A35:B35"/>
    <mergeCell ref="C1:V1"/>
    <mergeCell ref="A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T2"/>
    <mergeCell ref="U2:V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M36"/>
  <sheetViews>
    <sheetView view="pageBreakPreview" zoomScale="85" zoomScaleSheetLayoutView="85" zoomScalePageLayoutView="0" workbookViewId="0" topLeftCell="A1">
      <pane xSplit="6" ySplit="4" topLeftCell="G5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G16" sqref="G16"/>
    </sheetView>
  </sheetViews>
  <sheetFormatPr defaultColWidth="9.00390625" defaultRowHeight="13.5"/>
  <cols>
    <col min="1" max="1" width="10.50390625" style="183" bestFit="1" customWidth="1"/>
    <col min="2" max="2" width="3.50390625" style="183" bestFit="1" customWidth="1"/>
    <col min="3" max="6" width="8.75390625" style="0" customWidth="1"/>
    <col min="7" max="38" width="7.625" style="0" customWidth="1"/>
    <col min="39" max="39" width="25.75390625" style="184" customWidth="1"/>
    <col min="40" max="16384" width="9.00390625" style="97" customWidth="1"/>
  </cols>
  <sheetData>
    <row r="1" spans="1:39" ht="18.75">
      <c r="A1" s="347" t="s">
        <v>91</v>
      </c>
      <c r="B1" s="142"/>
      <c r="C1" s="349" t="s">
        <v>110</v>
      </c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2"/>
    </row>
    <row r="2" spans="1:39" ht="19.5" thickBot="1">
      <c r="A2" s="348"/>
      <c r="B2" s="143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3"/>
    </row>
    <row r="3" spans="1:39" ht="27.75" customHeight="1">
      <c r="A3" s="354" t="s">
        <v>99</v>
      </c>
      <c r="B3" s="355"/>
      <c r="C3" s="358" t="s">
        <v>92</v>
      </c>
      <c r="D3" s="360" t="s">
        <v>93</v>
      </c>
      <c r="E3" s="362" t="s">
        <v>94</v>
      </c>
      <c r="F3" s="364" t="s">
        <v>95</v>
      </c>
      <c r="G3" s="366" t="s">
        <v>74</v>
      </c>
      <c r="H3" s="367"/>
      <c r="I3" s="367"/>
      <c r="J3" s="368"/>
      <c r="K3" s="366" t="s">
        <v>13</v>
      </c>
      <c r="L3" s="367"/>
      <c r="M3" s="367"/>
      <c r="N3" s="368"/>
      <c r="O3" s="367" t="s">
        <v>14</v>
      </c>
      <c r="P3" s="367"/>
      <c r="Q3" s="367"/>
      <c r="R3" s="367"/>
      <c r="S3" s="366" t="s">
        <v>15</v>
      </c>
      <c r="T3" s="367"/>
      <c r="U3" s="367"/>
      <c r="V3" s="368"/>
      <c r="W3" s="366" t="s">
        <v>75</v>
      </c>
      <c r="X3" s="367"/>
      <c r="Y3" s="367"/>
      <c r="Z3" s="368"/>
      <c r="AA3" s="373" t="s">
        <v>76</v>
      </c>
      <c r="AB3" s="367"/>
      <c r="AC3" s="367"/>
      <c r="AD3" s="368"/>
      <c r="AE3" s="373" t="s">
        <v>96</v>
      </c>
      <c r="AF3" s="367"/>
      <c r="AG3" s="367"/>
      <c r="AH3" s="368"/>
      <c r="AI3" s="374" t="s">
        <v>97</v>
      </c>
      <c r="AJ3" s="375"/>
      <c r="AK3" s="375"/>
      <c r="AL3" s="376"/>
      <c r="AM3" s="369" t="s">
        <v>100</v>
      </c>
    </row>
    <row r="4" spans="1:39" ht="21" customHeight="1" thickBot="1">
      <c r="A4" s="356"/>
      <c r="B4" s="357"/>
      <c r="C4" s="359"/>
      <c r="D4" s="361"/>
      <c r="E4" s="363"/>
      <c r="F4" s="365"/>
      <c r="G4" s="144" t="s">
        <v>21</v>
      </c>
      <c r="H4" s="145" t="s">
        <v>61</v>
      </c>
      <c r="I4" s="145" t="s">
        <v>12</v>
      </c>
      <c r="J4" s="146" t="s">
        <v>61</v>
      </c>
      <c r="K4" s="144" t="s">
        <v>21</v>
      </c>
      <c r="L4" s="145" t="s">
        <v>61</v>
      </c>
      <c r="M4" s="145" t="s">
        <v>12</v>
      </c>
      <c r="N4" s="146" t="s">
        <v>61</v>
      </c>
      <c r="O4" s="147" t="s">
        <v>21</v>
      </c>
      <c r="P4" s="148" t="s">
        <v>61</v>
      </c>
      <c r="Q4" s="148" t="s">
        <v>12</v>
      </c>
      <c r="R4" s="149" t="s">
        <v>61</v>
      </c>
      <c r="S4" s="144" t="s">
        <v>21</v>
      </c>
      <c r="T4" s="145" t="s">
        <v>61</v>
      </c>
      <c r="U4" s="145" t="s">
        <v>12</v>
      </c>
      <c r="V4" s="146" t="s">
        <v>61</v>
      </c>
      <c r="W4" s="144" t="s">
        <v>21</v>
      </c>
      <c r="X4" s="145" t="s">
        <v>61</v>
      </c>
      <c r="Y4" s="145" t="s">
        <v>12</v>
      </c>
      <c r="Z4" s="146" t="s">
        <v>61</v>
      </c>
      <c r="AA4" s="144" t="s">
        <v>21</v>
      </c>
      <c r="AB4" s="145" t="s">
        <v>61</v>
      </c>
      <c r="AC4" s="145" t="s">
        <v>12</v>
      </c>
      <c r="AD4" s="146" t="s">
        <v>61</v>
      </c>
      <c r="AE4" s="144" t="s">
        <v>21</v>
      </c>
      <c r="AF4" s="145" t="s">
        <v>61</v>
      </c>
      <c r="AG4" s="145" t="s">
        <v>12</v>
      </c>
      <c r="AH4" s="146" t="s">
        <v>61</v>
      </c>
      <c r="AI4" s="144" t="s">
        <v>21</v>
      </c>
      <c r="AJ4" s="145" t="s">
        <v>61</v>
      </c>
      <c r="AK4" s="145" t="s">
        <v>12</v>
      </c>
      <c r="AL4" s="146" t="s">
        <v>61</v>
      </c>
      <c r="AM4" s="370"/>
    </row>
    <row r="5" spans="1:39" ht="27" customHeight="1">
      <c r="A5" s="150">
        <v>43282</v>
      </c>
      <c r="B5" s="186" t="s">
        <v>85</v>
      </c>
      <c r="C5" s="152">
        <f>G5+K5+O5+S5+W5+AA5+AE5+AI5</f>
        <v>0</v>
      </c>
      <c r="D5" s="153">
        <f>H5+L5+P5+T5+X5+AB5+AF5+AJ5</f>
        <v>0</v>
      </c>
      <c r="E5" s="153">
        <f>I5+M5+Q5+U5+Y5+AC5+AG5+AK5</f>
        <v>0</v>
      </c>
      <c r="F5" s="154">
        <f>J5+N5+R5+V5+Z5+AD5+AH5+AL5</f>
        <v>0</v>
      </c>
      <c r="G5" s="155"/>
      <c r="H5" s="156"/>
      <c r="I5" s="156"/>
      <c r="J5" s="157"/>
      <c r="K5" s="158"/>
      <c r="L5" s="159"/>
      <c r="M5" s="159"/>
      <c r="N5" s="160"/>
      <c r="O5" s="161"/>
      <c r="P5" s="156"/>
      <c r="Q5" s="156"/>
      <c r="R5" s="157"/>
      <c r="S5" s="161"/>
      <c r="T5" s="156"/>
      <c r="U5" s="156"/>
      <c r="V5" s="157"/>
      <c r="W5" s="161"/>
      <c r="X5" s="156"/>
      <c r="Y5" s="156"/>
      <c r="Z5" s="157"/>
      <c r="AA5" s="158"/>
      <c r="AB5" s="159"/>
      <c r="AC5" s="159"/>
      <c r="AD5" s="160"/>
      <c r="AE5" s="161"/>
      <c r="AF5" s="156"/>
      <c r="AG5" s="156"/>
      <c r="AH5" s="157"/>
      <c r="AI5" s="161"/>
      <c r="AJ5" s="156"/>
      <c r="AK5" s="156"/>
      <c r="AL5" s="157"/>
      <c r="AM5" s="162"/>
    </row>
    <row r="6" spans="1:39" ht="27" customHeight="1">
      <c r="A6" s="163">
        <v>43283</v>
      </c>
      <c r="B6" s="186" t="s">
        <v>86</v>
      </c>
      <c r="C6" s="164">
        <f>G6+K6+O6+S6+W6+AA6+AE6+AI6</f>
        <v>0</v>
      </c>
      <c r="D6" s="165">
        <f aca="true" t="shared" si="0" ref="D6:F20">H6+L6+P6+T6+X6+AB6+AF6+AJ6</f>
        <v>0</v>
      </c>
      <c r="E6" s="165">
        <f t="shared" si="0"/>
        <v>0</v>
      </c>
      <c r="F6" s="166">
        <f t="shared" si="0"/>
        <v>0</v>
      </c>
      <c r="G6" s="167"/>
      <c r="H6" s="168"/>
      <c r="I6" s="168"/>
      <c r="J6" s="169"/>
      <c r="K6" s="170"/>
      <c r="L6" s="168"/>
      <c r="M6" s="168"/>
      <c r="N6" s="171"/>
      <c r="O6" s="167"/>
      <c r="P6" s="168"/>
      <c r="Q6" s="168"/>
      <c r="R6" s="169"/>
      <c r="S6" s="167"/>
      <c r="T6" s="168"/>
      <c r="U6" s="168"/>
      <c r="V6" s="169"/>
      <c r="W6" s="167"/>
      <c r="X6" s="168"/>
      <c r="Y6" s="168"/>
      <c r="Z6" s="169"/>
      <c r="AA6" s="170"/>
      <c r="AB6" s="168"/>
      <c r="AC6" s="168"/>
      <c r="AD6" s="171"/>
      <c r="AE6" s="167"/>
      <c r="AF6" s="168"/>
      <c r="AG6" s="168"/>
      <c r="AH6" s="169"/>
      <c r="AI6" s="167"/>
      <c r="AJ6" s="168"/>
      <c r="AK6" s="168"/>
      <c r="AL6" s="169"/>
      <c r="AM6" s="162"/>
    </row>
    <row r="7" spans="1:39" ht="27" customHeight="1">
      <c r="A7" s="163">
        <v>43284</v>
      </c>
      <c r="B7" s="186" t="s">
        <v>87</v>
      </c>
      <c r="C7" s="164">
        <f>G7+K7+O7+S7+W7+AA7+AE7+AI7</f>
        <v>0</v>
      </c>
      <c r="D7" s="165">
        <f t="shared" si="0"/>
        <v>0</v>
      </c>
      <c r="E7" s="165">
        <f t="shared" si="0"/>
        <v>0</v>
      </c>
      <c r="F7" s="166">
        <f t="shared" si="0"/>
        <v>0</v>
      </c>
      <c r="G7" s="167"/>
      <c r="H7" s="168"/>
      <c r="I7" s="168"/>
      <c r="J7" s="169"/>
      <c r="K7" s="170"/>
      <c r="L7" s="168"/>
      <c r="M7" s="168"/>
      <c r="N7" s="171"/>
      <c r="O7" s="167"/>
      <c r="P7" s="168"/>
      <c r="Q7" s="168"/>
      <c r="R7" s="169"/>
      <c r="S7" s="167"/>
      <c r="T7" s="168"/>
      <c r="U7" s="168"/>
      <c r="V7" s="169"/>
      <c r="W7" s="167"/>
      <c r="X7" s="168"/>
      <c r="Y7" s="168"/>
      <c r="Z7" s="169"/>
      <c r="AA7" s="170"/>
      <c r="AB7" s="168"/>
      <c r="AC7" s="168"/>
      <c r="AD7" s="171"/>
      <c r="AE7" s="167"/>
      <c r="AF7" s="168"/>
      <c r="AG7" s="168"/>
      <c r="AH7" s="169"/>
      <c r="AI7" s="167"/>
      <c r="AJ7" s="168"/>
      <c r="AK7" s="168"/>
      <c r="AL7" s="169"/>
      <c r="AM7" s="162"/>
    </row>
    <row r="8" spans="1:39" ht="27" customHeight="1">
      <c r="A8" s="163">
        <v>43285</v>
      </c>
      <c r="B8" s="186" t="s">
        <v>88</v>
      </c>
      <c r="C8" s="164">
        <f aca="true" t="shared" si="1" ref="C8:F35">G8+K8+O8+S8+W8+AA8+AE8+AI8</f>
        <v>0</v>
      </c>
      <c r="D8" s="165">
        <f t="shared" si="0"/>
        <v>0</v>
      </c>
      <c r="E8" s="165">
        <f t="shared" si="0"/>
        <v>0</v>
      </c>
      <c r="F8" s="166">
        <f t="shared" si="0"/>
        <v>0</v>
      </c>
      <c r="G8" s="167"/>
      <c r="H8" s="168"/>
      <c r="I8" s="168"/>
      <c r="J8" s="169"/>
      <c r="K8" s="170"/>
      <c r="L8" s="168"/>
      <c r="M8" s="168"/>
      <c r="N8" s="171"/>
      <c r="O8" s="167"/>
      <c r="P8" s="168"/>
      <c r="Q8" s="168"/>
      <c r="R8" s="169"/>
      <c r="S8" s="167"/>
      <c r="T8" s="168"/>
      <c r="U8" s="168"/>
      <c r="V8" s="169"/>
      <c r="W8" s="167"/>
      <c r="X8" s="168"/>
      <c r="Y8" s="168"/>
      <c r="Z8" s="169"/>
      <c r="AA8" s="170"/>
      <c r="AB8" s="168"/>
      <c r="AC8" s="168"/>
      <c r="AD8" s="171"/>
      <c r="AE8" s="167"/>
      <c r="AF8" s="168"/>
      <c r="AG8" s="168"/>
      <c r="AH8" s="169"/>
      <c r="AI8" s="167"/>
      <c r="AJ8" s="168"/>
      <c r="AK8" s="168"/>
      <c r="AL8" s="169"/>
      <c r="AM8" s="162"/>
    </row>
    <row r="9" spans="1:39" ht="27" customHeight="1">
      <c r="A9" s="163">
        <v>43286</v>
      </c>
      <c r="B9" s="186" t="s">
        <v>89</v>
      </c>
      <c r="C9" s="164">
        <f t="shared" si="1"/>
        <v>0</v>
      </c>
      <c r="D9" s="165">
        <f t="shared" si="0"/>
        <v>0</v>
      </c>
      <c r="E9" s="165">
        <f t="shared" si="0"/>
        <v>0</v>
      </c>
      <c r="F9" s="166">
        <f t="shared" si="0"/>
        <v>0</v>
      </c>
      <c r="G9" s="167"/>
      <c r="H9" s="168"/>
      <c r="I9" s="168"/>
      <c r="J9" s="169"/>
      <c r="K9" s="170"/>
      <c r="L9" s="168"/>
      <c r="M9" s="168"/>
      <c r="N9" s="171"/>
      <c r="O9" s="167"/>
      <c r="P9" s="168"/>
      <c r="Q9" s="168"/>
      <c r="R9" s="169"/>
      <c r="S9" s="167"/>
      <c r="T9" s="168"/>
      <c r="U9" s="168"/>
      <c r="V9" s="169"/>
      <c r="W9" s="167"/>
      <c r="X9" s="168"/>
      <c r="Y9" s="168"/>
      <c r="Z9" s="169"/>
      <c r="AA9" s="170"/>
      <c r="AB9" s="168"/>
      <c r="AC9" s="168"/>
      <c r="AD9" s="171"/>
      <c r="AE9" s="167"/>
      <c r="AF9" s="168"/>
      <c r="AG9" s="168"/>
      <c r="AH9" s="169"/>
      <c r="AI9" s="167"/>
      <c r="AJ9" s="168"/>
      <c r="AK9" s="168"/>
      <c r="AL9" s="169"/>
      <c r="AM9" s="162"/>
    </row>
    <row r="10" spans="1:39" ht="27" customHeight="1">
      <c r="A10" s="163">
        <v>43287</v>
      </c>
      <c r="B10" s="186" t="s">
        <v>90</v>
      </c>
      <c r="C10" s="164">
        <f t="shared" si="1"/>
        <v>0</v>
      </c>
      <c r="D10" s="165">
        <f t="shared" si="0"/>
        <v>0</v>
      </c>
      <c r="E10" s="165">
        <f t="shared" si="0"/>
        <v>0</v>
      </c>
      <c r="F10" s="166">
        <f t="shared" si="0"/>
        <v>0</v>
      </c>
      <c r="G10" s="167"/>
      <c r="H10" s="168"/>
      <c r="I10" s="168"/>
      <c r="J10" s="169"/>
      <c r="K10" s="170"/>
      <c r="L10" s="168"/>
      <c r="M10" s="168"/>
      <c r="N10" s="171"/>
      <c r="O10" s="167"/>
      <c r="P10" s="168"/>
      <c r="Q10" s="168"/>
      <c r="R10" s="169"/>
      <c r="S10" s="167"/>
      <c r="T10" s="168"/>
      <c r="U10" s="168"/>
      <c r="V10" s="169"/>
      <c r="W10" s="167"/>
      <c r="X10" s="168"/>
      <c r="Y10" s="168"/>
      <c r="Z10" s="169"/>
      <c r="AA10" s="170"/>
      <c r="AB10" s="168"/>
      <c r="AC10" s="168"/>
      <c r="AD10" s="171"/>
      <c r="AE10" s="167"/>
      <c r="AF10" s="168"/>
      <c r="AG10" s="168"/>
      <c r="AH10" s="169"/>
      <c r="AI10" s="167"/>
      <c r="AJ10" s="168"/>
      <c r="AK10" s="168"/>
      <c r="AL10" s="169"/>
      <c r="AM10" s="162"/>
    </row>
    <row r="11" spans="1:39" ht="27" customHeight="1">
      <c r="A11" s="163">
        <v>43288</v>
      </c>
      <c r="B11" s="186" t="s">
        <v>84</v>
      </c>
      <c r="C11" s="164">
        <f t="shared" si="1"/>
        <v>0</v>
      </c>
      <c r="D11" s="165">
        <f t="shared" si="0"/>
        <v>0</v>
      </c>
      <c r="E11" s="165">
        <f t="shared" si="0"/>
        <v>0</v>
      </c>
      <c r="F11" s="166">
        <f t="shared" si="0"/>
        <v>0</v>
      </c>
      <c r="G11" s="167"/>
      <c r="H11" s="168"/>
      <c r="I11" s="168"/>
      <c r="J11" s="169"/>
      <c r="K11" s="170"/>
      <c r="L11" s="168"/>
      <c r="M11" s="168"/>
      <c r="N11" s="171"/>
      <c r="O11" s="167"/>
      <c r="P11" s="168"/>
      <c r="Q11" s="168"/>
      <c r="R11" s="169"/>
      <c r="S11" s="167"/>
      <c r="T11" s="168"/>
      <c r="U11" s="168"/>
      <c r="V11" s="169"/>
      <c r="W11" s="167"/>
      <c r="X11" s="168"/>
      <c r="Y11" s="168"/>
      <c r="Z11" s="169"/>
      <c r="AA11" s="170"/>
      <c r="AB11" s="168"/>
      <c r="AC11" s="168"/>
      <c r="AD11" s="171"/>
      <c r="AE11" s="167"/>
      <c r="AF11" s="168"/>
      <c r="AG11" s="168"/>
      <c r="AH11" s="169"/>
      <c r="AI11" s="167"/>
      <c r="AJ11" s="168"/>
      <c r="AK11" s="168"/>
      <c r="AL11" s="169"/>
      <c r="AM11" s="162"/>
    </row>
    <row r="12" spans="1:39" ht="27" customHeight="1">
      <c r="A12" s="163">
        <v>43289</v>
      </c>
      <c r="B12" s="186" t="s">
        <v>85</v>
      </c>
      <c r="C12" s="164">
        <f t="shared" si="1"/>
        <v>0</v>
      </c>
      <c r="D12" s="165">
        <f t="shared" si="0"/>
        <v>0</v>
      </c>
      <c r="E12" s="165">
        <f t="shared" si="0"/>
        <v>0</v>
      </c>
      <c r="F12" s="166">
        <f t="shared" si="0"/>
        <v>0</v>
      </c>
      <c r="G12" s="167"/>
      <c r="H12" s="168"/>
      <c r="I12" s="168"/>
      <c r="J12" s="169"/>
      <c r="K12" s="170"/>
      <c r="L12" s="168"/>
      <c r="M12" s="168"/>
      <c r="N12" s="171"/>
      <c r="O12" s="167"/>
      <c r="P12" s="168"/>
      <c r="Q12" s="168"/>
      <c r="R12" s="169"/>
      <c r="S12" s="167"/>
      <c r="T12" s="168"/>
      <c r="U12" s="172"/>
      <c r="V12" s="173"/>
      <c r="W12" s="167"/>
      <c r="X12" s="168"/>
      <c r="Y12" s="168"/>
      <c r="Z12" s="169"/>
      <c r="AA12" s="170"/>
      <c r="AB12" s="168"/>
      <c r="AC12" s="168"/>
      <c r="AD12" s="171"/>
      <c r="AE12" s="167"/>
      <c r="AF12" s="168"/>
      <c r="AG12" s="172"/>
      <c r="AH12" s="173"/>
      <c r="AI12" s="167"/>
      <c r="AJ12" s="168"/>
      <c r="AK12" s="168"/>
      <c r="AL12" s="169"/>
      <c r="AM12" s="162"/>
    </row>
    <row r="13" spans="1:39" ht="27" customHeight="1">
      <c r="A13" s="163">
        <v>43290</v>
      </c>
      <c r="B13" s="186" t="s">
        <v>86</v>
      </c>
      <c r="C13" s="164">
        <f t="shared" si="1"/>
        <v>0</v>
      </c>
      <c r="D13" s="165">
        <f t="shared" si="0"/>
        <v>0</v>
      </c>
      <c r="E13" s="165">
        <f t="shared" si="0"/>
        <v>0</v>
      </c>
      <c r="F13" s="166">
        <f t="shared" si="0"/>
        <v>0</v>
      </c>
      <c r="G13" s="167"/>
      <c r="H13" s="168"/>
      <c r="I13" s="168"/>
      <c r="J13" s="169"/>
      <c r="K13" s="170"/>
      <c r="L13" s="168"/>
      <c r="M13" s="168"/>
      <c r="N13" s="171"/>
      <c r="O13" s="167"/>
      <c r="P13" s="168"/>
      <c r="Q13" s="168"/>
      <c r="R13" s="169"/>
      <c r="S13" s="167"/>
      <c r="T13" s="168"/>
      <c r="U13" s="168"/>
      <c r="V13" s="169"/>
      <c r="W13" s="167"/>
      <c r="X13" s="168"/>
      <c r="Y13" s="168"/>
      <c r="Z13" s="169"/>
      <c r="AA13" s="170"/>
      <c r="AB13" s="168"/>
      <c r="AC13" s="168"/>
      <c r="AD13" s="171"/>
      <c r="AE13" s="167"/>
      <c r="AF13" s="168"/>
      <c r="AG13" s="168"/>
      <c r="AH13" s="169"/>
      <c r="AI13" s="167"/>
      <c r="AJ13" s="168"/>
      <c r="AK13" s="168"/>
      <c r="AL13" s="169"/>
      <c r="AM13" s="162"/>
    </row>
    <row r="14" spans="1:39" ht="27" customHeight="1">
      <c r="A14" s="163">
        <v>43291</v>
      </c>
      <c r="B14" s="186" t="s">
        <v>87</v>
      </c>
      <c r="C14" s="164">
        <f t="shared" si="1"/>
        <v>0</v>
      </c>
      <c r="D14" s="165">
        <f t="shared" si="0"/>
        <v>0</v>
      </c>
      <c r="E14" s="165">
        <f t="shared" si="0"/>
        <v>0</v>
      </c>
      <c r="F14" s="166">
        <f t="shared" si="0"/>
        <v>0</v>
      </c>
      <c r="G14" s="167"/>
      <c r="H14" s="168"/>
      <c r="I14" s="168"/>
      <c r="J14" s="169"/>
      <c r="K14" s="170"/>
      <c r="L14" s="168"/>
      <c r="M14" s="168"/>
      <c r="N14" s="171"/>
      <c r="O14" s="167"/>
      <c r="P14" s="168"/>
      <c r="Q14" s="168"/>
      <c r="R14" s="169"/>
      <c r="S14" s="167"/>
      <c r="T14" s="168"/>
      <c r="U14" s="168"/>
      <c r="V14" s="169"/>
      <c r="W14" s="167"/>
      <c r="X14" s="168"/>
      <c r="Y14" s="168"/>
      <c r="Z14" s="169"/>
      <c r="AA14" s="170"/>
      <c r="AB14" s="168"/>
      <c r="AC14" s="168"/>
      <c r="AD14" s="171"/>
      <c r="AE14" s="167"/>
      <c r="AF14" s="168"/>
      <c r="AG14" s="168"/>
      <c r="AH14" s="169"/>
      <c r="AI14" s="167"/>
      <c r="AJ14" s="168"/>
      <c r="AK14" s="168"/>
      <c r="AL14" s="169"/>
      <c r="AM14" s="162"/>
    </row>
    <row r="15" spans="1:39" ht="27" customHeight="1">
      <c r="A15" s="163">
        <v>43292</v>
      </c>
      <c r="B15" s="186" t="s">
        <v>88</v>
      </c>
      <c r="C15" s="164">
        <f t="shared" si="1"/>
        <v>0</v>
      </c>
      <c r="D15" s="165">
        <f t="shared" si="0"/>
        <v>0</v>
      </c>
      <c r="E15" s="165">
        <f t="shared" si="0"/>
        <v>0</v>
      </c>
      <c r="F15" s="166">
        <f t="shared" si="0"/>
        <v>0</v>
      </c>
      <c r="G15" s="167"/>
      <c r="H15" s="168"/>
      <c r="I15" s="168"/>
      <c r="J15" s="169"/>
      <c r="K15" s="170"/>
      <c r="L15" s="168"/>
      <c r="M15" s="168"/>
      <c r="N15" s="171"/>
      <c r="O15" s="167"/>
      <c r="P15" s="168"/>
      <c r="Q15" s="168"/>
      <c r="R15" s="169"/>
      <c r="S15" s="167"/>
      <c r="T15" s="168"/>
      <c r="U15" s="168"/>
      <c r="V15" s="169"/>
      <c r="W15" s="167"/>
      <c r="X15" s="168"/>
      <c r="Y15" s="168"/>
      <c r="Z15" s="169"/>
      <c r="AA15" s="170"/>
      <c r="AB15" s="168"/>
      <c r="AC15" s="168"/>
      <c r="AD15" s="171"/>
      <c r="AE15" s="167"/>
      <c r="AF15" s="168"/>
      <c r="AG15" s="168"/>
      <c r="AH15" s="169"/>
      <c r="AI15" s="167"/>
      <c r="AJ15" s="168"/>
      <c r="AK15" s="168"/>
      <c r="AL15" s="169"/>
      <c r="AM15" s="162"/>
    </row>
    <row r="16" spans="1:39" ht="27" customHeight="1">
      <c r="A16" s="163">
        <v>43293</v>
      </c>
      <c r="B16" s="186" t="s">
        <v>89</v>
      </c>
      <c r="C16" s="164">
        <f t="shared" si="1"/>
        <v>0</v>
      </c>
      <c r="D16" s="165">
        <f t="shared" si="0"/>
        <v>0</v>
      </c>
      <c r="E16" s="165">
        <f t="shared" si="0"/>
        <v>0</v>
      </c>
      <c r="F16" s="166">
        <f t="shared" si="0"/>
        <v>0</v>
      </c>
      <c r="G16" s="167"/>
      <c r="H16" s="168"/>
      <c r="I16" s="168"/>
      <c r="J16" s="169"/>
      <c r="K16" s="170"/>
      <c r="L16" s="168"/>
      <c r="M16" s="168"/>
      <c r="N16" s="171"/>
      <c r="O16" s="167"/>
      <c r="P16" s="168"/>
      <c r="Q16" s="168"/>
      <c r="R16" s="169"/>
      <c r="S16" s="167"/>
      <c r="T16" s="168"/>
      <c r="U16" s="168"/>
      <c r="V16" s="169"/>
      <c r="W16" s="167"/>
      <c r="X16" s="168"/>
      <c r="Y16" s="168"/>
      <c r="Z16" s="169"/>
      <c r="AA16" s="170"/>
      <c r="AB16" s="168"/>
      <c r="AC16" s="168"/>
      <c r="AD16" s="171"/>
      <c r="AE16" s="167"/>
      <c r="AF16" s="168"/>
      <c r="AG16" s="168"/>
      <c r="AH16" s="169"/>
      <c r="AI16" s="167"/>
      <c r="AJ16" s="168"/>
      <c r="AK16" s="168"/>
      <c r="AL16" s="169"/>
      <c r="AM16" s="162"/>
    </row>
    <row r="17" spans="1:39" ht="27" customHeight="1">
      <c r="A17" s="163">
        <v>43294</v>
      </c>
      <c r="B17" s="186" t="s">
        <v>90</v>
      </c>
      <c r="C17" s="164">
        <f t="shared" si="1"/>
        <v>0</v>
      </c>
      <c r="D17" s="165">
        <f t="shared" si="0"/>
        <v>0</v>
      </c>
      <c r="E17" s="165">
        <f t="shared" si="0"/>
        <v>0</v>
      </c>
      <c r="F17" s="166">
        <f t="shared" si="0"/>
        <v>0</v>
      </c>
      <c r="G17" s="167"/>
      <c r="H17" s="168"/>
      <c r="I17" s="168"/>
      <c r="J17" s="169"/>
      <c r="K17" s="170"/>
      <c r="L17" s="168"/>
      <c r="M17" s="168"/>
      <c r="N17" s="171"/>
      <c r="O17" s="167"/>
      <c r="P17" s="168"/>
      <c r="Q17" s="168"/>
      <c r="R17" s="169"/>
      <c r="S17" s="167"/>
      <c r="T17" s="168"/>
      <c r="U17" s="168"/>
      <c r="V17" s="169"/>
      <c r="W17" s="167"/>
      <c r="X17" s="168"/>
      <c r="Y17" s="168"/>
      <c r="Z17" s="169"/>
      <c r="AA17" s="170"/>
      <c r="AB17" s="168"/>
      <c r="AC17" s="168"/>
      <c r="AD17" s="171"/>
      <c r="AE17" s="167"/>
      <c r="AF17" s="168"/>
      <c r="AG17" s="168"/>
      <c r="AH17" s="169"/>
      <c r="AI17" s="167"/>
      <c r="AJ17" s="168"/>
      <c r="AK17" s="168"/>
      <c r="AL17" s="169"/>
      <c r="AM17" s="162"/>
    </row>
    <row r="18" spans="1:39" ht="27" customHeight="1">
      <c r="A18" s="163">
        <v>43295</v>
      </c>
      <c r="B18" s="186" t="s">
        <v>84</v>
      </c>
      <c r="C18" s="164">
        <f t="shared" si="1"/>
        <v>0</v>
      </c>
      <c r="D18" s="165">
        <f t="shared" si="0"/>
        <v>0</v>
      </c>
      <c r="E18" s="165">
        <f t="shared" si="0"/>
        <v>0</v>
      </c>
      <c r="F18" s="166">
        <f t="shared" si="0"/>
        <v>0</v>
      </c>
      <c r="G18" s="167"/>
      <c r="H18" s="168"/>
      <c r="I18" s="168"/>
      <c r="J18" s="169"/>
      <c r="K18" s="170"/>
      <c r="L18" s="168"/>
      <c r="M18" s="168"/>
      <c r="N18" s="171"/>
      <c r="O18" s="167"/>
      <c r="P18" s="168"/>
      <c r="Q18" s="168"/>
      <c r="R18" s="169"/>
      <c r="S18" s="167"/>
      <c r="T18" s="168"/>
      <c r="U18" s="168"/>
      <c r="V18" s="169"/>
      <c r="W18" s="167"/>
      <c r="X18" s="168"/>
      <c r="Y18" s="168"/>
      <c r="Z18" s="169"/>
      <c r="AA18" s="170"/>
      <c r="AB18" s="168"/>
      <c r="AC18" s="168"/>
      <c r="AD18" s="171"/>
      <c r="AE18" s="167"/>
      <c r="AF18" s="168"/>
      <c r="AG18" s="168"/>
      <c r="AH18" s="169"/>
      <c r="AI18" s="167"/>
      <c r="AJ18" s="168"/>
      <c r="AK18" s="168"/>
      <c r="AL18" s="169"/>
      <c r="AM18" s="162"/>
    </row>
    <row r="19" spans="1:39" ht="27" customHeight="1">
      <c r="A19" s="163">
        <v>43296</v>
      </c>
      <c r="B19" s="186" t="s">
        <v>85</v>
      </c>
      <c r="C19" s="164">
        <f t="shared" si="1"/>
        <v>0</v>
      </c>
      <c r="D19" s="165">
        <f t="shared" si="0"/>
        <v>0</v>
      </c>
      <c r="E19" s="165">
        <f t="shared" si="0"/>
        <v>0</v>
      </c>
      <c r="F19" s="166">
        <f t="shared" si="0"/>
        <v>0</v>
      </c>
      <c r="G19" s="167"/>
      <c r="H19" s="168"/>
      <c r="I19" s="168"/>
      <c r="J19" s="169"/>
      <c r="K19" s="170"/>
      <c r="L19" s="168"/>
      <c r="M19" s="168"/>
      <c r="N19" s="171"/>
      <c r="O19" s="167"/>
      <c r="P19" s="168"/>
      <c r="Q19" s="168"/>
      <c r="R19" s="169"/>
      <c r="S19" s="167"/>
      <c r="T19" s="168"/>
      <c r="U19" s="168"/>
      <c r="V19" s="169"/>
      <c r="W19" s="167"/>
      <c r="X19" s="168"/>
      <c r="Y19" s="168"/>
      <c r="Z19" s="169"/>
      <c r="AA19" s="170"/>
      <c r="AB19" s="168"/>
      <c r="AC19" s="168"/>
      <c r="AD19" s="171"/>
      <c r="AE19" s="167"/>
      <c r="AF19" s="168"/>
      <c r="AG19" s="168"/>
      <c r="AH19" s="169"/>
      <c r="AI19" s="167"/>
      <c r="AJ19" s="168"/>
      <c r="AK19" s="168"/>
      <c r="AL19" s="169"/>
      <c r="AM19" s="162"/>
    </row>
    <row r="20" spans="1:39" ht="27" customHeight="1">
      <c r="A20" s="163">
        <v>43297</v>
      </c>
      <c r="B20" s="186" t="s">
        <v>86</v>
      </c>
      <c r="C20" s="164">
        <f t="shared" si="1"/>
        <v>0</v>
      </c>
      <c r="D20" s="165">
        <f t="shared" si="0"/>
        <v>0</v>
      </c>
      <c r="E20" s="165">
        <f t="shared" si="0"/>
        <v>0</v>
      </c>
      <c r="F20" s="166">
        <f t="shared" si="0"/>
        <v>0</v>
      </c>
      <c r="G20" s="167"/>
      <c r="H20" s="168"/>
      <c r="I20" s="168"/>
      <c r="J20" s="169"/>
      <c r="K20" s="170"/>
      <c r="L20" s="168"/>
      <c r="M20" s="168"/>
      <c r="N20" s="171"/>
      <c r="O20" s="167"/>
      <c r="P20" s="168"/>
      <c r="Q20" s="168"/>
      <c r="R20" s="169"/>
      <c r="S20" s="167"/>
      <c r="T20" s="168"/>
      <c r="U20" s="168"/>
      <c r="V20" s="169"/>
      <c r="W20" s="167"/>
      <c r="X20" s="168"/>
      <c r="Y20" s="168"/>
      <c r="Z20" s="169"/>
      <c r="AA20" s="170"/>
      <c r="AB20" s="168"/>
      <c r="AC20" s="168"/>
      <c r="AD20" s="171"/>
      <c r="AE20" s="167"/>
      <c r="AF20" s="168"/>
      <c r="AG20" s="168"/>
      <c r="AH20" s="169"/>
      <c r="AI20" s="167"/>
      <c r="AJ20" s="168"/>
      <c r="AK20" s="168"/>
      <c r="AL20" s="169"/>
      <c r="AM20" s="162"/>
    </row>
    <row r="21" spans="1:39" ht="27" customHeight="1">
      <c r="A21" s="163">
        <v>43298</v>
      </c>
      <c r="B21" s="186" t="s">
        <v>87</v>
      </c>
      <c r="C21" s="164">
        <f t="shared" si="1"/>
        <v>0</v>
      </c>
      <c r="D21" s="165">
        <f t="shared" si="1"/>
        <v>0</v>
      </c>
      <c r="E21" s="165">
        <f t="shared" si="1"/>
        <v>0</v>
      </c>
      <c r="F21" s="166">
        <f t="shared" si="1"/>
        <v>0</v>
      </c>
      <c r="G21" s="167"/>
      <c r="H21" s="168"/>
      <c r="I21" s="168"/>
      <c r="J21" s="169"/>
      <c r="K21" s="170"/>
      <c r="L21" s="168"/>
      <c r="M21" s="168"/>
      <c r="N21" s="171"/>
      <c r="O21" s="167"/>
      <c r="P21" s="168"/>
      <c r="Q21" s="168"/>
      <c r="R21" s="169"/>
      <c r="S21" s="167"/>
      <c r="T21" s="168"/>
      <c r="U21" s="168"/>
      <c r="V21" s="169"/>
      <c r="W21" s="167"/>
      <c r="X21" s="168"/>
      <c r="Y21" s="168"/>
      <c r="Z21" s="169"/>
      <c r="AA21" s="170"/>
      <c r="AB21" s="168"/>
      <c r="AC21" s="168"/>
      <c r="AD21" s="171"/>
      <c r="AE21" s="167"/>
      <c r="AF21" s="168"/>
      <c r="AG21" s="168"/>
      <c r="AH21" s="169"/>
      <c r="AI21" s="167"/>
      <c r="AJ21" s="168"/>
      <c r="AK21" s="168"/>
      <c r="AL21" s="169"/>
      <c r="AM21" s="162"/>
    </row>
    <row r="22" spans="1:39" ht="27" customHeight="1">
      <c r="A22" s="163">
        <v>43299</v>
      </c>
      <c r="B22" s="186" t="s">
        <v>88</v>
      </c>
      <c r="C22" s="164">
        <f t="shared" si="1"/>
        <v>0</v>
      </c>
      <c r="D22" s="165">
        <f t="shared" si="1"/>
        <v>0</v>
      </c>
      <c r="E22" s="165">
        <f t="shared" si="1"/>
        <v>0</v>
      </c>
      <c r="F22" s="166">
        <f t="shared" si="1"/>
        <v>0</v>
      </c>
      <c r="G22" s="167"/>
      <c r="H22" s="168"/>
      <c r="I22" s="168"/>
      <c r="J22" s="169"/>
      <c r="K22" s="170"/>
      <c r="L22" s="168"/>
      <c r="M22" s="168"/>
      <c r="N22" s="171"/>
      <c r="O22" s="167"/>
      <c r="P22" s="168"/>
      <c r="Q22" s="168"/>
      <c r="R22" s="169"/>
      <c r="S22" s="167"/>
      <c r="T22" s="168"/>
      <c r="U22" s="168"/>
      <c r="V22" s="169"/>
      <c r="W22" s="167"/>
      <c r="X22" s="168"/>
      <c r="Y22" s="168"/>
      <c r="Z22" s="169"/>
      <c r="AA22" s="170"/>
      <c r="AB22" s="168"/>
      <c r="AC22" s="168"/>
      <c r="AD22" s="171"/>
      <c r="AE22" s="167"/>
      <c r="AF22" s="168"/>
      <c r="AG22" s="168"/>
      <c r="AH22" s="169"/>
      <c r="AI22" s="167"/>
      <c r="AJ22" s="168"/>
      <c r="AK22" s="168"/>
      <c r="AL22" s="169"/>
      <c r="AM22" s="162"/>
    </row>
    <row r="23" spans="1:39" ht="27" customHeight="1">
      <c r="A23" s="163">
        <v>43300</v>
      </c>
      <c r="B23" s="186" t="s">
        <v>89</v>
      </c>
      <c r="C23" s="164">
        <f t="shared" si="1"/>
        <v>0</v>
      </c>
      <c r="D23" s="165">
        <f t="shared" si="1"/>
        <v>0</v>
      </c>
      <c r="E23" s="165">
        <f t="shared" si="1"/>
        <v>0</v>
      </c>
      <c r="F23" s="166">
        <f t="shared" si="1"/>
        <v>0</v>
      </c>
      <c r="G23" s="167"/>
      <c r="H23" s="168"/>
      <c r="I23" s="168"/>
      <c r="J23" s="169"/>
      <c r="K23" s="170"/>
      <c r="L23" s="168"/>
      <c r="M23" s="168"/>
      <c r="N23" s="171"/>
      <c r="O23" s="167"/>
      <c r="P23" s="168"/>
      <c r="Q23" s="168"/>
      <c r="R23" s="169"/>
      <c r="S23" s="167"/>
      <c r="T23" s="168"/>
      <c r="U23" s="168"/>
      <c r="V23" s="169"/>
      <c r="W23" s="167"/>
      <c r="X23" s="168"/>
      <c r="Y23" s="168"/>
      <c r="Z23" s="169"/>
      <c r="AA23" s="170"/>
      <c r="AB23" s="168"/>
      <c r="AC23" s="168"/>
      <c r="AD23" s="171"/>
      <c r="AE23" s="167"/>
      <c r="AF23" s="168"/>
      <c r="AG23" s="168"/>
      <c r="AH23" s="169"/>
      <c r="AI23" s="167"/>
      <c r="AJ23" s="168"/>
      <c r="AK23" s="168"/>
      <c r="AL23" s="169"/>
      <c r="AM23" s="162"/>
    </row>
    <row r="24" spans="1:39" ht="27" customHeight="1">
      <c r="A24" s="163">
        <v>43301</v>
      </c>
      <c r="B24" s="186" t="s">
        <v>90</v>
      </c>
      <c r="C24" s="164">
        <f t="shared" si="1"/>
        <v>0</v>
      </c>
      <c r="D24" s="165">
        <f t="shared" si="1"/>
        <v>0</v>
      </c>
      <c r="E24" s="165">
        <f t="shared" si="1"/>
        <v>0</v>
      </c>
      <c r="F24" s="166">
        <f t="shared" si="1"/>
        <v>0</v>
      </c>
      <c r="G24" s="167"/>
      <c r="H24" s="168"/>
      <c r="I24" s="168"/>
      <c r="J24" s="169"/>
      <c r="K24" s="170"/>
      <c r="L24" s="168"/>
      <c r="M24" s="168"/>
      <c r="N24" s="171"/>
      <c r="O24" s="167"/>
      <c r="P24" s="168"/>
      <c r="Q24" s="168"/>
      <c r="R24" s="169"/>
      <c r="S24" s="167"/>
      <c r="T24" s="168"/>
      <c r="U24" s="168"/>
      <c r="V24" s="169"/>
      <c r="W24" s="167"/>
      <c r="X24" s="168"/>
      <c r="Y24" s="168"/>
      <c r="Z24" s="169"/>
      <c r="AA24" s="170"/>
      <c r="AB24" s="168"/>
      <c r="AC24" s="168"/>
      <c r="AD24" s="171"/>
      <c r="AE24" s="167"/>
      <c r="AF24" s="168"/>
      <c r="AG24" s="168"/>
      <c r="AH24" s="169"/>
      <c r="AI24" s="167"/>
      <c r="AJ24" s="168"/>
      <c r="AK24" s="168"/>
      <c r="AL24" s="169"/>
      <c r="AM24" s="162"/>
    </row>
    <row r="25" spans="1:39" ht="27" customHeight="1">
      <c r="A25" s="163">
        <v>43302</v>
      </c>
      <c r="B25" s="186" t="s">
        <v>84</v>
      </c>
      <c r="C25" s="164">
        <f t="shared" si="1"/>
        <v>0</v>
      </c>
      <c r="D25" s="165">
        <f t="shared" si="1"/>
        <v>0</v>
      </c>
      <c r="E25" s="165">
        <f t="shared" si="1"/>
        <v>0</v>
      </c>
      <c r="F25" s="166">
        <f t="shared" si="1"/>
        <v>0</v>
      </c>
      <c r="G25" s="167"/>
      <c r="H25" s="168"/>
      <c r="I25" s="168"/>
      <c r="J25" s="169"/>
      <c r="K25" s="170"/>
      <c r="L25" s="168"/>
      <c r="M25" s="168"/>
      <c r="N25" s="171"/>
      <c r="O25" s="167"/>
      <c r="P25" s="168"/>
      <c r="Q25" s="168"/>
      <c r="R25" s="169"/>
      <c r="S25" s="167"/>
      <c r="T25" s="168"/>
      <c r="U25" s="168"/>
      <c r="V25" s="169"/>
      <c r="W25" s="167"/>
      <c r="X25" s="168"/>
      <c r="Y25" s="168"/>
      <c r="Z25" s="169"/>
      <c r="AA25" s="170"/>
      <c r="AB25" s="168"/>
      <c r="AC25" s="168"/>
      <c r="AD25" s="171"/>
      <c r="AE25" s="167"/>
      <c r="AF25" s="168"/>
      <c r="AG25" s="168"/>
      <c r="AH25" s="169"/>
      <c r="AI25" s="167"/>
      <c r="AJ25" s="168"/>
      <c r="AK25" s="168"/>
      <c r="AL25" s="169"/>
      <c r="AM25" s="162"/>
    </row>
    <row r="26" spans="1:39" ht="27" customHeight="1">
      <c r="A26" s="163">
        <v>43303</v>
      </c>
      <c r="B26" s="186" t="s">
        <v>85</v>
      </c>
      <c r="C26" s="164">
        <f t="shared" si="1"/>
        <v>0</v>
      </c>
      <c r="D26" s="165">
        <f t="shared" si="1"/>
        <v>0</v>
      </c>
      <c r="E26" s="165">
        <f t="shared" si="1"/>
        <v>0</v>
      </c>
      <c r="F26" s="166">
        <f t="shared" si="1"/>
        <v>0</v>
      </c>
      <c r="G26" s="167"/>
      <c r="H26" s="168"/>
      <c r="I26" s="168"/>
      <c r="J26" s="169"/>
      <c r="K26" s="170"/>
      <c r="L26" s="168"/>
      <c r="M26" s="168"/>
      <c r="N26" s="171"/>
      <c r="O26" s="167"/>
      <c r="P26" s="168"/>
      <c r="Q26" s="168"/>
      <c r="R26" s="169"/>
      <c r="S26" s="167"/>
      <c r="T26" s="168"/>
      <c r="U26" s="168"/>
      <c r="V26" s="169"/>
      <c r="W26" s="167"/>
      <c r="X26" s="168"/>
      <c r="Y26" s="168"/>
      <c r="Z26" s="169"/>
      <c r="AA26" s="170"/>
      <c r="AB26" s="168"/>
      <c r="AC26" s="168"/>
      <c r="AD26" s="171"/>
      <c r="AE26" s="167"/>
      <c r="AF26" s="168"/>
      <c r="AG26" s="168"/>
      <c r="AH26" s="169"/>
      <c r="AI26" s="167"/>
      <c r="AJ26" s="168"/>
      <c r="AK26" s="168"/>
      <c r="AL26" s="169"/>
      <c r="AM26" s="162"/>
    </row>
    <row r="27" spans="1:39" ht="27" customHeight="1">
      <c r="A27" s="163">
        <v>43304</v>
      </c>
      <c r="B27" s="186" t="s">
        <v>86</v>
      </c>
      <c r="C27" s="164">
        <f t="shared" si="1"/>
        <v>0</v>
      </c>
      <c r="D27" s="165">
        <f t="shared" si="1"/>
        <v>0</v>
      </c>
      <c r="E27" s="165">
        <f t="shared" si="1"/>
        <v>0</v>
      </c>
      <c r="F27" s="166">
        <f t="shared" si="1"/>
        <v>0</v>
      </c>
      <c r="G27" s="167"/>
      <c r="H27" s="168"/>
      <c r="I27" s="168"/>
      <c r="J27" s="169"/>
      <c r="K27" s="170"/>
      <c r="L27" s="168"/>
      <c r="M27" s="168"/>
      <c r="N27" s="171"/>
      <c r="O27" s="167"/>
      <c r="P27" s="168"/>
      <c r="Q27" s="168"/>
      <c r="R27" s="169"/>
      <c r="S27" s="167"/>
      <c r="T27" s="168"/>
      <c r="U27" s="168"/>
      <c r="V27" s="169"/>
      <c r="W27" s="167"/>
      <c r="X27" s="168"/>
      <c r="Y27" s="168"/>
      <c r="Z27" s="169"/>
      <c r="AA27" s="170"/>
      <c r="AB27" s="168"/>
      <c r="AC27" s="168"/>
      <c r="AD27" s="171"/>
      <c r="AE27" s="167"/>
      <c r="AF27" s="168"/>
      <c r="AG27" s="168"/>
      <c r="AH27" s="169"/>
      <c r="AI27" s="167"/>
      <c r="AJ27" s="168"/>
      <c r="AK27" s="168"/>
      <c r="AL27" s="169"/>
      <c r="AM27" s="162"/>
    </row>
    <row r="28" spans="1:39" ht="27" customHeight="1">
      <c r="A28" s="163">
        <v>43305</v>
      </c>
      <c r="B28" s="186" t="s">
        <v>87</v>
      </c>
      <c r="C28" s="164">
        <f t="shared" si="1"/>
        <v>0</v>
      </c>
      <c r="D28" s="165">
        <f t="shared" si="1"/>
        <v>0</v>
      </c>
      <c r="E28" s="165">
        <f t="shared" si="1"/>
        <v>0</v>
      </c>
      <c r="F28" s="166">
        <f t="shared" si="1"/>
        <v>0</v>
      </c>
      <c r="G28" s="167"/>
      <c r="H28" s="168"/>
      <c r="I28" s="168"/>
      <c r="J28" s="169"/>
      <c r="K28" s="170"/>
      <c r="L28" s="168"/>
      <c r="M28" s="168"/>
      <c r="N28" s="171"/>
      <c r="O28" s="167"/>
      <c r="P28" s="168"/>
      <c r="Q28" s="168"/>
      <c r="R28" s="169"/>
      <c r="S28" s="167"/>
      <c r="T28" s="168"/>
      <c r="U28" s="168"/>
      <c r="V28" s="169"/>
      <c r="W28" s="167"/>
      <c r="X28" s="168"/>
      <c r="Y28" s="168"/>
      <c r="Z28" s="169"/>
      <c r="AA28" s="170"/>
      <c r="AB28" s="168"/>
      <c r="AC28" s="168"/>
      <c r="AD28" s="171"/>
      <c r="AE28" s="167"/>
      <c r="AF28" s="168"/>
      <c r="AG28" s="168"/>
      <c r="AH28" s="169"/>
      <c r="AI28" s="167"/>
      <c r="AJ28" s="168"/>
      <c r="AK28" s="168"/>
      <c r="AL28" s="169"/>
      <c r="AM28" s="162"/>
    </row>
    <row r="29" spans="1:39" ht="27" customHeight="1">
      <c r="A29" s="163">
        <v>43306</v>
      </c>
      <c r="B29" s="186" t="s">
        <v>88</v>
      </c>
      <c r="C29" s="164">
        <f t="shared" si="1"/>
        <v>0</v>
      </c>
      <c r="D29" s="165">
        <f t="shared" si="1"/>
        <v>0</v>
      </c>
      <c r="E29" s="165">
        <f t="shared" si="1"/>
        <v>0</v>
      </c>
      <c r="F29" s="166">
        <f t="shared" si="1"/>
        <v>0</v>
      </c>
      <c r="G29" s="167"/>
      <c r="H29" s="168"/>
      <c r="I29" s="168"/>
      <c r="J29" s="169"/>
      <c r="K29" s="170"/>
      <c r="L29" s="168"/>
      <c r="M29" s="168"/>
      <c r="N29" s="171"/>
      <c r="O29" s="167"/>
      <c r="P29" s="168"/>
      <c r="Q29" s="168"/>
      <c r="R29" s="169"/>
      <c r="S29" s="167"/>
      <c r="T29" s="168"/>
      <c r="U29" s="168"/>
      <c r="V29" s="169"/>
      <c r="W29" s="167"/>
      <c r="X29" s="168"/>
      <c r="Y29" s="168"/>
      <c r="Z29" s="169"/>
      <c r="AA29" s="170"/>
      <c r="AB29" s="168"/>
      <c r="AC29" s="168"/>
      <c r="AD29" s="171"/>
      <c r="AE29" s="167"/>
      <c r="AF29" s="168"/>
      <c r="AG29" s="168"/>
      <c r="AH29" s="169"/>
      <c r="AI29" s="167"/>
      <c r="AJ29" s="168"/>
      <c r="AK29" s="168"/>
      <c r="AL29" s="169"/>
      <c r="AM29" s="162"/>
    </row>
    <row r="30" spans="1:39" ht="27" customHeight="1">
      <c r="A30" s="163">
        <v>43307</v>
      </c>
      <c r="B30" s="186" t="s">
        <v>89</v>
      </c>
      <c r="C30" s="164">
        <f t="shared" si="1"/>
        <v>0</v>
      </c>
      <c r="D30" s="165">
        <f t="shared" si="1"/>
        <v>0</v>
      </c>
      <c r="E30" s="165">
        <f t="shared" si="1"/>
        <v>0</v>
      </c>
      <c r="F30" s="166">
        <f t="shared" si="1"/>
        <v>0</v>
      </c>
      <c r="G30" s="167"/>
      <c r="H30" s="168"/>
      <c r="I30" s="168"/>
      <c r="J30" s="169"/>
      <c r="K30" s="170"/>
      <c r="L30" s="168"/>
      <c r="M30" s="168"/>
      <c r="N30" s="171"/>
      <c r="O30" s="167"/>
      <c r="P30" s="168"/>
      <c r="Q30" s="168"/>
      <c r="R30" s="169"/>
      <c r="S30" s="167"/>
      <c r="T30" s="168"/>
      <c r="U30" s="168"/>
      <c r="V30" s="169"/>
      <c r="W30" s="167"/>
      <c r="X30" s="168"/>
      <c r="Y30" s="168"/>
      <c r="Z30" s="169"/>
      <c r="AA30" s="170"/>
      <c r="AB30" s="168"/>
      <c r="AC30" s="168"/>
      <c r="AD30" s="171"/>
      <c r="AE30" s="167"/>
      <c r="AF30" s="168"/>
      <c r="AG30" s="168"/>
      <c r="AH30" s="169"/>
      <c r="AI30" s="167"/>
      <c r="AJ30" s="168"/>
      <c r="AK30" s="168"/>
      <c r="AL30" s="169"/>
      <c r="AM30" s="162"/>
    </row>
    <row r="31" spans="1:39" ht="27" customHeight="1">
      <c r="A31" s="163">
        <v>43308</v>
      </c>
      <c r="B31" s="186" t="s">
        <v>90</v>
      </c>
      <c r="C31" s="164">
        <f t="shared" si="1"/>
        <v>0</v>
      </c>
      <c r="D31" s="165">
        <f t="shared" si="1"/>
        <v>0</v>
      </c>
      <c r="E31" s="165">
        <f t="shared" si="1"/>
        <v>0</v>
      </c>
      <c r="F31" s="166">
        <f>J31+N31+R31+V31+Z31+AD31+AH31+AL31</f>
        <v>0</v>
      </c>
      <c r="G31" s="167"/>
      <c r="H31" s="168"/>
      <c r="I31" s="168"/>
      <c r="J31" s="169"/>
      <c r="K31" s="170"/>
      <c r="L31" s="168"/>
      <c r="M31" s="168"/>
      <c r="N31" s="171"/>
      <c r="O31" s="167"/>
      <c r="P31" s="168"/>
      <c r="Q31" s="168"/>
      <c r="R31" s="169"/>
      <c r="S31" s="167"/>
      <c r="T31" s="168"/>
      <c r="U31" s="168"/>
      <c r="V31" s="169"/>
      <c r="W31" s="167"/>
      <c r="X31" s="168"/>
      <c r="Y31" s="168"/>
      <c r="Z31" s="169"/>
      <c r="AA31" s="170"/>
      <c r="AB31" s="168"/>
      <c r="AC31" s="168"/>
      <c r="AD31" s="171"/>
      <c r="AE31" s="167"/>
      <c r="AF31" s="168"/>
      <c r="AG31" s="168"/>
      <c r="AH31" s="169"/>
      <c r="AI31" s="167"/>
      <c r="AJ31" s="168"/>
      <c r="AK31" s="168"/>
      <c r="AL31" s="169"/>
      <c r="AM31" s="162"/>
    </row>
    <row r="32" spans="1:39" ht="27" customHeight="1">
      <c r="A32" s="163">
        <v>43309</v>
      </c>
      <c r="B32" s="186" t="s">
        <v>84</v>
      </c>
      <c r="C32" s="164">
        <f t="shared" si="1"/>
        <v>0</v>
      </c>
      <c r="D32" s="165">
        <f t="shared" si="1"/>
        <v>0</v>
      </c>
      <c r="E32" s="165">
        <f t="shared" si="1"/>
        <v>0</v>
      </c>
      <c r="F32" s="166">
        <f t="shared" si="1"/>
        <v>0</v>
      </c>
      <c r="G32" s="167"/>
      <c r="H32" s="168"/>
      <c r="I32" s="168"/>
      <c r="J32" s="169"/>
      <c r="K32" s="170"/>
      <c r="L32" s="168"/>
      <c r="M32" s="168"/>
      <c r="N32" s="171"/>
      <c r="O32" s="167"/>
      <c r="P32" s="168"/>
      <c r="Q32" s="168"/>
      <c r="R32" s="169"/>
      <c r="S32" s="167"/>
      <c r="T32" s="168"/>
      <c r="U32" s="168"/>
      <c r="V32" s="169"/>
      <c r="W32" s="167"/>
      <c r="X32" s="168"/>
      <c r="Y32" s="168"/>
      <c r="Z32" s="169"/>
      <c r="AA32" s="170"/>
      <c r="AB32" s="168"/>
      <c r="AC32" s="168"/>
      <c r="AD32" s="171"/>
      <c r="AE32" s="167"/>
      <c r="AF32" s="168"/>
      <c r="AG32" s="168"/>
      <c r="AH32" s="169"/>
      <c r="AI32" s="167"/>
      <c r="AJ32" s="168"/>
      <c r="AK32" s="168"/>
      <c r="AL32" s="169"/>
      <c r="AM32" s="162"/>
    </row>
    <row r="33" spans="1:39" ht="27" customHeight="1">
      <c r="A33" s="163">
        <v>43310</v>
      </c>
      <c r="B33" s="186" t="s">
        <v>85</v>
      </c>
      <c r="C33" s="164">
        <f t="shared" si="1"/>
        <v>0</v>
      </c>
      <c r="D33" s="165">
        <f t="shared" si="1"/>
        <v>0</v>
      </c>
      <c r="E33" s="165">
        <f t="shared" si="1"/>
        <v>0</v>
      </c>
      <c r="F33" s="166">
        <f t="shared" si="1"/>
        <v>0</v>
      </c>
      <c r="G33" s="167"/>
      <c r="H33" s="168"/>
      <c r="I33" s="168"/>
      <c r="J33" s="169"/>
      <c r="K33" s="170"/>
      <c r="L33" s="168"/>
      <c r="M33" s="168"/>
      <c r="N33" s="171"/>
      <c r="O33" s="167"/>
      <c r="P33" s="168"/>
      <c r="Q33" s="168"/>
      <c r="R33" s="169"/>
      <c r="S33" s="167"/>
      <c r="T33" s="168"/>
      <c r="U33" s="168"/>
      <c r="V33" s="169"/>
      <c r="W33" s="167"/>
      <c r="X33" s="168"/>
      <c r="Y33" s="168"/>
      <c r="Z33" s="169"/>
      <c r="AA33" s="170"/>
      <c r="AB33" s="168"/>
      <c r="AC33" s="168"/>
      <c r="AD33" s="171"/>
      <c r="AE33" s="167"/>
      <c r="AF33" s="168"/>
      <c r="AG33" s="168"/>
      <c r="AH33" s="169"/>
      <c r="AI33" s="167"/>
      <c r="AJ33" s="168"/>
      <c r="AK33" s="168"/>
      <c r="AL33" s="169"/>
      <c r="AM33" s="162"/>
    </row>
    <row r="34" spans="1:39" ht="27" customHeight="1">
      <c r="A34" s="163">
        <v>43311</v>
      </c>
      <c r="B34" s="186" t="s">
        <v>86</v>
      </c>
      <c r="C34" s="164">
        <f t="shared" si="1"/>
        <v>0</v>
      </c>
      <c r="D34" s="165">
        <f t="shared" si="1"/>
        <v>0</v>
      </c>
      <c r="E34" s="165">
        <f t="shared" si="1"/>
        <v>0</v>
      </c>
      <c r="F34" s="166">
        <f t="shared" si="1"/>
        <v>0</v>
      </c>
      <c r="G34" s="167"/>
      <c r="H34" s="168"/>
      <c r="I34" s="168"/>
      <c r="J34" s="169"/>
      <c r="K34" s="170"/>
      <c r="L34" s="168"/>
      <c r="M34" s="168"/>
      <c r="N34" s="171"/>
      <c r="O34" s="167"/>
      <c r="P34" s="168"/>
      <c r="Q34" s="168"/>
      <c r="R34" s="169"/>
      <c r="S34" s="167"/>
      <c r="T34" s="168"/>
      <c r="U34" s="168"/>
      <c r="V34" s="169"/>
      <c r="W34" s="167"/>
      <c r="X34" s="168"/>
      <c r="Y34" s="168"/>
      <c r="Z34" s="169"/>
      <c r="AA34" s="170"/>
      <c r="AB34" s="168"/>
      <c r="AC34" s="168"/>
      <c r="AD34" s="171"/>
      <c r="AE34" s="167"/>
      <c r="AF34" s="168"/>
      <c r="AG34" s="168"/>
      <c r="AH34" s="169"/>
      <c r="AI34" s="167"/>
      <c r="AJ34" s="168"/>
      <c r="AK34" s="168"/>
      <c r="AL34" s="169"/>
      <c r="AM34" s="162"/>
    </row>
    <row r="35" spans="1:39" ht="27" customHeight="1" thickBot="1">
      <c r="A35" s="270">
        <v>43312</v>
      </c>
      <c r="B35" s="186" t="s">
        <v>87</v>
      </c>
      <c r="C35" s="197">
        <f t="shared" si="1"/>
        <v>0</v>
      </c>
      <c r="D35" s="198">
        <f t="shared" si="1"/>
        <v>0</v>
      </c>
      <c r="E35" s="198">
        <f t="shared" si="1"/>
        <v>0</v>
      </c>
      <c r="F35" s="199">
        <f t="shared" si="1"/>
        <v>0</v>
      </c>
      <c r="G35" s="200"/>
      <c r="H35" s="201"/>
      <c r="I35" s="201"/>
      <c r="J35" s="202"/>
      <c r="K35" s="203"/>
      <c r="L35" s="201"/>
      <c r="M35" s="201"/>
      <c r="N35" s="204"/>
      <c r="O35" s="200"/>
      <c r="P35" s="201"/>
      <c r="Q35" s="201"/>
      <c r="R35" s="202"/>
      <c r="S35" s="200"/>
      <c r="T35" s="201"/>
      <c r="U35" s="201"/>
      <c r="V35" s="202"/>
      <c r="W35" s="200"/>
      <c r="X35" s="201"/>
      <c r="Y35" s="201"/>
      <c r="Z35" s="202"/>
      <c r="AA35" s="203"/>
      <c r="AB35" s="201"/>
      <c r="AC35" s="201"/>
      <c r="AD35" s="204"/>
      <c r="AE35" s="200"/>
      <c r="AF35" s="201"/>
      <c r="AG35" s="201"/>
      <c r="AH35" s="202"/>
      <c r="AI35" s="200"/>
      <c r="AJ35" s="201"/>
      <c r="AK35" s="201"/>
      <c r="AL35" s="202"/>
      <c r="AM35" s="205"/>
    </row>
    <row r="36" spans="1:39" s="182" customFormat="1" ht="30" customHeight="1" thickBot="1">
      <c r="A36" s="206"/>
      <c r="B36" s="207"/>
      <c r="C36" s="174">
        <f aca="true" t="shared" si="2" ref="C36:AL36">SUM(C5:C35)</f>
        <v>0</v>
      </c>
      <c r="D36" s="175">
        <f t="shared" si="2"/>
        <v>0</v>
      </c>
      <c r="E36" s="176">
        <f>SUM(E5:E35)</f>
        <v>0</v>
      </c>
      <c r="F36" s="177">
        <f t="shared" si="2"/>
        <v>0</v>
      </c>
      <c r="G36" s="178">
        <f>SUM(G5:G35)</f>
        <v>0</v>
      </c>
      <c r="H36" s="175">
        <f t="shared" si="2"/>
        <v>0</v>
      </c>
      <c r="I36" s="175">
        <f t="shared" si="2"/>
        <v>0</v>
      </c>
      <c r="J36" s="177">
        <f>SUM(J5:J35)</f>
        <v>0</v>
      </c>
      <c r="K36" s="178">
        <f t="shared" si="2"/>
        <v>0</v>
      </c>
      <c r="L36" s="175">
        <f t="shared" si="2"/>
        <v>0</v>
      </c>
      <c r="M36" s="175">
        <f t="shared" si="2"/>
        <v>0</v>
      </c>
      <c r="N36" s="177">
        <f t="shared" si="2"/>
        <v>0</v>
      </c>
      <c r="O36" s="178">
        <f>SUM(O5:O35)</f>
        <v>0</v>
      </c>
      <c r="P36" s="175">
        <f t="shared" si="2"/>
        <v>0</v>
      </c>
      <c r="Q36" s="175">
        <f t="shared" si="2"/>
        <v>0</v>
      </c>
      <c r="R36" s="177">
        <f t="shared" si="2"/>
        <v>0</v>
      </c>
      <c r="S36" s="178">
        <f t="shared" si="2"/>
        <v>0</v>
      </c>
      <c r="T36" s="175">
        <f t="shared" si="2"/>
        <v>0</v>
      </c>
      <c r="U36" s="175">
        <f t="shared" si="2"/>
        <v>0</v>
      </c>
      <c r="V36" s="177">
        <f t="shared" si="2"/>
        <v>0</v>
      </c>
      <c r="W36" s="179">
        <f t="shared" si="2"/>
        <v>0</v>
      </c>
      <c r="X36" s="175">
        <f t="shared" si="2"/>
        <v>0</v>
      </c>
      <c r="Y36" s="175">
        <f t="shared" si="2"/>
        <v>0</v>
      </c>
      <c r="Z36" s="180">
        <f t="shared" si="2"/>
        <v>0</v>
      </c>
      <c r="AA36" s="178">
        <f t="shared" si="2"/>
        <v>0</v>
      </c>
      <c r="AB36" s="175">
        <f t="shared" si="2"/>
        <v>0</v>
      </c>
      <c r="AC36" s="175">
        <f t="shared" si="2"/>
        <v>0</v>
      </c>
      <c r="AD36" s="177">
        <f t="shared" si="2"/>
        <v>0</v>
      </c>
      <c r="AE36" s="178">
        <f t="shared" si="2"/>
        <v>0</v>
      </c>
      <c r="AF36" s="175">
        <f t="shared" si="2"/>
        <v>0</v>
      </c>
      <c r="AG36" s="175">
        <f t="shared" si="2"/>
        <v>0</v>
      </c>
      <c r="AH36" s="177">
        <f t="shared" si="2"/>
        <v>0</v>
      </c>
      <c r="AI36" s="178">
        <f t="shared" si="2"/>
        <v>0</v>
      </c>
      <c r="AJ36" s="175">
        <f t="shared" si="2"/>
        <v>0</v>
      </c>
      <c r="AK36" s="175">
        <f t="shared" si="2"/>
        <v>0</v>
      </c>
      <c r="AL36" s="177">
        <f t="shared" si="2"/>
        <v>0</v>
      </c>
      <c r="AM36" s="181"/>
    </row>
  </sheetData>
  <sheetProtection/>
  <mergeCells count="17">
    <mergeCell ref="AM3:AM4"/>
    <mergeCell ref="O3:R3"/>
    <mergeCell ref="S3:V3"/>
    <mergeCell ref="W3:Z3"/>
    <mergeCell ref="AA3:AD3"/>
    <mergeCell ref="AE3:AH3"/>
    <mergeCell ref="AI3:AL3"/>
    <mergeCell ref="A1:A2"/>
    <mergeCell ref="C1:AL2"/>
    <mergeCell ref="AM1:AM2"/>
    <mergeCell ref="A3:B4"/>
    <mergeCell ref="C3:C4"/>
    <mergeCell ref="D3:D4"/>
    <mergeCell ref="E3:E4"/>
    <mergeCell ref="F3:F4"/>
    <mergeCell ref="G3:J3"/>
    <mergeCell ref="K3:N3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3"/>
  <sheetViews>
    <sheetView view="pageBreakPreview" zoomScale="85" zoomScaleSheetLayoutView="85" zoomScalePageLayoutView="0" workbookViewId="0" topLeftCell="A1">
      <pane xSplit="4" ySplit="3" topLeftCell="E7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C1" sqref="C1:V1"/>
    </sheetView>
  </sheetViews>
  <sheetFormatPr defaultColWidth="9.00390625" defaultRowHeight="13.5"/>
  <cols>
    <col min="1" max="1" width="11.25390625" style="141" bestFit="1" customWidth="1"/>
    <col min="2" max="2" width="3.75390625" style="141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131" customWidth="1"/>
    <col min="24" max="16384" width="9.00390625" style="97" customWidth="1"/>
  </cols>
  <sheetData>
    <row r="1" spans="1:23" ht="31.5" customHeight="1" thickBot="1">
      <c r="A1" s="94" t="s">
        <v>69</v>
      </c>
      <c r="B1" s="95"/>
      <c r="C1" s="339" t="s">
        <v>103</v>
      </c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96"/>
    </row>
    <row r="2" spans="1:23" ht="27.75" customHeight="1">
      <c r="A2" s="341" t="s">
        <v>101</v>
      </c>
      <c r="B2" s="342"/>
      <c r="C2" s="343" t="s">
        <v>72</v>
      </c>
      <c r="D2" s="345" t="s">
        <v>73</v>
      </c>
      <c r="E2" s="327" t="s">
        <v>74</v>
      </c>
      <c r="F2" s="328"/>
      <c r="G2" s="327" t="s">
        <v>13</v>
      </c>
      <c r="H2" s="328"/>
      <c r="I2" s="327" t="s">
        <v>14</v>
      </c>
      <c r="J2" s="328"/>
      <c r="K2" s="327" t="s">
        <v>15</v>
      </c>
      <c r="L2" s="328"/>
      <c r="M2" s="327" t="s">
        <v>75</v>
      </c>
      <c r="N2" s="328"/>
      <c r="O2" s="327" t="s">
        <v>76</v>
      </c>
      <c r="P2" s="328"/>
      <c r="Q2" s="329" t="s">
        <v>77</v>
      </c>
      <c r="R2" s="330"/>
      <c r="S2" s="331" t="s">
        <v>98</v>
      </c>
      <c r="T2" s="332"/>
      <c r="U2" s="333" t="s">
        <v>79</v>
      </c>
      <c r="V2" s="334"/>
      <c r="W2" s="335" t="s">
        <v>80</v>
      </c>
    </row>
    <row r="3" spans="1:23" ht="22.5" customHeight="1" thickBot="1">
      <c r="A3" s="337"/>
      <c r="B3" s="338"/>
      <c r="C3" s="344"/>
      <c r="D3" s="346"/>
      <c r="E3" s="98" t="s">
        <v>82</v>
      </c>
      <c r="F3" s="99" t="s">
        <v>83</v>
      </c>
      <c r="G3" s="98" t="s">
        <v>82</v>
      </c>
      <c r="H3" s="99" t="s">
        <v>83</v>
      </c>
      <c r="I3" s="98" t="s">
        <v>82</v>
      </c>
      <c r="J3" s="99" t="s">
        <v>83</v>
      </c>
      <c r="K3" s="98" t="s">
        <v>82</v>
      </c>
      <c r="L3" s="99" t="s">
        <v>83</v>
      </c>
      <c r="M3" s="98" t="s">
        <v>82</v>
      </c>
      <c r="N3" s="99" t="s">
        <v>83</v>
      </c>
      <c r="O3" s="98" t="s">
        <v>82</v>
      </c>
      <c r="P3" s="99" t="s">
        <v>83</v>
      </c>
      <c r="Q3" s="98" t="s">
        <v>82</v>
      </c>
      <c r="R3" s="99" t="s">
        <v>83</v>
      </c>
      <c r="S3" s="100" t="s">
        <v>82</v>
      </c>
      <c r="T3" s="101" t="s">
        <v>83</v>
      </c>
      <c r="U3" s="98" t="s">
        <v>82</v>
      </c>
      <c r="V3" s="99" t="s">
        <v>83</v>
      </c>
      <c r="W3" s="336"/>
    </row>
    <row r="4" spans="1:23" ht="24.75" customHeight="1">
      <c r="A4" s="102">
        <v>43313</v>
      </c>
      <c r="B4" s="185" t="s">
        <v>88</v>
      </c>
      <c r="C4" s="104">
        <f>SUM(E4,G4,I4,K4,M4,O4,Q4,S4,U4)</f>
        <v>0</v>
      </c>
      <c r="D4" s="105">
        <f>SUM(F4,H4,J4,L4,N4,P4,R4,T4,V4)</f>
        <v>0</v>
      </c>
      <c r="E4" s="106"/>
      <c r="F4" s="107"/>
      <c r="G4" s="106"/>
      <c r="H4" s="107"/>
      <c r="I4" s="106"/>
      <c r="J4" s="107"/>
      <c r="K4" s="106"/>
      <c r="L4" s="107"/>
      <c r="M4" s="106"/>
      <c r="N4" s="107"/>
      <c r="O4" s="106"/>
      <c r="P4" s="107"/>
      <c r="Q4" s="106"/>
      <c r="R4" s="107"/>
      <c r="S4" s="108"/>
      <c r="T4" s="109"/>
      <c r="U4" s="106"/>
      <c r="V4" s="107"/>
      <c r="W4" s="110"/>
    </row>
    <row r="5" spans="1:23" ht="24.75" customHeight="1">
      <c r="A5" s="111">
        <v>43314</v>
      </c>
      <c r="B5" s="185" t="s">
        <v>89</v>
      </c>
      <c r="C5" s="112">
        <f aca="true" t="shared" si="0" ref="C5:D19">SUM(E5,G5,I5,K5,M5,O5,Q5,S5,U5)</f>
        <v>0</v>
      </c>
      <c r="D5" s="113">
        <f t="shared" si="0"/>
        <v>0</v>
      </c>
      <c r="E5" s="114"/>
      <c r="F5" s="115"/>
      <c r="G5" s="114"/>
      <c r="H5" s="115"/>
      <c r="I5" s="114"/>
      <c r="J5" s="115"/>
      <c r="K5" s="114"/>
      <c r="L5" s="115"/>
      <c r="M5" s="114"/>
      <c r="N5" s="115"/>
      <c r="O5" s="114"/>
      <c r="P5" s="115"/>
      <c r="Q5" s="114"/>
      <c r="R5" s="115"/>
      <c r="S5" s="116"/>
      <c r="T5" s="117"/>
      <c r="U5" s="114"/>
      <c r="V5" s="115"/>
      <c r="W5" s="118"/>
    </row>
    <row r="6" spans="1:23" ht="24.75" customHeight="1">
      <c r="A6" s="111">
        <v>43315</v>
      </c>
      <c r="B6" s="185" t="s">
        <v>90</v>
      </c>
      <c r="C6" s="112">
        <f>SUM(E6,G6,I6,K6,M6,O6,Q6,S6,U6)</f>
        <v>0</v>
      </c>
      <c r="D6" s="113">
        <f t="shared" si="0"/>
        <v>0</v>
      </c>
      <c r="E6" s="114"/>
      <c r="F6" s="115"/>
      <c r="G6" s="114"/>
      <c r="H6" s="115"/>
      <c r="I6" s="114"/>
      <c r="J6" s="115"/>
      <c r="K6" s="114"/>
      <c r="L6" s="115"/>
      <c r="M6" s="114"/>
      <c r="N6" s="115"/>
      <c r="O6" s="114"/>
      <c r="P6" s="115"/>
      <c r="Q6" s="114"/>
      <c r="R6" s="115"/>
      <c r="S6" s="116"/>
      <c r="T6" s="117"/>
      <c r="U6" s="114"/>
      <c r="V6" s="115"/>
      <c r="W6" s="118"/>
    </row>
    <row r="7" spans="1:23" ht="24.75" customHeight="1">
      <c r="A7" s="111">
        <v>43316</v>
      </c>
      <c r="B7" s="185" t="s">
        <v>84</v>
      </c>
      <c r="C7" s="112">
        <f t="shared" si="0"/>
        <v>0</v>
      </c>
      <c r="D7" s="113">
        <f t="shared" si="0"/>
        <v>0</v>
      </c>
      <c r="E7" s="114"/>
      <c r="F7" s="115"/>
      <c r="G7" s="114"/>
      <c r="H7" s="115"/>
      <c r="I7" s="114"/>
      <c r="J7" s="115"/>
      <c r="K7" s="114"/>
      <c r="L7" s="115"/>
      <c r="M7" s="114"/>
      <c r="N7" s="115"/>
      <c r="O7" s="114"/>
      <c r="P7" s="115"/>
      <c r="Q7" s="114"/>
      <c r="R7" s="115"/>
      <c r="S7" s="116"/>
      <c r="T7" s="117"/>
      <c r="U7" s="114"/>
      <c r="V7" s="115"/>
      <c r="W7" s="118"/>
    </row>
    <row r="8" spans="1:23" ht="24.75" customHeight="1">
      <c r="A8" s="111">
        <v>43317</v>
      </c>
      <c r="B8" s="185" t="s">
        <v>85</v>
      </c>
      <c r="C8" s="112">
        <f t="shared" si="0"/>
        <v>0</v>
      </c>
      <c r="D8" s="113">
        <f t="shared" si="0"/>
        <v>0</v>
      </c>
      <c r="E8" s="114"/>
      <c r="F8" s="115"/>
      <c r="G8" s="114"/>
      <c r="H8" s="115"/>
      <c r="I8" s="114"/>
      <c r="J8" s="115"/>
      <c r="K8" s="114"/>
      <c r="L8" s="115"/>
      <c r="M8" s="114"/>
      <c r="N8" s="115"/>
      <c r="O8" s="114"/>
      <c r="P8" s="115"/>
      <c r="Q8" s="114"/>
      <c r="R8" s="115"/>
      <c r="S8" s="116"/>
      <c r="T8" s="117"/>
      <c r="U8" s="114"/>
      <c r="V8" s="115"/>
      <c r="W8" s="118"/>
    </row>
    <row r="9" spans="1:23" ht="24.75" customHeight="1">
      <c r="A9" s="111">
        <v>43318</v>
      </c>
      <c r="B9" s="185" t="s">
        <v>86</v>
      </c>
      <c r="C9" s="112">
        <f t="shared" si="0"/>
        <v>0</v>
      </c>
      <c r="D9" s="113">
        <f t="shared" si="0"/>
        <v>0</v>
      </c>
      <c r="E9" s="114"/>
      <c r="F9" s="115"/>
      <c r="G9" s="114"/>
      <c r="H9" s="115"/>
      <c r="I9" s="114"/>
      <c r="J9" s="115"/>
      <c r="K9" s="114"/>
      <c r="L9" s="115"/>
      <c r="M9" s="114"/>
      <c r="N9" s="115"/>
      <c r="O9" s="114"/>
      <c r="P9" s="115"/>
      <c r="Q9" s="114"/>
      <c r="R9" s="115"/>
      <c r="S9" s="116"/>
      <c r="T9" s="117"/>
      <c r="U9" s="114"/>
      <c r="V9" s="115"/>
      <c r="W9" s="118"/>
    </row>
    <row r="10" spans="1:23" ht="24.75" customHeight="1">
      <c r="A10" s="111">
        <v>43319</v>
      </c>
      <c r="B10" s="185" t="s">
        <v>87</v>
      </c>
      <c r="C10" s="112">
        <f t="shared" si="0"/>
        <v>0</v>
      </c>
      <c r="D10" s="113">
        <f>SUM(F10,H10,J10,L10,N10,P10,R10,T10,V10)</f>
        <v>0</v>
      </c>
      <c r="E10" s="114"/>
      <c r="F10" s="115"/>
      <c r="G10" s="114"/>
      <c r="H10" s="115"/>
      <c r="I10" s="114"/>
      <c r="J10" s="115"/>
      <c r="K10" s="114"/>
      <c r="L10" s="115"/>
      <c r="M10" s="114"/>
      <c r="N10" s="115"/>
      <c r="O10" s="114"/>
      <c r="P10" s="115"/>
      <c r="Q10" s="114"/>
      <c r="R10" s="115"/>
      <c r="S10" s="116"/>
      <c r="T10" s="117"/>
      <c r="U10" s="114"/>
      <c r="V10" s="115"/>
      <c r="W10" s="118"/>
    </row>
    <row r="11" spans="1:23" ht="24.75" customHeight="1">
      <c r="A11" s="111">
        <v>43320</v>
      </c>
      <c r="B11" s="185" t="s">
        <v>88</v>
      </c>
      <c r="C11" s="112">
        <f t="shared" si="0"/>
        <v>0</v>
      </c>
      <c r="D11" s="113">
        <f t="shared" si="0"/>
        <v>0</v>
      </c>
      <c r="E11" s="114"/>
      <c r="F11" s="115"/>
      <c r="G11" s="114"/>
      <c r="H11" s="115"/>
      <c r="I11" s="114"/>
      <c r="J11" s="115"/>
      <c r="K11" s="114"/>
      <c r="L11" s="115"/>
      <c r="M11" s="114"/>
      <c r="N11" s="115"/>
      <c r="O11" s="114"/>
      <c r="P11" s="115"/>
      <c r="Q11" s="114"/>
      <c r="R11" s="115"/>
      <c r="S11" s="116"/>
      <c r="T11" s="117"/>
      <c r="U11" s="114"/>
      <c r="V11" s="115"/>
      <c r="W11" s="118"/>
    </row>
    <row r="12" spans="1:23" ht="24.75" customHeight="1">
      <c r="A12" s="111">
        <v>43321</v>
      </c>
      <c r="B12" s="185" t="s">
        <v>89</v>
      </c>
      <c r="C12" s="112">
        <f t="shared" si="0"/>
        <v>0</v>
      </c>
      <c r="D12" s="113">
        <f t="shared" si="0"/>
        <v>0</v>
      </c>
      <c r="E12" s="114"/>
      <c r="F12" s="115"/>
      <c r="G12" s="114"/>
      <c r="H12" s="115"/>
      <c r="I12" s="114"/>
      <c r="J12" s="115"/>
      <c r="K12" s="114"/>
      <c r="L12" s="115"/>
      <c r="M12" s="114"/>
      <c r="N12" s="115"/>
      <c r="O12" s="114"/>
      <c r="P12" s="115"/>
      <c r="Q12" s="114"/>
      <c r="R12" s="115"/>
      <c r="S12" s="116"/>
      <c r="T12" s="117"/>
      <c r="U12" s="114"/>
      <c r="V12" s="115"/>
      <c r="W12" s="118"/>
    </row>
    <row r="13" spans="1:23" ht="24.75" customHeight="1">
      <c r="A13" s="111">
        <v>43322</v>
      </c>
      <c r="B13" s="185" t="s">
        <v>90</v>
      </c>
      <c r="C13" s="112">
        <f t="shared" si="0"/>
        <v>0</v>
      </c>
      <c r="D13" s="113">
        <f t="shared" si="0"/>
        <v>0</v>
      </c>
      <c r="E13" s="114"/>
      <c r="F13" s="115"/>
      <c r="G13" s="114"/>
      <c r="H13" s="115"/>
      <c r="I13" s="114"/>
      <c r="J13" s="115"/>
      <c r="K13" s="114"/>
      <c r="L13" s="115"/>
      <c r="M13" s="114"/>
      <c r="N13" s="115"/>
      <c r="O13" s="114"/>
      <c r="P13" s="115"/>
      <c r="Q13" s="114"/>
      <c r="R13" s="115"/>
      <c r="S13" s="116"/>
      <c r="T13" s="117"/>
      <c r="U13" s="114"/>
      <c r="V13" s="115"/>
      <c r="W13" s="118"/>
    </row>
    <row r="14" spans="1:23" ht="24.75" customHeight="1">
      <c r="A14" s="111">
        <v>43323</v>
      </c>
      <c r="B14" s="185" t="s">
        <v>84</v>
      </c>
      <c r="C14" s="112">
        <f t="shared" si="0"/>
        <v>0</v>
      </c>
      <c r="D14" s="113">
        <f t="shared" si="0"/>
        <v>0</v>
      </c>
      <c r="E14" s="114"/>
      <c r="F14" s="115"/>
      <c r="G14" s="114"/>
      <c r="H14" s="115"/>
      <c r="I14" s="114"/>
      <c r="J14" s="115"/>
      <c r="K14" s="114"/>
      <c r="L14" s="115"/>
      <c r="M14" s="114"/>
      <c r="N14" s="115"/>
      <c r="O14" s="114"/>
      <c r="P14" s="115"/>
      <c r="Q14" s="114"/>
      <c r="R14" s="115"/>
      <c r="S14" s="116"/>
      <c r="T14" s="117"/>
      <c r="U14" s="114"/>
      <c r="V14" s="115"/>
      <c r="W14" s="118"/>
    </row>
    <row r="15" spans="1:23" ht="24.75" customHeight="1">
      <c r="A15" s="111">
        <v>43324</v>
      </c>
      <c r="B15" s="185" t="s">
        <v>85</v>
      </c>
      <c r="C15" s="112">
        <f t="shared" si="0"/>
        <v>0</v>
      </c>
      <c r="D15" s="113">
        <f t="shared" si="0"/>
        <v>0</v>
      </c>
      <c r="E15" s="114"/>
      <c r="F15" s="115"/>
      <c r="G15" s="114"/>
      <c r="H15" s="115"/>
      <c r="I15" s="114"/>
      <c r="J15" s="115"/>
      <c r="K15" s="114"/>
      <c r="L15" s="115"/>
      <c r="M15" s="114"/>
      <c r="N15" s="115"/>
      <c r="O15" s="114"/>
      <c r="P15" s="115"/>
      <c r="Q15" s="114"/>
      <c r="R15" s="115"/>
      <c r="S15" s="116"/>
      <c r="T15" s="117"/>
      <c r="U15" s="114"/>
      <c r="V15" s="115"/>
      <c r="W15" s="118"/>
    </row>
    <row r="16" spans="1:23" ht="24.75" customHeight="1">
      <c r="A16" s="111">
        <v>43325</v>
      </c>
      <c r="B16" s="185" t="s">
        <v>86</v>
      </c>
      <c r="C16" s="112">
        <f t="shared" si="0"/>
        <v>0</v>
      </c>
      <c r="D16" s="113">
        <f t="shared" si="0"/>
        <v>0</v>
      </c>
      <c r="E16" s="114"/>
      <c r="F16" s="115"/>
      <c r="G16" s="114"/>
      <c r="H16" s="115"/>
      <c r="I16" s="114"/>
      <c r="J16" s="115"/>
      <c r="K16" s="114"/>
      <c r="L16" s="115"/>
      <c r="M16" s="114"/>
      <c r="N16" s="115"/>
      <c r="O16" s="114"/>
      <c r="P16" s="115"/>
      <c r="Q16" s="114"/>
      <c r="R16" s="115"/>
      <c r="S16" s="116"/>
      <c r="T16" s="117"/>
      <c r="U16" s="114"/>
      <c r="V16" s="115"/>
      <c r="W16" s="118"/>
    </row>
    <row r="17" spans="1:23" ht="24.75" customHeight="1">
      <c r="A17" s="111">
        <v>43326</v>
      </c>
      <c r="B17" s="185" t="s">
        <v>87</v>
      </c>
      <c r="C17" s="112">
        <f t="shared" si="0"/>
        <v>0</v>
      </c>
      <c r="D17" s="113">
        <f t="shared" si="0"/>
        <v>0</v>
      </c>
      <c r="E17" s="114"/>
      <c r="F17" s="115"/>
      <c r="G17" s="114"/>
      <c r="H17" s="115"/>
      <c r="I17" s="114"/>
      <c r="J17" s="115"/>
      <c r="K17" s="114"/>
      <c r="L17" s="115"/>
      <c r="M17" s="114"/>
      <c r="N17" s="115"/>
      <c r="O17" s="114"/>
      <c r="P17" s="115"/>
      <c r="Q17" s="114"/>
      <c r="R17" s="115"/>
      <c r="S17" s="116"/>
      <c r="T17" s="117"/>
      <c r="U17" s="114"/>
      <c r="V17" s="115"/>
      <c r="W17" s="118"/>
    </row>
    <row r="18" spans="1:23" ht="24.75" customHeight="1">
      <c r="A18" s="111">
        <v>43327</v>
      </c>
      <c r="B18" s="185" t="s">
        <v>88</v>
      </c>
      <c r="C18" s="112">
        <f t="shared" si="0"/>
        <v>0</v>
      </c>
      <c r="D18" s="113">
        <f t="shared" si="0"/>
        <v>0</v>
      </c>
      <c r="E18" s="114"/>
      <c r="F18" s="115"/>
      <c r="G18" s="114"/>
      <c r="H18" s="115"/>
      <c r="I18" s="114"/>
      <c r="J18" s="115"/>
      <c r="K18" s="114"/>
      <c r="L18" s="115"/>
      <c r="M18" s="114"/>
      <c r="N18" s="115"/>
      <c r="O18" s="114"/>
      <c r="P18" s="115"/>
      <c r="Q18" s="114"/>
      <c r="R18" s="115"/>
      <c r="S18" s="116"/>
      <c r="T18" s="117"/>
      <c r="U18" s="114"/>
      <c r="V18" s="115"/>
      <c r="W18" s="118"/>
    </row>
    <row r="19" spans="1:23" ht="24.75" customHeight="1">
      <c r="A19" s="111">
        <v>43328</v>
      </c>
      <c r="B19" s="185" t="s">
        <v>89</v>
      </c>
      <c r="C19" s="112">
        <f t="shared" si="0"/>
        <v>0</v>
      </c>
      <c r="D19" s="113">
        <f t="shared" si="0"/>
        <v>0</v>
      </c>
      <c r="E19" s="114"/>
      <c r="F19" s="115"/>
      <c r="G19" s="114"/>
      <c r="H19" s="115"/>
      <c r="I19" s="114"/>
      <c r="J19" s="115"/>
      <c r="K19" s="114"/>
      <c r="L19" s="115"/>
      <c r="M19" s="114"/>
      <c r="N19" s="115"/>
      <c r="O19" s="114"/>
      <c r="P19" s="115"/>
      <c r="Q19" s="114"/>
      <c r="R19" s="115"/>
      <c r="S19" s="116"/>
      <c r="T19" s="117"/>
      <c r="U19" s="114"/>
      <c r="V19" s="115"/>
      <c r="W19" s="118"/>
    </row>
    <row r="20" spans="1:23" ht="24.75" customHeight="1">
      <c r="A20" s="111">
        <v>43329</v>
      </c>
      <c r="B20" s="185" t="s">
        <v>90</v>
      </c>
      <c r="C20" s="112">
        <f aca="true" t="shared" si="1" ref="C20:D34">SUM(E20,G20,I20,K20,M20,O20,Q20,S20,U20)</f>
        <v>0</v>
      </c>
      <c r="D20" s="113">
        <f t="shared" si="1"/>
        <v>0</v>
      </c>
      <c r="E20" s="114"/>
      <c r="F20" s="115"/>
      <c r="G20" s="114"/>
      <c r="H20" s="115"/>
      <c r="I20" s="114"/>
      <c r="J20" s="115"/>
      <c r="K20" s="114"/>
      <c r="L20" s="115"/>
      <c r="M20" s="114"/>
      <c r="N20" s="115"/>
      <c r="O20" s="114"/>
      <c r="P20" s="115"/>
      <c r="Q20" s="114"/>
      <c r="R20" s="115"/>
      <c r="S20" s="116"/>
      <c r="T20" s="117"/>
      <c r="U20" s="114"/>
      <c r="V20" s="115"/>
      <c r="W20" s="118"/>
    </row>
    <row r="21" spans="1:23" ht="24.75" customHeight="1">
      <c r="A21" s="111">
        <v>43330</v>
      </c>
      <c r="B21" s="185" t="s">
        <v>84</v>
      </c>
      <c r="C21" s="112">
        <f t="shared" si="1"/>
        <v>0</v>
      </c>
      <c r="D21" s="113">
        <f t="shared" si="1"/>
        <v>0</v>
      </c>
      <c r="E21" s="114"/>
      <c r="F21" s="115"/>
      <c r="G21" s="114"/>
      <c r="H21" s="115"/>
      <c r="I21" s="114"/>
      <c r="J21" s="115"/>
      <c r="K21" s="114"/>
      <c r="L21" s="115"/>
      <c r="M21" s="114"/>
      <c r="N21" s="115"/>
      <c r="O21" s="114"/>
      <c r="P21" s="115"/>
      <c r="Q21" s="114"/>
      <c r="R21" s="115"/>
      <c r="S21" s="116"/>
      <c r="T21" s="117"/>
      <c r="U21" s="114"/>
      <c r="V21" s="115"/>
      <c r="W21" s="118"/>
    </row>
    <row r="22" spans="1:23" ht="24.75" customHeight="1">
      <c r="A22" s="111">
        <v>43331</v>
      </c>
      <c r="B22" s="185" t="s">
        <v>85</v>
      </c>
      <c r="C22" s="112">
        <f t="shared" si="1"/>
        <v>0</v>
      </c>
      <c r="D22" s="113">
        <f t="shared" si="1"/>
        <v>0</v>
      </c>
      <c r="E22" s="114"/>
      <c r="F22" s="115"/>
      <c r="G22" s="114"/>
      <c r="H22" s="115"/>
      <c r="I22" s="114"/>
      <c r="J22" s="115"/>
      <c r="K22" s="114"/>
      <c r="L22" s="115"/>
      <c r="M22" s="114"/>
      <c r="N22" s="115"/>
      <c r="O22" s="114"/>
      <c r="P22" s="115"/>
      <c r="Q22" s="114"/>
      <c r="R22" s="115"/>
      <c r="S22" s="116"/>
      <c r="T22" s="117"/>
      <c r="U22" s="114"/>
      <c r="V22" s="115"/>
      <c r="W22" s="118"/>
    </row>
    <row r="23" spans="1:23" ht="24.75" customHeight="1">
      <c r="A23" s="111">
        <v>43332</v>
      </c>
      <c r="B23" s="185" t="s">
        <v>86</v>
      </c>
      <c r="C23" s="112">
        <f t="shared" si="1"/>
        <v>0</v>
      </c>
      <c r="D23" s="113">
        <f t="shared" si="1"/>
        <v>0</v>
      </c>
      <c r="E23" s="114"/>
      <c r="F23" s="115"/>
      <c r="G23" s="114"/>
      <c r="H23" s="115"/>
      <c r="I23" s="114"/>
      <c r="J23" s="115"/>
      <c r="K23" s="114"/>
      <c r="L23" s="115"/>
      <c r="M23" s="114"/>
      <c r="N23" s="115"/>
      <c r="O23" s="114"/>
      <c r="P23" s="115"/>
      <c r="Q23" s="114"/>
      <c r="R23" s="115"/>
      <c r="S23" s="116"/>
      <c r="T23" s="117"/>
      <c r="U23" s="114"/>
      <c r="V23" s="115"/>
      <c r="W23" s="118"/>
    </row>
    <row r="24" spans="1:23" ht="24.75" customHeight="1">
      <c r="A24" s="111">
        <v>43333</v>
      </c>
      <c r="B24" s="185" t="s">
        <v>87</v>
      </c>
      <c r="C24" s="112">
        <f t="shared" si="1"/>
        <v>0</v>
      </c>
      <c r="D24" s="113">
        <f t="shared" si="1"/>
        <v>0</v>
      </c>
      <c r="E24" s="114"/>
      <c r="F24" s="115"/>
      <c r="G24" s="114"/>
      <c r="H24" s="115"/>
      <c r="I24" s="114"/>
      <c r="J24" s="115"/>
      <c r="K24" s="114"/>
      <c r="L24" s="115"/>
      <c r="M24" s="114"/>
      <c r="N24" s="115"/>
      <c r="O24" s="114"/>
      <c r="P24" s="115"/>
      <c r="Q24" s="114"/>
      <c r="R24" s="115"/>
      <c r="S24" s="116"/>
      <c r="T24" s="117"/>
      <c r="U24" s="114"/>
      <c r="V24" s="115"/>
      <c r="W24" s="118"/>
    </row>
    <row r="25" spans="1:23" ht="24.75" customHeight="1">
      <c r="A25" s="111">
        <v>43334</v>
      </c>
      <c r="B25" s="185" t="s">
        <v>88</v>
      </c>
      <c r="C25" s="112">
        <f t="shared" si="1"/>
        <v>0</v>
      </c>
      <c r="D25" s="113">
        <f t="shared" si="1"/>
        <v>0</v>
      </c>
      <c r="E25" s="114"/>
      <c r="F25" s="115"/>
      <c r="G25" s="114"/>
      <c r="H25" s="115"/>
      <c r="I25" s="114"/>
      <c r="J25" s="115"/>
      <c r="K25" s="114"/>
      <c r="L25" s="115"/>
      <c r="M25" s="114"/>
      <c r="N25" s="115"/>
      <c r="O25" s="114"/>
      <c r="P25" s="115"/>
      <c r="Q25" s="114"/>
      <c r="R25" s="115"/>
      <c r="S25" s="116"/>
      <c r="T25" s="117"/>
      <c r="U25" s="114"/>
      <c r="V25" s="115"/>
      <c r="W25" s="118"/>
    </row>
    <row r="26" spans="1:23" ht="24.75" customHeight="1">
      <c r="A26" s="111">
        <v>43335</v>
      </c>
      <c r="B26" s="185" t="s">
        <v>89</v>
      </c>
      <c r="C26" s="112">
        <f t="shared" si="1"/>
        <v>0</v>
      </c>
      <c r="D26" s="113">
        <f t="shared" si="1"/>
        <v>0</v>
      </c>
      <c r="E26" s="114"/>
      <c r="F26" s="115"/>
      <c r="G26" s="114"/>
      <c r="H26" s="115"/>
      <c r="I26" s="114"/>
      <c r="J26" s="115"/>
      <c r="K26" s="114"/>
      <c r="L26" s="115"/>
      <c r="M26" s="114"/>
      <c r="N26" s="115"/>
      <c r="O26" s="114"/>
      <c r="P26" s="115"/>
      <c r="Q26" s="114"/>
      <c r="R26" s="115"/>
      <c r="S26" s="116"/>
      <c r="T26" s="117"/>
      <c r="U26" s="114"/>
      <c r="V26" s="115"/>
      <c r="W26" s="118"/>
    </row>
    <row r="27" spans="1:23" ht="24.75" customHeight="1">
      <c r="A27" s="111">
        <v>43336</v>
      </c>
      <c r="B27" s="185" t="s">
        <v>90</v>
      </c>
      <c r="C27" s="112">
        <f t="shared" si="1"/>
        <v>0</v>
      </c>
      <c r="D27" s="113">
        <f t="shared" si="1"/>
        <v>0</v>
      </c>
      <c r="E27" s="114"/>
      <c r="F27" s="115"/>
      <c r="G27" s="114"/>
      <c r="H27" s="115"/>
      <c r="I27" s="114"/>
      <c r="J27" s="115"/>
      <c r="K27" s="114"/>
      <c r="L27" s="115"/>
      <c r="M27" s="114"/>
      <c r="N27" s="115"/>
      <c r="O27" s="114"/>
      <c r="P27" s="115"/>
      <c r="Q27" s="114"/>
      <c r="R27" s="115"/>
      <c r="S27" s="116"/>
      <c r="T27" s="117"/>
      <c r="U27" s="114"/>
      <c r="V27" s="115"/>
      <c r="W27" s="118"/>
    </row>
    <row r="28" spans="1:23" ht="24.75" customHeight="1">
      <c r="A28" s="111">
        <v>43337</v>
      </c>
      <c r="B28" s="185" t="s">
        <v>84</v>
      </c>
      <c r="C28" s="112">
        <f t="shared" si="1"/>
        <v>0</v>
      </c>
      <c r="D28" s="113">
        <f t="shared" si="1"/>
        <v>0</v>
      </c>
      <c r="E28" s="114"/>
      <c r="F28" s="115"/>
      <c r="G28" s="114"/>
      <c r="H28" s="115"/>
      <c r="I28" s="114"/>
      <c r="J28" s="115"/>
      <c r="K28" s="114"/>
      <c r="L28" s="115"/>
      <c r="M28" s="114"/>
      <c r="N28" s="115"/>
      <c r="O28" s="114"/>
      <c r="P28" s="115"/>
      <c r="Q28" s="114"/>
      <c r="R28" s="115"/>
      <c r="S28" s="116"/>
      <c r="T28" s="117"/>
      <c r="U28" s="114"/>
      <c r="V28" s="115"/>
      <c r="W28" s="118"/>
    </row>
    <row r="29" spans="1:23" ht="24.75" customHeight="1">
      <c r="A29" s="111">
        <v>43338</v>
      </c>
      <c r="B29" s="185" t="s">
        <v>85</v>
      </c>
      <c r="C29" s="112">
        <f t="shared" si="1"/>
        <v>0</v>
      </c>
      <c r="D29" s="113">
        <f t="shared" si="1"/>
        <v>0</v>
      </c>
      <c r="E29" s="114"/>
      <c r="F29" s="115"/>
      <c r="G29" s="114"/>
      <c r="H29" s="115"/>
      <c r="I29" s="114"/>
      <c r="J29" s="115"/>
      <c r="K29" s="114"/>
      <c r="L29" s="115"/>
      <c r="M29" s="114"/>
      <c r="N29" s="115"/>
      <c r="O29" s="114"/>
      <c r="P29" s="115"/>
      <c r="Q29" s="114"/>
      <c r="R29" s="115"/>
      <c r="S29" s="116"/>
      <c r="T29" s="117"/>
      <c r="U29" s="114"/>
      <c r="V29" s="115"/>
      <c r="W29" s="118"/>
    </row>
    <row r="30" spans="1:23" ht="24.75" customHeight="1">
      <c r="A30" s="111">
        <v>43339</v>
      </c>
      <c r="B30" s="185" t="s">
        <v>86</v>
      </c>
      <c r="C30" s="112">
        <f t="shared" si="1"/>
        <v>0</v>
      </c>
      <c r="D30" s="113">
        <f t="shared" si="1"/>
        <v>0</v>
      </c>
      <c r="E30" s="114"/>
      <c r="F30" s="115"/>
      <c r="G30" s="114"/>
      <c r="H30" s="115"/>
      <c r="I30" s="114"/>
      <c r="J30" s="115"/>
      <c r="K30" s="114"/>
      <c r="L30" s="115"/>
      <c r="M30" s="114"/>
      <c r="N30" s="115"/>
      <c r="O30" s="114"/>
      <c r="P30" s="115"/>
      <c r="Q30" s="114"/>
      <c r="R30" s="115"/>
      <c r="S30" s="116"/>
      <c r="T30" s="117"/>
      <c r="U30" s="114"/>
      <c r="V30" s="115"/>
      <c r="W30" s="118"/>
    </row>
    <row r="31" spans="1:23" ht="24.75" customHeight="1">
      <c r="A31" s="111">
        <v>43340</v>
      </c>
      <c r="B31" s="185" t="s">
        <v>87</v>
      </c>
      <c r="C31" s="112">
        <f t="shared" si="1"/>
        <v>0</v>
      </c>
      <c r="D31" s="113">
        <f t="shared" si="1"/>
        <v>0</v>
      </c>
      <c r="E31" s="114"/>
      <c r="F31" s="115"/>
      <c r="G31" s="114"/>
      <c r="H31" s="115"/>
      <c r="I31" s="114"/>
      <c r="J31" s="115"/>
      <c r="K31" s="114"/>
      <c r="L31" s="115"/>
      <c r="M31" s="114"/>
      <c r="N31" s="115"/>
      <c r="O31" s="114"/>
      <c r="P31" s="115"/>
      <c r="Q31" s="114"/>
      <c r="R31" s="115"/>
      <c r="S31" s="116"/>
      <c r="T31" s="117"/>
      <c r="U31" s="114"/>
      <c r="V31" s="115"/>
      <c r="W31" s="118"/>
    </row>
    <row r="32" spans="1:23" ht="24.75" customHeight="1">
      <c r="A32" s="111">
        <v>43341</v>
      </c>
      <c r="B32" s="185" t="s">
        <v>88</v>
      </c>
      <c r="C32" s="112">
        <f t="shared" si="1"/>
        <v>0</v>
      </c>
      <c r="D32" s="113">
        <f t="shared" si="1"/>
        <v>0</v>
      </c>
      <c r="E32" s="114"/>
      <c r="F32" s="115"/>
      <c r="G32" s="114"/>
      <c r="H32" s="115"/>
      <c r="I32" s="114"/>
      <c r="J32" s="115"/>
      <c r="K32" s="114"/>
      <c r="L32" s="115"/>
      <c r="M32" s="114"/>
      <c r="N32" s="115"/>
      <c r="O32" s="114"/>
      <c r="P32" s="115"/>
      <c r="Q32" s="114"/>
      <c r="R32" s="115"/>
      <c r="S32" s="116"/>
      <c r="T32" s="117"/>
      <c r="U32" s="114"/>
      <c r="V32" s="115"/>
      <c r="W32" s="118"/>
    </row>
    <row r="33" spans="1:23" ht="24.75" customHeight="1">
      <c r="A33" s="111">
        <v>43342</v>
      </c>
      <c r="B33" s="185" t="s">
        <v>89</v>
      </c>
      <c r="C33" s="112">
        <f t="shared" si="1"/>
        <v>0</v>
      </c>
      <c r="D33" s="113">
        <f t="shared" si="1"/>
        <v>0</v>
      </c>
      <c r="E33" s="114"/>
      <c r="F33" s="115"/>
      <c r="G33" s="114"/>
      <c r="H33" s="115"/>
      <c r="I33" s="114"/>
      <c r="J33" s="115"/>
      <c r="K33" s="114"/>
      <c r="L33" s="115"/>
      <c r="M33" s="114"/>
      <c r="N33" s="115"/>
      <c r="O33" s="114"/>
      <c r="P33" s="115"/>
      <c r="Q33" s="114"/>
      <c r="R33" s="115"/>
      <c r="S33" s="116"/>
      <c r="T33" s="117"/>
      <c r="U33" s="114"/>
      <c r="V33" s="115"/>
      <c r="W33" s="118"/>
    </row>
    <row r="34" spans="1:23" ht="24.75" customHeight="1" thickBot="1">
      <c r="A34" s="119">
        <v>43343</v>
      </c>
      <c r="B34" s="185" t="s">
        <v>90</v>
      </c>
      <c r="C34" s="112">
        <f t="shared" si="1"/>
        <v>0</v>
      </c>
      <c r="D34" s="113">
        <f t="shared" si="1"/>
        <v>0</v>
      </c>
      <c r="E34" s="114"/>
      <c r="F34" s="115"/>
      <c r="G34" s="114"/>
      <c r="H34" s="115"/>
      <c r="I34" s="114"/>
      <c r="J34" s="115"/>
      <c r="K34" s="114"/>
      <c r="L34" s="115"/>
      <c r="M34" s="114"/>
      <c r="N34" s="115"/>
      <c r="O34" s="114"/>
      <c r="P34" s="115"/>
      <c r="Q34" s="114"/>
      <c r="R34" s="115"/>
      <c r="S34" s="116"/>
      <c r="T34" s="117"/>
      <c r="U34" s="114"/>
      <c r="V34" s="115"/>
      <c r="W34" s="118"/>
    </row>
    <row r="35" spans="1:23" ht="24.75" customHeight="1" thickBot="1">
      <c r="A35" s="377"/>
      <c r="B35" s="378"/>
      <c r="C35" s="124">
        <f>SUM(C4:C34)</f>
        <v>0</v>
      </c>
      <c r="D35" s="123">
        <f aca="true" t="shared" si="2" ref="D35:V35">SUM(D4:D34)</f>
        <v>0</v>
      </c>
      <c r="E35" s="124">
        <f t="shared" si="2"/>
        <v>0</v>
      </c>
      <c r="F35" s="125">
        <f t="shared" si="2"/>
        <v>0</v>
      </c>
      <c r="G35" s="124">
        <f t="shared" si="2"/>
        <v>0</v>
      </c>
      <c r="H35" s="125">
        <f t="shared" si="2"/>
        <v>0</v>
      </c>
      <c r="I35" s="124">
        <f t="shared" si="2"/>
        <v>0</v>
      </c>
      <c r="J35" s="125">
        <f t="shared" si="2"/>
        <v>0</v>
      </c>
      <c r="K35" s="124">
        <f t="shared" si="2"/>
        <v>0</v>
      </c>
      <c r="L35" s="125">
        <f t="shared" si="2"/>
        <v>0</v>
      </c>
      <c r="M35" s="124">
        <f t="shared" si="2"/>
        <v>0</v>
      </c>
      <c r="N35" s="125">
        <f t="shared" si="2"/>
        <v>0</v>
      </c>
      <c r="O35" s="124">
        <f t="shared" si="2"/>
        <v>0</v>
      </c>
      <c r="P35" s="125">
        <f t="shared" si="2"/>
        <v>0</v>
      </c>
      <c r="Q35" s="124">
        <f t="shared" si="2"/>
        <v>0</v>
      </c>
      <c r="R35" s="125">
        <f t="shared" si="2"/>
        <v>0</v>
      </c>
      <c r="S35" s="124">
        <f t="shared" si="2"/>
        <v>0</v>
      </c>
      <c r="T35" s="125">
        <f t="shared" si="2"/>
        <v>0</v>
      </c>
      <c r="U35" s="124">
        <f>SUM(U4:U34)</f>
        <v>0</v>
      </c>
      <c r="V35" s="125">
        <f t="shared" si="2"/>
        <v>0</v>
      </c>
      <c r="W35" s="129"/>
    </row>
    <row r="36" spans="1:2" ht="13.5">
      <c r="A36" s="130"/>
      <c r="B36" s="130"/>
    </row>
    <row r="37" spans="1:2" ht="13.5">
      <c r="A37" s="130"/>
      <c r="B37" s="130"/>
    </row>
    <row r="38" spans="1:4" ht="13.5">
      <c r="A38" s="130"/>
      <c r="B38" s="130"/>
      <c r="C38" s="132"/>
      <c r="D38" s="132"/>
    </row>
    <row r="39" spans="1:2" ht="13.5">
      <c r="A39" s="130"/>
      <c r="B39" s="130"/>
    </row>
    <row r="40" spans="1:23" s="137" customFormat="1" ht="13.5">
      <c r="A40" s="133"/>
      <c r="B40" s="133"/>
      <c r="C40" s="134"/>
      <c r="D40" s="134"/>
      <c r="E40" s="134"/>
      <c r="F40" s="134"/>
      <c r="G40" s="134"/>
      <c r="H40" s="134"/>
      <c r="I40" s="134"/>
      <c r="J40" s="134"/>
      <c r="K40" s="134"/>
      <c r="L40" s="135"/>
      <c r="M40" s="134"/>
      <c r="N40" s="134"/>
      <c r="O40" s="134"/>
      <c r="P40" s="134"/>
      <c r="Q40" s="134"/>
      <c r="R40" s="135"/>
      <c r="S40" s="134"/>
      <c r="T40" s="134"/>
      <c r="U40" s="134"/>
      <c r="V40" s="134"/>
      <c r="W40" s="136"/>
    </row>
    <row r="41" spans="1:23" s="137" customFormat="1" ht="13.5">
      <c r="A41" s="133"/>
      <c r="B41" s="133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6"/>
    </row>
    <row r="42" spans="1:23" s="137" customFormat="1" ht="13.5">
      <c r="A42" s="133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6"/>
    </row>
    <row r="43" spans="1:23" s="140" customFormat="1" ht="13.5">
      <c r="A43" s="133"/>
      <c r="B43" s="133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9"/>
    </row>
  </sheetData>
  <sheetProtection/>
  <mergeCells count="15">
    <mergeCell ref="W2:W3"/>
    <mergeCell ref="A35:B35"/>
    <mergeCell ref="C1:V1"/>
    <mergeCell ref="A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T2"/>
    <mergeCell ref="U2:V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M36"/>
  <sheetViews>
    <sheetView view="pageBreakPreview" zoomScale="85" zoomScaleSheetLayoutView="85" zoomScalePageLayoutView="0" workbookViewId="0" topLeftCell="A1">
      <pane xSplit="6" ySplit="4" topLeftCell="G5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AM36" sqref="AM36"/>
    </sheetView>
  </sheetViews>
  <sheetFormatPr defaultColWidth="9.00390625" defaultRowHeight="13.5"/>
  <cols>
    <col min="1" max="1" width="10.50390625" style="0" bestFit="1" customWidth="1"/>
    <col min="2" max="2" width="3.50390625" style="0" bestFit="1" customWidth="1"/>
    <col min="3" max="6" width="8.75390625" style="0" customWidth="1"/>
    <col min="7" max="38" width="7.625" style="0" customWidth="1"/>
    <col min="39" max="39" width="25.75390625" style="184" customWidth="1"/>
    <col min="40" max="16384" width="9.00390625" style="97" customWidth="1"/>
  </cols>
  <sheetData>
    <row r="1" spans="1:39" ht="18.75">
      <c r="A1" s="347" t="s">
        <v>91</v>
      </c>
      <c r="B1" s="142"/>
      <c r="C1" s="349" t="s">
        <v>109</v>
      </c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2"/>
    </row>
    <row r="2" spans="1:39" ht="19.5" thickBot="1">
      <c r="A2" s="348"/>
      <c r="B2" s="143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3"/>
    </row>
    <row r="3" spans="1:39" ht="27.75" customHeight="1">
      <c r="A3" s="354" t="s">
        <v>99</v>
      </c>
      <c r="B3" s="355"/>
      <c r="C3" s="358" t="s">
        <v>92</v>
      </c>
      <c r="D3" s="360" t="s">
        <v>93</v>
      </c>
      <c r="E3" s="362" t="s">
        <v>94</v>
      </c>
      <c r="F3" s="364" t="s">
        <v>95</v>
      </c>
      <c r="G3" s="366" t="s">
        <v>74</v>
      </c>
      <c r="H3" s="367"/>
      <c r="I3" s="367"/>
      <c r="J3" s="368"/>
      <c r="K3" s="366" t="s">
        <v>13</v>
      </c>
      <c r="L3" s="367"/>
      <c r="M3" s="367"/>
      <c r="N3" s="368"/>
      <c r="O3" s="367" t="s">
        <v>14</v>
      </c>
      <c r="P3" s="367"/>
      <c r="Q3" s="367"/>
      <c r="R3" s="367"/>
      <c r="S3" s="366" t="s">
        <v>15</v>
      </c>
      <c r="T3" s="367"/>
      <c r="U3" s="367"/>
      <c r="V3" s="368"/>
      <c r="W3" s="366" t="s">
        <v>75</v>
      </c>
      <c r="X3" s="367"/>
      <c r="Y3" s="367"/>
      <c r="Z3" s="368"/>
      <c r="AA3" s="373" t="s">
        <v>76</v>
      </c>
      <c r="AB3" s="367"/>
      <c r="AC3" s="367"/>
      <c r="AD3" s="368"/>
      <c r="AE3" s="373" t="s">
        <v>96</v>
      </c>
      <c r="AF3" s="367"/>
      <c r="AG3" s="367"/>
      <c r="AH3" s="368"/>
      <c r="AI3" s="374" t="s">
        <v>97</v>
      </c>
      <c r="AJ3" s="375"/>
      <c r="AK3" s="375"/>
      <c r="AL3" s="376"/>
      <c r="AM3" s="369" t="s">
        <v>100</v>
      </c>
    </row>
    <row r="4" spans="1:39" ht="21" customHeight="1" thickBot="1">
      <c r="A4" s="356"/>
      <c r="B4" s="357"/>
      <c r="C4" s="359"/>
      <c r="D4" s="361"/>
      <c r="E4" s="363"/>
      <c r="F4" s="365"/>
      <c r="G4" s="144" t="s">
        <v>21</v>
      </c>
      <c r="H4" s="145" t="s">
        <v>61</v>
      </c>
      <c r="I4" s="145" t="s">
        <v>12</v>
      </c>
      <c r="J4" s="146" t="s">
        <v>61</v>
      </c>
      <c r="K4" s="144" t="s">
        <v>21</v>
      </c>
      <c r="L4" s="145" t="s">
        <v>61</v>
      </c>
      <c r="M4" s="145" t="s">
        <v>12</v>
      </c>
      <c r="N4" s="146" t="s">
        <v>61</v>
      </c>
      <c r="O4" s="147" t="s">
        <v>21</v>
      </c>
      <c r="P4" s="148" t="s">
        <v>61</v>
      </c>
      <c r="Q4" s="148" t="s">
        <v>12</v>
      </c>
      <c r="R4" s="149" t="s">
        <v>61</v>
      </c>
      <c r="S4" s="144" t="s">
        <v>21</v>
      </c>
      <c r="T4" s="145" t="s">
        <v>61</v>
      </c>
      <c r="U4" s="145" t="s">
        <v>12</v>
      </c>
      <c r="V4" s="146" t="s">
        <v>61</v>
      </c>
      <c r="W4" s="144" t="s">
        <v>21</v>
      </c>
      <c r="X4" s="145" t="s">
        <v>61</v>
      </c>
      <c r="Y4" s="145" t="s">
        <v>12</v>
      </c>
      <c r="Z4" s="146" t="s">
        <v>61</v>
      </c>
      <c r="AA4" s="144" t="s">
        <v>21</v>
      </c>
      <c r="AB4" s="145" t="s">
        <v>61</v>
      </c>
      <c r="AC4" s="145" t="s">
        <v>12</v>
      </c>
      <c r="AD4" s="146" t="s">
        <v>61</v>
      </c>
      <c r="AE4" s="144" t="s">
        <v>21</v>
      </c>
      <c r="AF4" s="145" t="s">
        <v>61</v>
      </c>
      <c r="AG4" s="145" t="s">
        <v>12</v>
      </c>
      <c r="AH4" s="146" t="s">
        <v>61</v>
      </c>
      <c r="AI4" s="144" t="s">
        <v>21</v>
      </c>
      <c r="AJ4" s="145" t="s">
        <v>61</v>
      </c>
      <c r="AK4" s="145" t="s">
        <v>12</v>
      </c>
      <c r="AL4" s="146" t="s">
        <v>61</v>
      </c>
      <c r="AM4" s="370"/>
    </row>
    <row r="5" spans="1:39" ht="27" customHeight="1">
      <c r="A5" s="150">
        <v>43313</v>
      </c>
      <c r="B5" s="186" t="s">
        <v>88</v>
      </c>
      <c r="C5" s="152">
        <f>G5+K5+O5+S5+W5+AA5+AE5+AI5</f>
        <v>0</v>
      </c>
      <c r="D5" s="153">
        <f>H5+L5+P5+T5+X5+AB5+AF5+AJ5</f>
        <v>0</v>
      </c>
      <c r="E5" s="153">
        <f>I5+M5+Q5+U5+Y5+AC5+AG5+AK5</f>
        <v>0</v>
      </c>
      <c r="F5" s="154">
        <f>J5+N5+R5+V5+Z5+AD5+AH5+AL5</f>
        <v>0</v>
      </c>
      <c r="G5" s="155"/>
      <c r="H5" s="156"/>
      <c r="I5" s="156"/>
      <c r="J5" s="157"/>
      <c r="K5" s="158"/>
      <c r="L5" s="159"/>
      <c r="M5" s="159"/>
      <c r="N5" s="160"/>
      <c r="O5" s="161"/>
      <c r="P5" s="156"/>
      <c r="Q5" s="156"/>
      <c r="R5" s="157"/>
      <c r="S5" s="161"/>
      <c r="T5" s="156"/>
      <c r="U5" s="156"/>
      <c r="V5" s="157"/>
      <c r="W5" s="161"/>
      <c r="X5" s="156"/>
      <c r="Y5" s="156"/>
      <c r="Z5" s="157"/>
      <c r="AA5" s="158"/>
      <c r="AB5" s="159"/>
      <c r="AC5" s="159"/>
      <c r="AD5" s="160"/>
      <c r="AE5" s="161"/>
      <c r="AF5" s="156"/>
      <c r="AG5" s="156"/>
      <c r="AH5" s="157"/>
      <c r="AI5" s="161"/>
      <c r="AJ5" s="156"/>
      <c r="AK5" s="156"/>
      <c r="AL5" s="157"/>
      <c r="AM5" s="162"/>
    </row>
    <row r="6" spans="1:39" ht="27" customHeight="1">
      <c r="A6" s="163">
        <v>43314</v>
      </c>
      <c r="B6" s="186" t="s">
        <v>89</v>
      </c>
      <c r="C6" s="164">
        <f>G6+K6+O6+S6+W6+AA6+AE6+AI6</f>
        <v>0</v>
      </c>
      <c r="D6" s="165">
        <f aca="true" t="shared" si="0" ref="D6:F20">H6+L6+P6+T6+X6+AB6+AF6+AJ6</f>
        <v>0</v>
      </c>
      <c r="E6" s="165">
        <f t="shared" si="0"/>
        <v>0</v>
      </c>
      <c r="F6" s="166">
        <f t="shared" si="0"/>
        <v>0</v>
      </c>
      <c r="G6" s="167"/>
      <c r="H6" s="168"/>
      <c r="I6" s="168"/>
      <c r="J6" s="169"/>
      <c r="K6" s="170"/>
      <c r="L6" s="168"/>
      <c r="M6" s="168"/>
      <c r="N6" s="171"/>
      <c r="O6" s="167"/>
      <c r="P6" s="168"/>
      <c r="Q6" s="168"/>
      <c r="R6" s="169"/>
      <c r="S6" s="167"/>
      <c r="T6" s="168"/>
      <c r="U6" s="168"/>
      <c r="V6" s="169"/>
      <c r="W6" s="167"/>
      <c r="X6" s="168"/>
      <c r="Y6" s="168"/>
      <c r="Z6" s="169"/>
      <c r="AA6" s="170"/>
      <c r="AB6" s="168"/>
      <c r="AC6" s="168"/>
      <c r="AD6" s="171"/>
      <c r="AE6" s="167"/>
      <c r="AF6" s="168"/>
      <c r="AG6" s="168"/>
      <c r="AH6" s="169"/>
      <c r="AI6" s="167"/>
      <c r="AJ6" s="168"/>
      <c r="AK6" s="168"/>
      <c r="AL6" s="169"/>
      <c r="AM6" s="162"/>
    </row>
    <row r="7" spans="1:39" ht="27" customHeight="1">
      <c r="A7" s="163">
        <v>43315</v>
      </c>
      <c r="B7" s="186" t="s">
        <v>90</v>
      </c>
      <c r="C7" s="164">
        <f>G7+K7+O7+S7+W7+AA7+AE7+AI7</f>
        <v>0</v>
      </c>
      <c r="D7" s="165">
        <f t="shared" si="0"/>
        <v>0</v>
      </c>
      <c r="E7" s="165">
        <f t="shared" si="0"/>
        <v>0</v>
      </c>
      <c r="F7" s="166">
        <f t="shared" si="0"/>
        <v>0</v>
      </c>
      <c r="G7" s="167"/>
      <c r="H7" s="168"/>
      <c r="I7" s="168"/>
      <c r="J7" s="169"/>
      <c r="K7" s="170"/>
      <c r="L7" s="168"/>
      <c r="M7" s="168"/>
      <c r="N7" s="171"/>
      <c r="O7" s="167"/>
      <c r="P7" s="168"/>
      <c r="Q7" s="168"/>
      <c r="R7" s="169"/>
      <c r="S7" s="167"/>
      <c r="T7" s="168"/>
      <c r="U7" s="168"/>
      <c r="V7" s="169"/>
      <c r="W7" s="167"/>
      <c r="X7" s="168"/>
      <c r="Y7" s="168"/>
      <c r="Z7" s="169"/>
      <c r="AA7" s="170"/>
      <c r="AB7" s="168"/>
      <c r="AC7" s="168"/>
      <c r="AD7" s="171"/>
      <c r="AE7" s="167"/>
      <c r="AF7" s="168"/>
      <c r="AG7" s="168"/>
      <c r="AH7" s="169"/>
      <c r="AI7" s="167"/>
      <c r="AJ7" s="168"/>
      <c r="AK7" s="168"/>
      <c r="AL7" s="169"/>
      <c r="AM7" s="162"/>
    </row>
    <row r="8" spans="1:39" ht="27" customHeight="1">
      <c r="A8" s="163">
        <v>43316</v>
      </c>
      <c r="B8" s="186" t="s">
        <v>84</v>
      </c>
      <c r="C8" s="164">
        <f aca="true" t="shared" si="1" ref="C8:F32">G8+K8+O8+S8+W8+AA8+AE8+AI8</f>
        <v>0</v>
      </c>
      <c r="D8" s="165">
        <f t="shared" si="0"/>
        <v>0</v>
      </c>
      <c r="E8" s="165">
        <f t="shared" si="0"/>
        <v>0</v>
      </c>
      <c r="F8" s="166">
        <f t="shared" si="0"/>
        <v>0</v>
      </c>
      <c r="G8" s="167"/>
      <c r="H8" s="168"/>
      <c r="I8" s="168"/>
      <c r="J8" s="169"/>
      <c r="K8" s="170"/>
      <c r="L8" s="168"/>
      <c r="M8" s="168"/>
      <c r="N8" s="171"/>
      <c r="O8" s="167"/>
      <c r="P8" s="168"/>
      <c r="Q8" s="168"/>
      <c r="R8" s="169"/>
      <c r="S8" s="167"/>
      <c r="T8" s="168"/>
      <c r="U8" s="168"/>
      <c r="V8" s="169"/>
      <c r="W8" s="167"/>
      <c r="X8" s="168"/>
      <c r="Y8" s="168"/>
      <c r="Z8" s="169"/>
      <c r="AA8" s="170"/>
      <c r="AB8" s="168"/>
      <c r="AC8" s="168"/>
      <c r="AD8" s="171"/>
      <c r="AE8" s="167"/>
      <c r="AF8" s="168"/>
      <c r="AG8" s="168"/>
      <c r="AH8" s="169"/>
      <c r="AI8" s="167"/>
      <c r="AJ8" s="168"/>
      <c r="AK8" s="168"/>
      <c r="AL8" s="169"/>
      <c r="AM8" s="162"/>
    </row>
    <row r="9" spans="1:39" ht="27" customHeight="1">
      <c r="A9" s="163">
        <v>43317</v>
      </c>
      <c r="B9" s="186" t="s">
        <v>85</v>
      </c>
      <c r="C9" s="164">
        <f t="shared" si="1"/>
        <v>0</v>
      </c>
      <c r="D9" s="165">
        <f t="shared" si="0"/>
        <v>0</v>
      </c>
      <c r="E9" s="165">
        <f t="shared" si="0"/>
        <v>0</v>
      </c>
      <c r="F9" s="166">
        <f t="shared" si="0"/>
        <v>0</v>
      </c>
      <c r="G9" s="167"/>
      <c r="H9" s="168"/>
      <c r="I9" s="168"/>
      <c r="J9" s="169"/>
      <c r="K9" s="170"/>
      <c r="L9" s="168"/>
      <c r="M9" s="168"/>
      <c r="N9" s="171"/>
      <c r="O9" s="167"/>
      <c r="P9" s="168"/>
      <c r="Q9" s="168"/>
      <c r="R9" s="169"/>
      <c r="S9" s="167"/>
      <c r="T9" s="168"/>
      <c r="U9" s="168"/>
      <c r="V9" s="169"/>
      <c r="W9" s="167"/>
      <c r="X9" s="168"/>
      <c r="Y9" s="168"/>
      <c r="Z9" s="169"/>
      <c r="AA9" s="170"/>
      <c r="AB9" s="168"/>
      <c r="AC9" s="168"/>
      <c r="AD9" s="171"/>
      <c r="AE9" s="167"/>
      <c r="AF9" s="168"/>
      <c r="AG9" s="168"/>
      <c r="AH9" s="169"/>
      <c r="AI9" s="167"/>
      <c r="AJ9" s="168"/>
      <c r="AK9" s="168"/>
      <c r="AL9" s="169"/>
      <c r="AM9" s="162"/>
    </row>
    <row r="10" spans="1:39" ht="27" customHeight="1">
      <c r="A10" s="163">
        <v>43318</v>
      </c>
      <c r="B10" s="186" t="s">
        <v>86</v>
      </c>
      <c r="C10" s="164">
        <f t="shared" si="1"/>
        <v>0</v>
      </c>
      <c r="D10" s="165">
        <f t="shared" si="0"/>
        <v>0</v>
      </c>
      <c r="E10" s="165">
        <f t="shared" si="0"/>
        <v>0</v>
      </c>
      <c r="F10" s="166">
        <f t="shared" si="0"/>
        <v>0</v>
      </c>
      <c r="G10" s="167"/>
      <c r="H10" s="168"/>
      <c r="I10" s="168"/>
      <c r="J10" s="169"/>
      <c r="K10" s="170"/>
      <c r="L10" s="168"/>
      <c r="M10" s="168"/>
      <c r="N10" s="171"/>
      <c r="O10" s="167"/>
      <c r="P10" s="168"/>
      <c r="Q10" s="168"/>
      <c r="R10" s="169"/>
      <c r="S10" s="167"/>
      <c r="T10" s="168"/>
      <c r="U10" s="168"/>
      <c r="V10" s="169"/>
      <c r="W10" s="167"/>
      <c r="X10" s="168"/>
      <c r="Y10" s="168"/>
      <c r="Z10" s="169"/>
      <c r="AA10" s="170"/>
      <c r="AB10" s="168"/>
      <c r="AC10" s="168"/>
      <c r="AD10" s="171"/>
      <c r="AE10" s="167"/>
      <c r="AF10" s="168"/>
      <c r="AG10" s="168"/>
      <c r="AH10" s="169"/>
      <c r="AI10" s="167"/>
      <c r="AJ10" s="168"/>
      <c r="AK10" s="168"/>
      <c r="AL10" s="169"/>
      <c r="AM10" s="162"/>
    </row>
    <row r="11" spans="1:39" ht="27" customHeight="1">
      <c r="A11" s="163">
        <v>43319</v>
      </c>
      <c r="B11" s="186" t="s">
        <v>87</v>
      </c>
      <c r="C11" s="164">
        <f t="shared" si="1"/>
        <v>0</v>
      </c>
      <c r="D11" s="165">
        <f t="shared" si="0"/>
        <v>0</v>
      </c>
      <c r="E11" s="165">
        <f t="shared" si="0"/>
        <v>0</v>
      </c>
      <c r="F11" s="166">
        <f t="shared" si="0"/>
        <v>0</v>
      </c>
      <c r="G11" s="167"/>
      <c r="H11" s="168"/>
      <c r="I11" s="168"/>
      <c r="J11" s="169"/>
      <c r="K11" s="170"/>
      <c r="L11" s="168"/>
      <c r="M11" s="168"/>
      <c r="N11" s="171"/>
      <c r="O11" s="167"/>
      <c r="P11" s="168"/>
      <c r="Q11" s="168"/>
      <c r="R11" s="169"/>
      <c r="S11" s="167"/>
      <c r="T11" s="168"/>
      <c r="U11" s="168"/>
      <c r="V11" s="169"/>
      <c r="W11" s="167"/>
      <c r="X11" s="168"/>
      <c r="Y11" s="168"/>
      <c r="Z11" s="169"/>
      <c r="AA11" s="170"/>
      <c r="AB11" s="168"/>
      <c r="AC11" s="168"/>
      <c r="AD11" s="171"/>
      <c r="AE11" s="167"/>
      <c r="AF11" s="168"/>
      <c r="AG11" s="168"/>
      <c r="AH11" s="169"/>
      <c r="AI11" s="167"/>
      <c r="AJ11" s="168"/>
      <c r="AK11" s="168"/>
      <c r="AL11" s="169"/>
      <c r="AM11" s="162"/>
    </row>
    <row r="12" spans="1:39" ht="27" customHeight="1">
      <c r="A12" s="163">
        <v>43320</v>
      </c>
      <c r="B12" s="186" t="s">
        <v>88</v>
      </c>
      <c r="C12" s="164">
        <f t="shared" si="1"/>
        <v>0</v>
      </c>
      <c r="D12" s="165">
        <f t="shared" si="0"/>
        <v>0</v>
      </c>
      <c r="E12" s="165">
        <f t="shared" si="0"/>
        <v>0</v>
      </c>
      <c r="F12" s="166">
        <f t="shared" si="0"/>
        <v>0</v>
      </c>
      <c r="G12" s="167"/>
      <c r="H12" s="168"/>
      <c r="I12" s="168"/>
      <c r="J12" s="169"/>
      <c r="K12" s="170"/>
      <c r="L12" s="168"/>
      <c r="M12" s="168"/>
      <c r="N12" s="171"/>
      <c r="O12" s="167"/>
      <c r="P12" s="168"/>
      <c r="Q12" s="168"/>
      <c r="R12" s="169"/>
      <c r="S12" s="167"/>
      <c r="T12" s="168"/>
      <c r="U12" s="172"/>
      <c r="V12" s="173"/>
      <c r="W12" s="167"/>
      <c r="X12" s="168"/>
      <c r="Y12" s="168"/>
      <c r="Z12" s="169"/>
      <c r="AA12" s="170"/>
      <c r="AB12" s="168"/>
      <c r="AC12" s="168"/>
      <c r="AD12" s="171"/>
      <c r="AE12" s="167"/>
      <c r="AF12" s="168"/>
      <c r="AG12" s="172"/>
      <c r="AH12" s="173"/>
      <c r="AI12" s="167"/>
      <c r="AJ12" s="168"/>
      <c r="AK12" s="168"/>
      <c r="AL12" s="169"/>
      <c r="AM12" s="162"/>
    </row>
    <row r="13" spans="1:39" ht="27" customHeight="1">
      <c r="A13" s="163">
        <v>43321</v>
      </c>
      <c r="B13" s="186" t="s">
        <v>89</v>
      </c>
      <c r="C13" s="164">
        <f t="shared" si="1"/>
        <v>0</v>
      </c>
      <c r="D13" s="165">
        <f t="shared" si="0"/>
        <v>0</v>
      </c>
      <c r="E13" s="165">
        <f t="shared" si="0"/>
        <v>0</v>
      </c>
      <c r="F13" s="166">
        <f t="shared" si="0"/>
        <v>0</v>
      </c>
      <c r="G13" s="167"/>
      <c r="H13" s="168"/>
      <c r="I13" s="168"/>
      <c r="J13" s="169"/>
      <c r="K13" s="170"/>
      <c r="L13" s="168"/>
      <c r="M13" s="168"/>
      <c r="N13" s="171"/>
      <c r="O13" s="167"/>
      <c r="P13" s="168"/>
      <c r="Q13" s="168"/>
      <c r="R13" s="169"/>
      <c r="S13" s="167"/>
      <c r="T13" s="168"/>
      <c r="U13" s="168"/>
      <c r="V13" s="169"/>
      <c r="W13" s="167"/>
      <c r="X13" s="168"/>
      <c r="Y13" s="168"/>
      <c r="Z13" s="169"/>
      <c r="AA13" s="170"/>
      <c r="AB13" s="168"/>
      <c r="AC13" s="168"/>
      <c r="AD13" s="171"/>
      <c r="AE13" s="167"/>
      <c r="AF13" s="168"/>
      <c r="AG13" s="168"/>
      <c r="AH13" s="169"/>
      <c r="AI13" s="167"/>
      <c r="AJ13" s="168"/>
      <c r="AK13" s="168"/>
      <c r="AL13" s="169"/>
      <c r="AM13" s="162"/>
    </row>
    <row r="14" spans="1:39" ht="27" customHeight="1">
      <c r="A14" s="163">
        <v>43322</v>
      </c>
      <c r="B14" s="186" t="s">
        <v>90</v>
      </c>
      <c r="C14" s="164">
        <f t="shared" si="1"/>
        <v>0</v>
      </c>
      <c r="D14" s="165">
        <f t="shared" si="0"/>
        <v>0</v>
      </c>
      <c r="E14" s="165">
        <f t="shared" si="0"/>
        <v>0</v>
      </c>
      <c r="F14" s="166">
        <f t="shared" si="0"/>
        <v>0</v>
      </c>
      <c r="G14" s="167"/>
      <c r="H14" s="168"/>
      <c r="I14" s="168"/>
      <c r="J14" s="169"/>
      <c r="K14" s="170"/>
      <c r="L14" s="168"/>
      <c r="M14" s="168"/>
      <c r="N14" s="171"/>
      <c r="O14" s="167"/>
      <c r="P14" s="168"/>
      <c r="Q14" s="168"/>
      <c r="R14" s="169"/>
      <c r="S14" s="167"/>
      <c r="T14" s="168"/>
      <c r="U14" s="168"/>
      <c r="V14" s="169"/>
      <c r="W14" s="167"/>
      <c r="X14" s="168"/>
      <c r="Y14" s="168"/>
      <c r="Z14" s="169"/>
      <c r="AA14" s="170"/>
      <c r="AB14" s="168"/>
      <c r="AC14" s="168"/>
      <c r="AD14" s="171"/>
      <c r="AE14" s="167"/>
      <c r="AF14" s="168"/>
      <c r="AG14" s="168"/>
      <c r="AH14" s="169"/>
      <c r="AI14" s="167"/>
      <c r="AJ14" s="168"/>
      <c r="AK14" s="168"/>
      <c r="AL14" s="169"/>
      <c r="AM14" s="162"/>
    </row>
    <row r="15" spans="1:39" ht="27" customHeight="1">
      <c r="A15" s="163">
        <v>43323</v>
      </c>
      <c r="B15" s="186" t="s">
        <v>84</v>
      </c>
      <c r="C15" s="164">
        <f t="shared" si="1"/>
        <v>0</v>
      </c>
      <c r="D15" s="165">
        <f t="shared" si="0"/>
        <v>0</v>
      </c>
      <c r="E15" s="165">
        <f t="shared" si="0"/>
        <v>0</v>
      </c>
      <c r="F15" s="166">
        <f t="shared" si="0"/>
        <v>0</v>
      </c>
      <c r="G15" s="167"/>
      <c r="H15" s="168"/>
      <c r="I15" s="168"/>
      <c r="J15" s="169"/>
      <c r="K15" s="170"/>
      <c r="L15" s="168"/>
      <c r="M15" s="168"/>
      <c r="N15" s="171"/>
      <c r="O15" s="167"/>
      <c r="P15" s="168"/>
      <c r="Q15" s="168"/>
      <c r="R15" s="169"/>
      <c r="S15" s="167"/>
      <c r="T15" s="168"/>
      <c r="U15" s="168"/>
      <c r="V15" s="169"/>
      <c r="W15" s="167"/>
      <c r="X15" s="168"/>
      <c r="Y15" s="168"/>
      <c r="Z15" s="169"/>
      <c r="AA15" s="170"/>
      <c r="AB15" s="168"/>
      <c r="AC15" s="168"/>
      <c r="AD15" s="171"/>
      <c r="AE15" s="167"/>
      <c r="AF15" s="168"/>
      <c r="AG15" s="168"/>
      <c r="AH15" s="169"/>
      <c r="AI15" s="167"/>
      <c r="AJ15" s="168"/>
      <c r="AK15" s="168"/>
      <c r="AL15" s="169"/>
      <c r="AM15" s="162"/>
    </row>
    <row r="16" spans="1:39" ht="27" customHeight="1">
      <c r="A16" s="163">
        <v>43324</v>
      </c>
      <c r="B16" s="186" t="s">
        <v>85</v>
      </c>
      <c r="C16" s="164">
        <f t="shared" si="1"/>
        <v>0</v>
      </c>
      <c r="D16" s="165">
        <f t="shared" si="0"/>
        <v>0</v>
      </c>
      <c r="E16" s="165">
        <f t="shared" si="0"/>
        <v>0</v>
      </c>
      <c r="F16" s="166">
        <f t="shared" si="0"/>
        <v>0</v>
      </c>
      <c r="G16" s="167"/>
      <c r="H16" s="168"/>
      <c r="I16" s="168"/>
      <c r="J16" s="169"/>
      <c r="K16" s="170"/>
      <c r="L16" s="168"/>
      <c r="M16" s="168"/>
      <c r="N16" s="171"/>
      <c r="O16" s="167"/>
      <c r="P16" s="168"/>
      <c r="Q16" s="168"/>
      <c r="R16" s="169"/>
      <c r="S16" s="167"/>
      <c r="T16" s="168"/>
      <c r="U16" s="168"/>
      <c r="V16" s="169"/>
      <c r="W16" s="167"/>
      <c r="X16" s="168"/>
      <c r="Y16" s="168"/>
      <c r="Z16" s="169"/>
      <c r="AA16" s="170"/>
      <c r="AB16" s="168"/>
      <c r="AC16" s="168"/>
      <c r="AD16" s="171"/>
      <c r="AE16" s="167"/>
      <c r="AF16" s="168"/>
      <c r="AG16" s="168"/>
      <c r="AH16" s="169"/>
      <c r="AI16" s="167"/>
      <c r="AJ16" s="168"/>
      <c r="AK16" s="168"/>
      <c r="AL16" s="169"/>
      <c r="AM16" s="162"/>
    </row>
    <row r="17" spans="1:39" ht="27" customHeight="1">
      <c r="A17" s="163">
        <v>43325</v>
      </c>
      <c r="B17" s="186" t="s">
        <v>86</v>
      </c>
      <c r="C17" s="164">
        <f t="shared" si="1"/>
        <v>0</v>
      </c>
      <c r="D17" s="165">
        <f t="shared" si="0"/>
        <v>0</v>
      </c>
      <c r="E17" s="165">
        <f t="shared" si="0"/>
        <v>0</v>
      </c>
      <c r="F17" s="166">
        <f t="shared" si="0"/>
        <v>0</v>
      </c>
      <c r="G17" s="167"/>
      <c r="H17" s="168"/>
      <c r="I17" s="168"/>
      <c r="J17" s="169"/>
      <c r="K17" s="170"/>
      <c r="L17" s="168"/>
      <c r="M17" s="168"/>
      <c r="N17" s="171"/>
      <c r="O17" s="167"/>
      <c r="P17" s="168"/>
      <c r="Q17" s="168"/>
      <c r="R17" s="169"/>
      <c r="S17" s="167"/>
      <c r="T17" s="168"/>
      <c r="U17" s="168"/>
      <c r="V17" s="169"/>
      <c r="W17" s="167"/>
      <c r="X17" s="168"/>
      <c r="Y17" s="168"/>
      <c r="Z17" s="169"/>
      <c r="AA17" s="170"/>
      <c r="AB17" s="168"/>
      <c r="AC17" s="168"/>
      <c r="AD17" s="171"/>
      <c r="AE17" s="167"/>
      <c r="AF17" s="168"/>
      <c r="AG17" s="168"/>
      <c r="AH17" s="169"/>
      <c r="AI17" s="167"/>
      <c r="AJ17" s="168"/>
      <c r="AK17" s="168"/>
      <c r="AL17" s="169"/>
      <c r="AM17" s="162"/>
    </row>
    <row r="18" spans="1:39" ht="27" customHeight="1">
      <c r="A18" s="163">
        <v>43326</v>
      </c>
      <c r="B18" s="186" t="s">
        <v>87</v>
      </c>
      <c r="C18" s="164">
        <f t="shared" si="1"/>
        <v>0</v>
      </c>
      <c r="D18" s="165">
        <f t="shared" si="0"/>
        <v>0</v>
      </c>
      <c r="E18" s="165">
        <f t="shared" si="0"/>
        <v>0</v>
      </c>
      <c r="F18" s="166">
        <f t="shared" si="0"/>
        <v>0</v>
      </c>
      <c r="G18" s="167"/>
      <c r="H18" s="168"/>
      <c r="I18" s="168"/>
      <c r="J18" s="169"/>
      <c r="K18" s="170"/>
      <c r="L18" s="168"/>
      <c r="M18" s="168"/>
      <c r="N18" s="171"/>
      <c r="O18" s="167"/>
      <c r="P18" s="168"/>
      <c r="Q18" s="168"/>
      <c r="R18" s="169"/>
      <c r="S18" s="167"/>
      <c r="T18" s="168"/>
      <c r="U18" s="168"/>
      <c r="V18" s="169"/>
      <c r="W18" s="167"/>
      <c r="X18" s="168"/>
      <c r="Y18" s="168"/>
      <c r="Z18" s="169"/>
      <c r="AA18" s="170"/>
      <c r="AB18" s="168"/>
      <c r="AC18" s="168"/>
      <c r="AD18" s="171"/>
      <c r="AE18" s="167"/>
      <c r="AF18" s="168"/>
      <c r="AG18" s="168"/>
      <c r="AH18" s="169"/>
      <c r="AI18" s="167"/>
      <c r="AJ18" s="168"/>
      <c r="AK18" s="168"/>
      <c r="AL18" s="169"/>
      <c r="AM18" s="162"/>
    </row>
    <row r="19" spans="1:39" ht="27" customHeight="1">
      <c r="A19" s="163">
        <v>43327</v>
      </c>
      <c r="B19" s="186" t="s">
        <v>88</v>
      </c>
      <c r="C19" s="164">
        <f t="shared" si="1"/>
        <v>0</v>
      </c>
      <c r="D19" s="165">
        <f t="shared" si="0"/>
        <v>0</v>
      </c>
      <c r="E19" s="165">
        <f t="shared" si="0"/>
        <v>0</v>
      </c>
      <c r="F19" s="166">
        <f t="shared" si="0"/>
        <v>0</v>
      </c>
      <c r="G19" s="167"/>
      <c r="H19" s="168"/>
      <c r="I19" s="168"/>
      <c r="J19" s="169"/>
      <c r="K19" s="170"/>
      <c r="L19" s="168"/>
      <c r="M19" s="168"/>
      <c r="N19" s="171"/>
      <c r="O19" s="167"/>
      <c r="P19" s="168"/>
      <c r="Q19" s="168"/>
      <c r="R19" s="169"/>
      <c r="S19" s="167"/>
      <c r="T19" s="168"/>
      <c r="U19" s="168"/>
      <c r="V19" s="169"/>
      <c r="W19" s="167"/>
      <c r="X19" s="168"/>
      <c r="Y19" s="168"/>
      <c r="Z19" s="169"/>
      <c r="AA19" s="170"/>
      <c r="AB19" s="168"/>
      <c r="AC19" s="168"/>
      <c r="AD19" s="171"/>
      <c r="AE19" s="167"/>
      <c r="AF19" s="168"/>
      <c r="AG19" s="168"/>
      <c r="AH19" s="169"/>
      <c r="AI19" s="167"/>
      <c r="AJ19" s="168"/>
      <c r="AK19" s="168"/>
      <c r="AL19" s="169"/>
      <c r="AM19" s="162"/>
    </row>
    <row r="20" spans="1:39" ht="27" customHeight="1">
      <c r="A20" s="163">
        <v>43328</v>
      </c>
      <c r="B20" s="186" t="s">
        <v>89</v>
      </c>
      <c r="C20" s="164">
        <f t="shared" si="1"/>
        <v>0</v>
      </c>
      <c r="D20" s="165">
        <f t="shared" si="0"/>
        <v>0</v>
      </c>
      <c r="E20" s="165">
        <f t="shared" si="0"/>
        <v>0</v>
      </c>
      <c r="F20" s="166">
        <f t="shared" si="0"/>
        <v>0</v>
      </c>
      <c r="G20" s="167"/>
      <c r="H20" s="168"/>
      <c r="I20" s="168"/>
      <c r="J20" s="169"/>
      <c r="K20" s="170"/>
      <c r="L20" s="168"/>
      <c r="M20" s="168"/>
      <c r="N20" s="171"/>
      <c r="O20" s="167"/>
      <c r="P20" s="168"/>
      <c r="Q20" s="168"/>
      <c r="R20" s="169"/>
      <c r="S20" s="167"/>
      <c r="T20" s="168"/>
      <c r="U20" s="168"/>
      <c r="V20" s="169"/>
      <c r="W20" s="167"/>
      <c r="X20" s="168"/>
      <c r="Y20" s="168"/>
      <c r="Z20" s="169"/>
      <c r="AA20" s="170"/>
      <c r="AB20" s="168"/>
      <c r="AC20" s="168"/>
      <c r="AD20" s="171"/>
      <c r="AE20" s="167"/>
      <c r="AF20" s="168"/>
      <c r="AG20" s="168"/>
      <c r="AH20" s="169"/>
      <c r="AI20" s="167"/>
      <c r="AJ20" s="168"/>
      <c r="AK20" s="168"/>
      <c r="AL20" s="169"/>
      <c r="AM20" s="162"/>
    </row>
    <row r="21" spans="1:39" ht="27" customHeight="1">
      <c r="A21" s="163">
        <v>43329</v>
      </c>
      <c r="B21" s="186" t="s">
        <v>90</v>
      </c>
      <c r="C21" s="164">
        <f t="shared" si="1"/>
        <v>0</v>
      </c>
      <c r="D21" s="165">
        <f t="shared" si="1"/>
        <v>0</v>
      </c>
      <c r="E21" s="165">
        <f t="shared" si="1"/>
        <v>0</v>
      </c>
      <c r="F21" s="166">
        <f t="shared" si="1"/>
        <v>0</v>
      </c>
      <c r="G21" s="167"/>
      <c r="H21" s="168"/>
      <c r="I21" s="168"/>
      <c r="J21" s="169"/>
      <c r="K21" s="170"/>
      <c r="L21" s="168"/>
      <c r="M21" s="168"/>
      <c r="N21" s="171"/>
      <c r="O21" s="167"/>
      <c r="P21" s="168"/>
      <c r="Q21" s="168"/>
      <c r="R21" s="169"/>
      <c r="S21" s="167"/>
      <c r="T21" s="168"/>
      <c r="U21" s="168"/>
      <c r="V21" s="169"/>
      <c r="W21" s="167"/>
      <c r="X21" s="168"/>
      <c r="Y21" s="168"/>
      <c r="Z21" s="169"/>
      <c r="AA21" s="170"/>
      <c r="AB21" s="168"/>
      <c r="AC21" s="168"/>
      <c r="AD21" s="171"/>
      <c r="AE21" s="167"/>
      <c r="AF21" s="168"/>
      <c r="AG21" s="168"/>
      <c r="AH21" s="169"/>
      <c r="AI21" s="167"/>
      <c r="AJ21" s="168"/>
      <c r="AK21" s="168"/>
      <c r="AL21" s="169"/>
      <c r="AM21" s="162"/>
    </row>
    <row r="22" spans="1:39" ht="27" customHeight="1">
      <c r="A22" s="163">
        <v>43330</v>
      </c>
      <c r="B22" s="186" t="s">
        <v>84</v>
      </c>
      <c r="C22" s="164">
        <f t="shared" si="1"/>
        <v>0</v>
      </c>
      <c r="D22" s="165">
        <f t="shared" si="1"/>
        <v>0</v>
      </c>
      <c r="E22" s="165">
        <f t="shared" si="1"/>
        <v>0</v>
      </c>
      <c r="F22" s="166">
        <f t="shared" si="1"/>
        <v>0</v>
      </c>
      <c r="G22" s="167"/>
      <c r="H22" s="168"/>
      <c r="I22" s="168"/>
      <c r="J22" s="169"/>
      <c r="K22" s="170"/>
      <c r="L22" s="168"/>
      <c r="M22" s="168"/>
      <c r="N22" s="171"/>
      <c r="O22" s="167"/>
      <c r="P22" s="168"/>
      <c r="Q22" s="168"/>
      <c r="R22" s="169"/>
      <c r="S22" s="167"/>
      <c r="T22" s="168"/>
      <c r="U22" s="168"/>
      <c r="V22" s="169"/>
      <c r="W22" s="167"/>
      <c r="X22" s="168"/>
      <c r="Y22" s="168"/>
      <c r="Z22" s="169"/>
      <c r="AA22" s="170"/>
      <c r="AB22" s="168"/>
      <c r="AC22" s="168"/>
      <c r="AD22" s="171"/>
      <c r="AE22" s="167"/>
      <c r="AF22" s="168"/>
      <c r="AG22" s="168"/>
      <c r="AH22" s="169"/>
      <c r="AI22" s="167"/>
      <c r="AJ22" s="168"/>
      <c r="AK22" s="168"/>
      <c r="AL22" s="169"/>
      <c r="AM22" s="162"/>
    </row>
    <row r="23" spans="1:39" ht="27" customHeight="1">
      <c r="A23" s="163">
        <v>43331</v>
      </c>
      <c r="B23" s="186" t="s">
        <v>85</v>
      </c>
      <c r="C23" s="164">
        <f t="shared" si="1"/>
        <v>0</v>
      </c>
      <c r="D23" s="165">
        <f t="shared" si="1"/>
        <v>0</v>
      </c>
      <c r="E23" s="165">
        <f t="shared" si="1"/>
        <v>0</v>
      </c>
      <c r="F23" s="166">
        <f t="shared" si="1"/>
        <v>0</v>
      </c>
      <c r="G23" s="167"/>
      <c r="H23" s="168"/>
      <c r="I23" s="168"/>
      <c r="J23" s="169"/>
      <c r="K23" s="170"/>
      <c r="L23" s="168"/>
      <c r="M23" s="168"/>
      <c r="N23" s="171"/>
      <c r="O23" s="167"/>
      <c r="P23" s="168"/>
      <c r="Q23" s="168"/>
      <c r="R23" s="169"/>
      <c r="S23" s="167"/>
      <c r="T23" s="168"/>
      <c r="U23" s="168"/>
      <c r="V23" s="169"/>
      <c r="W23" s="167"/>
      <c r="X23" s="168"/>
      <c r="Y23" s="168"/>
      <c r="Z23" s="169"/>
      <c r="AA23" s="170"/>
      <c r="AB23" s="168"/>
      <c r="AC23" s="168"/>
      <c r="AD23" s="171"/>
      <c r="AE23" s="167"/>
      <c r="AF23" s="168"/>
      <c r="AG23" s="168"/>
      <c r="AH23" s="169"/>
      <c r="AI23" s="167"/>
      <c r="AJ23" s="168"/>
      <c r="AK23" s="168"/>
      <c r="AL23" s="169"/>
      <c r="AM23" s="162"/>
    </row>
    <row r="24" spans="1:39" ht="27" customHeight="1">
      <c r="A24" s="163">
        <v>43332</v>
      </c>
      <c r="B24" s="186" t="s">
        <v>86</v>
      </c>
      <c r="C24" s="164">
        <f t="shared" si="1"/>
        <v>0</v>
      </c>
      <c r="D24" s="165">
        <f t="shared" si="1"/>
        <v>0</v>
      </c>
      <c r="E24" s="165">
        <f t="shared" si="1"/>
        <v>0</v>
      </c>
      <c r="F24" s="166">
        <f t="shared" si="1"/>
        <v>0</v>
      </c>
      <c r="G24" s="167"/>
      <c r="H24" s="168"/>
      <c r="I24" s="168"/>
      <c r="J24" s="169"/>
      <c r="K24" s="170"/>
      <c r="L24" s="168"/>
      <c r="M24" s="168"/>
      <c r="N24" s="171"/>
      <c r="O24" s="167"/>
      <c r="P24" s="168"/>
      <c r="Q24" s="168"/>
      <c r="R24" s="169"/>
      <c r="S24" s="167"/>
      <c r="T24" s="168"/>
      <c r="U24" s="168"/>
      <c r="V24" s="169"/>
      <c r="W24" s="167"/>
      <c r="X24" s="168"/>
      <c r="Y24" s="168"/>
      <c r="Z24" s="169"/>
      <c r="AA24" s="170"/>
      <c r="AB24" s="168"/>
      <c r="AC24" s="168"/>
      <c r="AD24" s="171"/>
      <c r="AE24" s="167"/>
      <c r="AF24" s="168"/>
      <c r="AG24" s="168"/>
      <c r="AH24" s="169"/>
      <c r="AI24" s="167"/>
      <c r="AJ24" s="168"/>
      <c r="AK24" s="168"/>
      <c r="AL24" s="169"/>
      <c r="AM24" s="162"/>
    </row>
    <row r="25" spans="1:39" ht="27" customHeight="1">
      <c r="A25" s="163">
        <v>43333</v>
      </c>
      <c r="B25" s="186" t="s">
        <v>87</v>
      </c>
      <c r="C25" s="164">
        <f t="shared" si="1"/>
        <v>0</v>
      </c>
      <c r="D25" s="165">
        <f t="shared" si="1"/>
        <v>0</v>
      </c>
      <c r="E25" s="165">
        <f t="shared" si="1"/>
        <v>0</v>
      </c>
      <c r="F25" s="166">
        <f t="shared" si="1"/>
        <v>0</v>
      </c>
      <c r="G25" s="167"/>
      <c r="H25" s="168"/>
      <c r="I25" s="168"/>
      <c r="J25" s="169"/>
      <c r="K25" s="170"/>
      <c r="L25" s="168"/>
      <c r="M25" s="168"/>
      <c r="N25" s="171"/>
      <c r="O25" s="167"/>
      <c r="P25" s="168"/>
      <c r="Q25" s="168"/>
      <c r="R25" s="169"/>
      <c r="S25" s="167"/>
      <c r="T25" s="168"/>
      <c r="U25" s="168"/>
      <c r="V25" s="169"/>
      <c r="W25" s="167"/>
      <c r="X25" s="168"/>
      <c r="Y25" s="168"/>
      <c r="Z25" s="169"/>
      <c r="AA25" s="170"/>
      <c r="AB25" s="168"/>
      <c r="AC25" s="168"/>
      <c r="AD25" s="171"/>
      <c r="AE25" s="167"/>
      <c r="AF25" s="168"/>
      <c r="AG25" s="168"/>
      <c r="AH25" s="169"/>
      <c r="AI25" s="167"/>
      <c r="AJ25" s="168"/>
      <c r="AK25" s="168"/>
      <c r="AL25" s="169"/>
      <c r="AM25" s="162"/>
    </row>
    <row r="26" spans="1:39" ht="27" customHeight="1">
      <c r="A26" s="163">
        <v>43334</v>
      </c>
      <c r="B26" s="186" t="s">
        <v>88</v>
      </c>
      <c r="C26" s="164">
        <f t="shared" si="1"/>
        <v>0</v>
      </c>
      <c r="D26" s="165">
        <f t="shared" si="1"/>
        <v>0</v>
      </c>
      <c r="E26" s="165">
        <f t="shared" si="1"/>
        <v>0</v>
      </c>
      <c r="F26" s="166">
        <f t="shared" si="1"/>
        <v>0</v>
      </c>
      <c r="G26" s="167"/>
      <c r="H26" s="168"/>
      <c r="I26" s="168"/>
      <c r="J26" s="169"/>
      <c r="K26" s="170"/>
      <c r="L26" s="168"/>
      <c r="M26" s="168"/>
      <c r="N26" s="171"/>
      <c r="O26" s="167"/>
      <c r="P26" s="168"/>
      <c r="Q26" s="168"/>
      <c r="R26" s="169"/>
      <c r="S26" s="167"/>
      <c r="T26" s="168"/>
      <c r="U26" s="168"/>
      <c r="V26" s="169"/>
      <c r="W26" s="167"/>
      <c r="X26" s="168"/>
      <c r="Y26" s="168"/>
      <c r="Z26" s="169"/>
      <c r="AA26" s="170"/>
      <c r="AB26" s="168"/>
      <c r="AC26" s="168"/>
      <c r="AD26" s="171"/>
      <c r="AE26" s="167"/>
      <c r="AF26" s="168"/>
      <c r="AG26" s="168"/>
      <c r="AH26" s="169"/>
      <c r="AI26" s="167"/>
      <c r="AJ26" s="168"/>
      <c r="AK26" s="168"/>
      <c r="AL26" s="169"/>
      <c r="AM26" s="162"/>
    </row>
    <row r="27" spans="1:39" ht="27" customHeight="1">
      <c r="A27" s="163">
        <v>43335</v>
      </c>
      <c r="B27" s="186" t="s">
        <v>89</v>
      </c>
      <c r="C27" s="164">
        <f t="shared" si="1"/>
        <v>0</v>
      </c>
      <c r="D27" s="165">
        <f t="shared" si="1"/>
        <v>0</v>
      </c>
      <c r="E27" s="165">
        <f t="shared" si="1"/>
        <v>0</v>
      </c>
      <c r="F27" s="166">
        <f t="shared" si="1"/>
        <v>0</v>
      </c>
      <c r="G27" s="167"/>
      <c r="H27" s="168"/>
      <c r="I27" s="168"/>
      <c r="J27" s="169"/>
      <c r="K27" s="170"/>
      <c r="L27" s="168"/>
      <c r="M27" s="168"/>
      <c r="N27" s="171"/>
      <c r="O27" s="167"/>
      <c r="P27" s="168"/>
      <c r="Q27" s="168"/>
      <c r="R27" s="169"/>
      <c r="S27" s="167"/>
      <c r="T27" s="168"/>
      <c r="U27" s="168"/>
      <c r="V27" s="169"/>
      <c r="W27" s="167"/>
      <c r="X27" s="168"/>
      <c r="Y27" s="168"/>
      <c r="Z27" s="169"/>
      <c r="AA27" s="170"/>
      <c r="AB27" s="168"/>
      <c r="AC27" s="168"/>
      <c r="AD27" s="171"/>
      <c r="AE27" s="167"/>
      <c r="AF27" s="168"/>
      <c r="AG27" s="168"/>
      <c r="AH27" s="169"/>
      <c r="AI27" s="167"/>
      <c r="AJ27" s="168"/>
      <c r="AK27" s="168"/>
      <c r="AL27" s="169"/>
      <c r="AM27" s="162"/>
    </row>
    <row r="28" spans="1:39" ht="27" customHeight="1">
      <c r="A28" s="163">
        <v>43336</v>
      </c>
      <c r="B28" s="186" t="s">
        <v>90</v>
      </c>
      <c r="C28" s="164">
        <f t="shared" si="1"/>
        <v>0</v>
      </c>
      <c r="D28" s="165">
        <f t="shared" si="1"/>
        <v>0</v>
      </c>
      <c r="E28" s="165">
        <f t="shared" si="1"/>
        <v>0</v>
      </c>
      <c r="F28" s="166">
        <f t="shared" si="1"/>
        <v>0</v>
      </c>
      <c r="G28" s="167"/>
      <c r="H28" s="168"/>
      <c r="I28" s="168"/>
      <c r="J28" s="169"/>
      <c r="K28" s="170"/>
      <c r="L28" s="168"/>
      <c r="M28" s="168"/>
      <c r="N28" s="171"/>
      <c r="O28" s="167"/>
      <c r="P28" s="168"/>
      <c r="Q28" s="168"/>
      <c r="R28" s="169"/>
      <c r="S28" s="167"/>
      <c r="T28" s="168"/>
      <c r="U28" s="168"/>
      <c r="V28" s="169"/>
      <c r="W28" s="167"/>
      <c r="X28" s="168"/>
      <c r="Y28" s="168"/>
      <c r="Z28" s="169"/>
      <c r="AA28" s="170"/>
      <c r="AB28" s="168"/>
      <c r="AC28" s="168"/>
      <c r="AD28" s="171"/>
      <c r="AE28" s="167"/>
      <c r="AF28" s="168"/>
      <c r="AG28" s="168"/>
      <c r="AH28" s="169"/>
      <c r="AI28" s="167"/>
      <c r="AJ28" s="168"/>
      <c r="AK28" s="168"/>
      <c r="AL28" s="169"/>
      <c r="AM28" s="162"/>
    </row>
    <row r="29" spans="1:39" ht="27" customHeight="1">
      <c r="A29" s="163">
        <v>43337</v>
      </c>
      <c r="B29" s="186" t="s">
        <v>84</v>
      </c>
      <c r="C29" s="164">
        <f t="shared" si="1"/>
        <v>0</v>
      </c>
      <c r="D29" s="165">
        <f t="shared" si="1"/>
        <v>0</v>
      </c>
      <c r="E29" s="165">
        <f t="shared" si="1"/>
        <v>0</v>
      </c>
      <c r="F29" s="166">
        <f t="shared" si="1"/>
        <v>0</v>
      </c>
      <c r="G29" s="167"/>
      <c r="H29" s="168"/>
      <c r="I29" s="168"/>
      <c r="J29" s="169"/>
      <c r="K29" s="170"/>
      <c r="L29" s="168"/>
      <c r="M29" s="168"/>
      <c r="N29" s="171"/>
      <c r="O29" s="167"/>
      <c r="P29" s="168"/>
      <c r="Q29" s="168"/>
      <c r="R29" s="169"/>
      <c r="S29" s="167"/>
      <c r="T29" s="168"/>
      <c r="U29" s="168"/>
      <c r="V29" s="169"/>
      <c r="W29" s="167"/>
      <c r="X29" s="168"/>
      <c r="Y29" s="168"/>
      <c r="Z29" s="169"/>
      <c r="AA29" s="170"/>
      <c r="AB29" s="168"/>
      <c r="AC29" s="168"/>
      <c r="AD29" s="171"/>
      <c r="AE29" s="167"/>
      <c r="AF29" s="168"/>
      <c r="AG29" s="168"/>
      <c r="AH29" s="169"/>
      <c r="AI29" s="167"/>
      <c r="AJ29" s="168"/>
      <c r="AK29" s="168"/>
      <c r="AL29" s="169"/>
      <c r="AM29" s="162"/>
    </row>
    <row r="30" spans="1:39" ht="27" customHeight="1">
      <c r="A30" s="163">
        <v>43338</v>
      </c>
      <c r="B30" s="186" t="s">
        <v>85</v>
      </c>
      <c r="C30" s="164">
        <f t="shared" si="1"/>
        <v>0</v>
      </c>
      <c r="D30" s="165">
        <f t="shared" si="1"/>
        <v>0</v>
      </c>
      <c r="E30" s="165">
        <f t="shared" si="1"/>
        <v>0</v>
      </c>
      <c r="F30" s="166">
        <f t="shared" si="1"/>
        <v>0</v>
      </c>
      <c r="G30" s="167"/>
      <c r="H30" s="168"/>
      <c r="I30" s="168"/>
      <c r="J30" s="169"/>
      <c r="K30" s="170"/>
      <c r="L30" s="168"/>
      <c r="M30" s="168"/>
      <c r="N30" s="171"/>
      <c r="O30" s="167"/>
      <c r="P30" s="168"/>
      <c r="Q30" s="168"/>
      <c r="R30" s="169"/>
      <c r="S30" s="167"/>
      <c r="T30" s="168"/>
      <c r="U30" s="168"/>
      <c r="V30" s="169"/>
      <c r="W30" s="167"/>
      <c r="X30" s="168"/>
      <c r="Y30" s="168"/>
      <c r="Z30" s="169"/>
      <c r="AA30" s="170"/>
      <c r="AB30" s="168"/>
      <c r="AC30" s="168"/>
      <c r="AD30" s="171"/>
      <c r="AE30" s="167"/>
      <c r="AF30" s="168"/>
      <c r="AG30" s="168"/>
      <c r="AH30" s="169"/>
      <c r="AI30" s="167"/>
      <c r="AJ30" s="168"/>
      <c r="AK30" s="168"/>
      <c r="AL30" s="169"/>
      <c r="AM30" s="162"/>
    </row>
    <row r="31" spans="1:39" ht="27" customHeight="1">
      <c r="A31" s="163">
        <v>43339</v>
      </c>
      <c r="B31" s="186" t="s">
        <v>86</v>
      </c>
      <c r="C31" s="164">
        <f t="shared" si="1"/>
        <v>0</v>
      </c>
      <c r="D31" s="165">
        <f t="shared" si="1"/>
        <v>0</v>
      </c>
      <c r="E31" s="165">
        <f t="shared" si="1"/>
        <v>0</v>
      </c>
      <c r="F31" s="166">
        <f t="shared" si="1"/>
        <v>0</v>
      </c>
      <c r="G31" s="167"/>
      <c r="H31" s="168"/>
      <c r="I31" s="168"/>
      <c r="J31" s="169"/>
      <c r="K31" s="170"/>
      <c r="L31" s="168"/>
      <c r="M31" s="168"/>
      <c r="N31" s="171"/>
      <c r="O31" s="167"/>
      <c r="P31" s="168"/>
      <c r="Q31" s="168"/>
      <c r="R31" s="169"/>
      <c r="S31" s="167"/>
      <c r="T31" s="168"/>
      <c r="U31" s="168"/>
      <c r="V31" s="169"/>
      <c r="W31" s="167"/>
      <c r="X31" s="168"/>
      <c r="Y31" s="168"/>
      <c r="Z31" s="169"/>
      <c r="AA31" s="170"/>
      <c r="AB31" s="168"/>
      <c r="AC31" s="168"/>
      <c r="AD31" s="171"/>
      <c r="AE31" s="167"/>
      <c r="AF31" s="168"/>
      <c r="AG31" s="168"/>
      <c r="AH31" s="169"/>
      <c r="AI31" s="167"/>
      <c r="AJ31" s="168"/>
      <c r="AK31" s="168"/>
      <c r="AL31" s="169"/>
      <c r="AM31" s="162"/>
    </row>
    <row r="32" spans="1:39" ht="27" customHeight="1">
      <c r="A32" s="163">
        <v>43340</v>
      </c>
      <c r="B32" s="186" t="s">
        <v>87</v>
      </c>
      <c r="C32" s="164">
        <f t="shared" si="1"/>
        <v>0</v>
      </c>
      <c r="D32" s="165">
        <f t="shared" si="1"/>
        <v>0</v>
      </c>
      <c r="E32" s="165">
        <f t="shared" si="1"/>
        <v>0</v>
      </c>
      <c r="F32" s="166">
        <f t="shared" si="1"/>
        <v>0</v>
      </c>
      <c r="G32" s="167"/>
      <c r="H32" s="168"/>
      <c r="I32" s="168"/>
      <c r="J32" s="169"/>
      <c r="K32" s="170"/>
      <c r="L32" s="168"/>
      <c r="M32" s="168"/>
      <c r="N32" s="171"/>
      <c r="O32" s="167"/>
      <c r="P32" s="168"/>
      <c r="Q32" s="168"/>
      <c r="R32" s="169"/>
      <c r="S32" s="167"/>
      <c r="T32" s="168"/>
      <c r="U32" s="168"/>
      <c r="V32" s="169"/>
      <c r="W32" s="167"/>
      <c r="X32" s="168"/>
      <c r="Y32" s="168"/>
      <c r="Z32" s="169"/>
      <c r="AA32" s="170"/>
      <c r="AB32" s="168"/>
      <c r="AC32" s="168"/>
      <c r="AD32" s="171"/>
      <c r="AE32" s="167"/>
      <c r="AF32" s="168"/>
      <c r="AG32" s="168"/>
      <c r="AH32" s="169"/>
      <c r="AI32" s="167"/>
      <c r="AJ32" s="168"/>
      <c r="AK32" s="168"/>
      <c r="AL32" s="169"/>
      <c r="AM32" s="162"/>
    </row>
    <row r="33" spans="1:39" ht="27" customHeight="1">
      <c r="A33" s="163">
        <v>43341</v>
      </c>
      <c r="B33" s="186" t="s">
        <v>88</v>
      </c>
      <c r="C33" s="164">
        <f aca="true" t="shared" si="2" ref="C33:F35">G33+K33+O33+S33+W33+AA33+AE33+AI33</f>
        <v>0</v>
      </c>
      <c r="D33" s="165">
        <f t="shared" si="2"/>
        <v>0</v>
      </c>
      <c r="E33" s="165">
        <f t="shared" si="2"/>
        <v>0</v>
      </c>
      <c r="F33" s="166">
        <f t="shared" si="2"/>
        <v>0</v>
      </c>
      <c r="G33" s="167"/>
      <c r="H33" s="168"/>
      <c r="I33" s="168"/>
      <c r="J33" s="169"/>
      <c r="K33" s="170"/>
      <c r="L33" s="168"/>
      <c r="M33" s="168"/>
      <c r="N33" s="171"/>
      <c r="O33" s="167"/>
      <c r="P33" s="168"/>
      <c r="Q33" s="168"/>
      <c r="R33" s="169"/>
      <c r="S33" s="167"/>
      <c r="T33" s="168"/>
      <c r="U33" s="168"/>
      <c r="V33" s="169"/>
      <c r="W33" s="167"/>
      <c r="X33" s="168"/>
      <c r="Y33" s="168"/>
      <c r="Z33" s="169"/>
      <c r="AA33" s="170"/>
      <c r="AB33" s="168"/>
      <c r="AC33" s="168"/>
      <c r="AD33" s="171"/>
      <c r="AE33" s="167"/>
      <c r="AF33" s="168"/>
      <c r="AG33" s="168"/>
      <c r="AH33" s="169"/>
      <c r="AI33" s="167"/>
      <c r="AJ33" s="168"/>
      <c r="AK33" s="168"/>
      <c r="AL33" s="169"/>
      <c r="AM33" s="162"/>
    </row>
    <row r="34" spans="1:39" ht="27" customHeight="1">
      <c r="A34" s="163">
        <v>43342</v>
      </c>
      <c r="B34" s="186" t="s">
        <v>89</v>
      </c>
      <c r="C34" s="164">
        <f t="shared" si="2"/>
        <v>0</v>
      </c>
      <c r="D34" s="165">
        <f t="shared" si="2"/>
        <v>0</v>
      </c>
      <c r="E34" s="165">
        <f t="shared" si="2"/>
        <v>0</v>
      </c>
      <c r="F34" s="166">
        <f t="shared" si="2"/>
        <v>0</v>
      </c>
      <c r="G34" s="167"/>
      <c r="H34" s="168"/>
      <c r="I34" s="168"/>
      <c r="J34" s="169"/>
      <c r="K34" s="170"/>
      <c r="L34" s="168"/>
      <c r="M34" s="168"/>
      <c r="N34" s="171"/>
      <c r="O34" s="167"/>
      <c r="P34" s="168"/>
      <c r="Q34" s="168"/>
      <c r="R34" s="169"/>
      <c r="S34" s="167"/>
      <c r="T34" s="168"/>
      <c r="U34" s="168"/>
      <c r="V34" s="169"/>
      <c r="W34" s="167"/>
      <c r="X34" s="168"/>
      <c r="Y34" s="168"/>
      <c r="Z34" s="169"/>
      <c r="AA34" s="170"/>
      <c r="AB34" s="168"/>
      <c r="AC34" s="168"/>
      <c r="AD34" s="171"/>
      <c r="AE34" s="167"/>
      <c r="AF34" s="168"/>
      <c r="AG34" s="168"/>
      <c r="AH34" s="169"/>
      <c r="AI34" s="167"/>
      <c r="AJ34" s="168"/>
      <c r="AK34" s="168"/>
      <c r="AL34" s="169"/>
      <c r="AM34" s="162"/>
    </row>
    <row r="35" spans="1:39" ht="27" customHeight="1" thickBot="1">
      <c r="A35" s="270">
        <v>43343</v>
      </c>
      <c r="B35" s="186" t="s">
        <v>90</v>
      </c>
      <c r="C35" s="164">
        <f t="shared" si="2"/>
        <v>0</v>
      </c>
      <c r="D35" s="165">
        <f t="shared" si="2"/>
        <v>0</v>
      </c>
      <c r="E35" s="165">
        <f t="shared" si="2"/>
        <v>0</v>
      </c>
      <c r="F35" s="166">
        <f t="shared" si="2"/>
        <v>0</v>
      </c>
      <c r="G35" s="167"/>
      <c r="H35" s="168"/>
      <c r="I35" s="168"/>
      <c r="J35" s="169"/>
      <c r="K35" s="170"/>
      <c r="L35" s="168"/>
      <c r="M35" s="168"/>
      <c r="N35" s="171"/>
      <c r="O35" s="167"/>
      <c r="P35" s="168"/>
      <c r="Q35" s="168"/>
      <c r="R35" s="169"/>
      <c r="S35" s="167"/>
      <c r="T35" s="168"/>
      <c r="U35" s="168"/>
      <c r="V35" s="169"/>
      <c r="W35" s="167"/>
      <c r="X35" s="168"/>
      <c r="Y35" s="168"/>
      <c r="Z35" s="169"/>
      <c r="AA35" s="170"/>
      <c r="AB35" s="168"/>
      <c r="AC35" s="168"/>
      <c r="AD35" s="171"/>
      <c r="AE35" s="167"/>
      <c r="AF35" s="168"/>
      <c r="AG35" s="168"/>
      <c r="AH35" s="169"/>
      <c r="AI35" s="167"/>
      <c r="AJ35" s="168"/>
      <c r="AK35" s="168"/>
      <c r="AL35" s="169"/>
      <c r="AM35" s="162"/>
    </row>
    <row r="36" spans="1:39" s="182" customFormat="1" ht="30" customHeight="1" thickBot="1">
      <c r="A36" s="371"/>
      <c r="B36" s="372"/>
      <c r="C36" s="174">
        <f>SUM(C5:C35)</f>
        <v>0</v>
      </c>
      <c r="D36" s="175">
        <f aca="true" t="shared" si="3" ref="D36:AK36">SUM(D5:D35)</f>
        <v>0</v>
      </c>
      <c r="E36" s="176">
        <f t="shared" si="3"/>
        <v>0</v>
      </c>
      <c r="F36" s="177">
        <f t="shared" si="3"/>
        <v>0</v>
      </c>
      <c r="G36" s="174">
        <f t="shared" si="3"/>
        <v>0</v>
      </c>
      <c r="H36" s="175">
        <f t="shared" si="3"/>
        <v>0</v>
      </c>
      <c r="I36" s="176">
        <f t="shared" si="3"/>
        <v>0</v>
      </c>
      <c r="J36" s="177">
        <f t="shared" si="3"/>
        <v>0</v>
      </c>
      <c r="K36" s="174">
        <f t="shared" si="3"/>
        <v>0</v>
      </c>
      <c r="L36" s="175">
        <f t="shared" si="3"/>
        <v>0</v>
      </c>
      <c r="M36" s="176">
        <f t="shared" si="3"/>
        <v>0</v>
      </c>
      <c r="N36" s="177">
        <f t="shared" si="3"/>
        <v>0</v>
      </c>
      <c r="O36" s="174">
        <f t="shared" si="3"/>
        <v>0</v>
      </c>
      <c r="P36" s="175">
        <f t="shared" si="3"/>
        <v>0</v>
      </c>
      <c r="Q36" s="176">
        <f t="shared" si="3"/>
        <v>0</v>
      </c>
      <c r="R36" s="177">
        <f t="shared" si="3"/>
        <v>0</v>
      </c>
      <c r="S36" s="174">
        <f t="shared" si="3"/>
        <v>0</v>
      </c>
      <c r="T36" s="175">
        <f t="shared" si="3"/>
        <v>0</v>
      </c>
      <c r="U36" s="176">
        <f t="shared" si="3"/>
        <v>0</v>
      </c>
      <c r="V36" s="177">
        <f t="shared" si="3"/>
        <v>0</v>
      </c>
      <c r="W36" s="174">
        <f t="shared" si="3"/>
        <v>0</v>
      </c>
      <c r="X36" s="175">
        <f t="shared" si="3"/>
        <v>0</v>
      </c>
      <c r="Y36" s="176">
        <f t="shared" si="3"/>
        <v>0</v>
      </c>
      <c r="Z36" s="177">
        <f t="shared" si="3"/>
        <v>0</v>
      </c>
      <c r="AA36" s="174">
        <f t="shared" si="3"/>
        <v>0</v>
      </c>
      <c r="AB36" s="175">
        <f t="shared" si="3"/>
        <v>0</v>
      </c>
      <c r="AC36" s="176">
        <f t="shared" si="3"/>
        <v>0</v>
      </c>
      <c r="AD36" s="177">
        <f t="shared" si="3"/>
        <v>0</v>
      </c>
      <c r="AE36" s="174">
        <f t="shared" si="3"/>
        <v>0</v>
      </c>
      <c r="AF36" s="175">
        <f t="shared" si="3"/>
        <v>0</v>
      </c>
      <c r="AG36" s="176">
        <f t="shared" si="3"/>
        <v>0</v>
      </c>
      <c r="AH36" s="177">
        <f t="shared" si="3"/>
        <v>0</v>
      </c>
      <c r="AI36" s="174">
        <f>SUM(AI5:AI35)</f>
        <v>0</v>
      </c>
      <c r="AJ36" s="175">
        <f t="shared" si="3"/>
        <v>0</v>
      </c>
      <c r="AK36" s="176">
        <f t="shared" si="3"/>
        <v>0</v>
      </c>
      <c r="AL36" s="177">
        <f>SUM(AL5:AL35)</f>
        <v>0</v>
      </c>
      <c r="AM36" s="181"/>
    </row>
  </sheetData>
  <sheetProtection/>
  <mergeCells count="18">
    <mergeCell ref="AM3:AM4"/>
    <mergeCell ref="A36:B36"/>
    <mergeCell ref="O3:R3"/>
    <mergeCell ref="S3:V3"/>
    <mergeCell ref="W3:Z3"/>
    <mergeCell ref="AA3:AD3"/>
    <mergeCell ref="AE3:AH3"/>
    <mergeCell ref="AI3:AL3"/>
    <mergeCell ref="A1:A2"/>
    <mergeCell ref="C1:AL2"/>
    <mergeCell ref="AM1:AM2"/>
    <mergeCell ref="A3:B4"/>
    <mergeCell ref="C3:C4"/>
    <mergeCell ref="D3:D4"/>
    <mergeCell ref="E3:E4"/>
    <mergeCell ref="F3:F4"/>
    <mergeCell ref="G3:J3"/>
    <mergeCell ref="K3:N3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2"/>
  <sheetViews>
    <sheetView view="pageBreakPreview" zoomScale="85" zoomScaleSheetLayoutView="85" zoomScalePageLayoutView="0" workbookViewId="0" topLeftCell="A1">
      <pane xSplit="4" ySplit="3" topLeftCell="E7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V34" sqref="V34"/>
    </sheetView>
  </sheetViews>
  <sheetFormatPr defaultColWidth="9.00390625" defaultRowHeight="13.5"/>
  <cols>
    <col min="1" max="1" width="11.25390625" style="141" bestFit="1" customWidth="1"/>
    <col min="2" max="2" width="3.75390625" style="141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131" customWidth="1"/>
    <col min="24" max="16384" width="9.00390625" style="97" customWidth="1"/>
  </cols>
  <sheetData>
    <row r="1" spans="1:23" ht="31.5" customHeight="1" thickBot="1">
      <c r="A1" s="94" t="s">
        <v>69</v>
      </c>
      <c r="B1" s="95"/>
      <c r="C1" s="339" t="s">
        <v>102</v>
      </c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96"/>
    </row>
    <row r="2" spans="1:23" ht="27.75" customHeight="1">
      <c r="A2" s="341" t="s">
        <v>71</v>
      </c>
      <c r="B2" s="342"/>
      <c r="C2" s="343" t="s">
        <v>72</v>
      </c>
      <c r="D2" s="345" t="s">
        <v>73</v>
      </c>
      <c r="E2" s="327" t="s">
        <v>74</v>
      </c>
      <c r="F2" s="328"/>
      <c r="G2" s="327" t="s">
        <v>13</v>
      </c>
      <c r="H2" s="328"/>
      <c r="I2" s="327" t="s">
        <v>14</v>
      </c>
      <c r="J2" s="328"/>
      <c r="K2" s="327" t="s">
        <v>15</v>
      </c>
      <c r="L2" s="328"/>
      <c r="M2" s="327" t="s">
        <v>75</v>
      </c>
      <c r="N2" s="328"/>
      <c r="O2" s="327" t="s">
        <v>76</v>
      </c>
      <c r="P2" s="328"/>
      <c r="Q2" s="329" t="s">
        <v>77</v>
      </c>
      <c r="R2" s="330"/>
      <c r="S2" s="331" t="s">
        <v>98</v>
      </c>
      <c r="T2" s="332"/>
      <c r="U2" s="333" t="s">
        <v>79</v>
      </c>
      <c r="V2" s="334"/>
      <c r="W2" s="335" t="s">
        <v>81</v>
      </c>
    </row>
    <row r="3" spans="1:23" ht="22.5" customHeight="1" thickBot="1">
      <c r="A3" s="337"/>
      <c r="B3" s="338"/>
      <c r="C3" s="344"/>
      <c r="D3" s="346"/>
      <c r="E3" s="98" t="s">
        <v>82</v>
      </c>
      <c r="F3" s="99" t="s">
        <v>83</v>
      </c>
      <c r="G3" s="98" t="s">
        <v>82</v>
      </c>
      <c r="H3" s="99" t="s">
        <v>83</v>
      </c>
      <c r="I3" s="98" t="s">
        <v>82</v>
      </c>
      <c r="J3" s="99" t="s">
        <v>83</v>
      </c>
      <c r="K3" s="98" t="s">
        <v>82</v>
      </c>
      <c r="L3" s="99" t="s">
        <v>83</v>
      </c>
      <c r="M3" s="98" t="s">
        <v>82</v>
      </c>
      <c r="N3" s="99" t="s">
        <v>83</v>
      </c>
      <c r="O3" s="98" t="s">
        <v>82</v>
      </c>
      <c r="P3" s="99" t="s">
        <v>83</v>
      </c>
      <c r="Q3" s="98" t="s">
        <v>82</v>
      </c>
      <c r="R3" s="99" t="s">
        <v>83</v>
      </c>
      <c r="S3" s="100" t="s">
        <v>82</v>
      </c>
      <c r="T3" s="101" t="s">
        <v>83</v>
      </c>
      <c r="U3" s="98" t="s">
        <v>82</v>
      </c>
      <c r="V3" s="99" t="s">
        <v>83</v>
      </c>
      <c r="W3" s="336"/>
    </row>
    <row r="4" spans="1:23" ht="24.75" customHeight="1">
      <c r="A4" s="102">
        <v>43344</v>
      </c>
      <c r="B4" s="185" t="s">
        <v>84</v>
      </c>
      <c r="C4" s="104">
        <f>SUM(E4,G4,I4,K4,M4,O4,Q4,S4,U4)</f>
        <v>0</v>
      </c>
      <c r="D4" s="105">
        <f>SUM(F4,H4,J4,L4,N4,P4,R4,T4,V4)</f>
        <v>0</v>
      </c>
      <c r="E4" s="106"/>
      <c r="F4" s="107"/>
      <c r="G4" s="106"/>
      <c r="H4" s="107"/>
      <c r="I4" s="106"/>
      <c r="J4" s="107"/>
      <c r="K4" s="106"/>
      <c r="L4" s="107"/>
      <c r="M4" s="106"/>
      <c r="N4" s="107"/>
      <c r="O4" s="106"/>
      <c r="P4" s="107"/>
      <c r="Q4" s="106"/>
      <c r="R4" s="107"/>
      <c r="S4" s="108"/>
      <c r="T4" s="109"/>
      <c r="U4" s="106"/>
      <c r="V4" s="107"/>
      <c r="W4" s="110"/>
    </row>
    <row r="5" spans="1:23" ht="24.75" customHeight="1">
      <c r="A5" s="111">
        <v>43345</v>
      </c>
      <c r="B5" s="185" t="s">
        <v>85</v>
      </c>
      <c r="C5" s="112">
        <f>SUM(E5,G5,I5,K5,M5,O5,Q5,S5,U5)</f>
        <v>0</v>
      </c>
      <c r="D5" s="113">
        <f>SUM(F5,H5,J5,L5,N5,P5,R5,T5,V5)</f>
        <v>0</v>
      </c>
      <c r="E5" s="114"/>
      <c r="F5" s="115"/>
      <c r="G5" s="114"/>
      <c r="H5" s="115"/>
      <c r="I5" s="114"/>
      <c r="J5" s="115"/>
      <c r="K5" s="114"/>
      <c r="L5" s="115"/>
      <c r="M5" s="114"/>
      <c r="N5" s="115"/>
      <c r="O5" s="114"/>
      <c r="P5" s="115"/>
      <c r="Q5" s="114"/>
      <c r="R5" s="115"/>
      <c r="S5" s="116"/>
      <c r="T5" s="117"/>
      <c r="U5" s="114"/>
      <c r="V5" s="115"/>
      <c r="W5" s="118"/>
    </row>
    <row r="6" spans="1:23" ht="24.75" customHeight="1">
      <c r="A6" s="111">
        <v>43346</v>
      </c>
      <c r="B6" s="185" t="s">
        <v>86</v>
      </c>
      <c r="C6" s="112">
        <f aca="true" t="shared" si="0" ref="C6:C32">SUM(E6,G6,I6,K6,M6,O6,Q6,S6,U6)</f>
        <v>0</v>
      </c>
      <c r="D6" s="113">
        <f aca="true" t="shared" si="1" ref="D6:D32">SUM(F6,H6,J6,L6,N6,P6,R6,T6,V6)</f>
        <v>0</v>
      </c>
      <c r="E6" s="114"/>
      <c r="F6" s="115"/>
      <c r="G6" s="114"/>
      <c r="H6" s="115"/>
      <c r="I6" s="114"/>
      <c r="J6" s="115"/>
      <c r="K6" s="114"/>
      <c r="L6" s="115"/>
      <c r="M6" s="114"/>
      <c r="N6" s="115"/>
      <c r="O6" s="114"/>
      <c r="P6" s="115"/>
      <c r="Q6" s="114"/>
      <c r="R6" s="115"/>
      <c r="S6" s="116"/>
      <c r="T6" s="117"/>
      <c r="U6" s="114"/>
      <c r="V6" s="115"/>
      <c r="W6" s="118"/>
    </row>
    <row r="7" spans="1:23" ht="24.75" customHeight="1">
      <c r="A7" s="111">
        <v>43347</v>
      </c>
      <c r="B7" s="185" t="s">
        <v>87</v>
      </c>
      <c r="C7" s="112">
        <f t="shared" si="0"/>
        <v>0</v>
      </c>
      <c r="D7" s="113">
        <f t="shared" si="1"/>
        <v>0</v>
      </c>
      <c r="E7" s="114"/>
      <c r="F7" s="115"/>
      <c r="G7" s="114"/>
      <c r="H7" s="115"/>
      <c r="I7" s="114"/>
      <c r="J7" s="115"/>
      <c r="K7" s="114"/>
      <c r="L7" s="115"/>
      <c r="M7" s="114"/>
      <c r="N7" s="115"/>
      <c r="O7" s="114"/>
      <c r="P7" s="115"/>
      <c r="Q7" s="114"/>
      <c r="R7" s="115"/>
      <c r="S7" s="116"/>
      <c r="T7" s="117"/>
      <c r="U7" s="114"/>
      <c r="V7" s="115"/>
      <c r="W7" s="118"/>
    </row>
    <row r="8" spans="1:23" ht="24.75" customHeight="1">
      <c r="A8" s="111">
        <v>43348</v>
      </c>
      <c r="B8" s="185" t="s">
        <v>88</v>
      </c>
      <c r="C8" s="112">
        <f t="shared" si="0"/>
        <v>0</v>
      </c>
      <c r="D8" s="113">
        <f t="shared" si="1"/>
        <v>0</v>
      </c>
      <c r="E8" s="114"/>
      <c r="F8" s="115"/>
      <c r="G8" s="114"/>
      <c r="H8" s="115"/>
      <c r="I8" s="114"/>
      <c r="J8" s="115"/>
      <c r="K8" s="114"/>
      <c r="L8" s="115"/>
      <c r="M8" s="114"/>
      <c r="N8" s="115"/>
      <c r="O8" s="114"/>
      <c r="P8" s="115"/>
      <c r="Q8" s="114"/>
      <c r="R8" s="115"/>
      <c r="S8" s="116"/>
      <c r="T8" s="117"/>
      <c r="U8" s="114"/>
      <c r="V8" s="115"/>
      <c r="W8" s="118"/>
    </row>
    <row r="9" spans="1:23" ht="24.75" customHeight="1">
      <c r="A9" s="111">
        <v>43349</v>
      </c>
      <c r="B9" s="185" t="s">
        <v>89</v>
      </c>
      <c r="C9" s="112">
        <f t="shared" si="0"/>
        <v>0</v>
      </c>
      <c r="D9" s="113">
        <f t="shared" si="1"/>
        <v>0</v>
      </c>
      <c r="E9" s="114"/>
      <c r="F9" s="115"/>
      <c r="G9" s="114"/>
      <c r="H9" s="115"/>
      <c r="I9" s="114"/>
      <c r="J9" s="115"/>
      <c r="K9" s="114"/>
      <c r="L9" s="115"/>
      <c r="M9" s="114"/>
      <c r="N9" s="115"/>
      <c r="O9" s="114"/>
      <c r="P9" s="115"/>
      <c r="Q9" s="114"/>
      <c r="R9" s="115"/>
      <c r="S9" s="116"/>
      <c r="T9" s="117"/>
      <c r="U9" s="114"/>
      <c r="V9" s="115"/>
      <c r="W9" s="118"/>
    </row>
    <row r="10" spans="1:23" ht="24.75" customHeight="1">
      <c r="A10" s="111">
        <v>43350</v>
      </c>
      <c r="B10" s="185" t="s">
        <v>90</v>
      </c>
      <c r="C10" s="112">
        <f t="shared" si="0"/>
        <v>0</v>
      </c>
      <c r="D10" s="113">
        <f t="shared" si="1"/>
        <v>0</v>
      </c>
      <c r="E10" s="114"/>
      <c r="F10" s="115"/>
      <c r="G10" s="114"/>
      <c r="H10" s="115"/>
      <c r="I10" s="114"/>
      <c r="J10" s="115"/>
      <c r="K10" s="114"/>
      <c r="L10" s="115"/>
      <c r="M10" s="114"/>
      <c r="N10" s="115"/>
      <c r="O10" s="114"/>
      <c r="P10" s="115"/>
      <c r="Q10" s="114"/>
      <c r="R10" s="115"/>
      <c r="S10" s="116"/>
      <c r="T10" s="117"/>
      <c r="U10" s="114"/>
      <c r="V10" s="115"/>
      <c r="W10" s="118"/>
    </row>
    <row r="11" spans="1:23" ht="24.75" customHeight="1">
      <c r="A11" s="111">
        <v>43351</v>
      </c>
      <c r="B11" s="185" t="s">
        <v>84</v>
      </c>
      <c r="C11" s="112">
        <f t="shared" si="0"/>
        <v>0</v>
      </c>
      <c r="D11" s="113">
        <f t="shared" si="1"/>
        <v>0</v>
      </c>
      <c r="E11" s="114"/>
      <c r="F11" s="115"/>
      <c r="G11" s="114"/>
      <c r="H11" s="115"/>
      <c r="I11" s="114"/>
      <c r="J11" s="115"/>
      <c r="K11" s="114"/>
      <c r="L11" s="115"/>
      <c r="M11" s="114"/>
      <c r="N11" s="115"/>
      <c r="O11" s="114"/>
      <c r="P11" s="115"/>
      <c r="Q11" s="114"/>
      <c r="R11" s="115"/>
      <c r="S11" s="116"/>
      <c r="T11" s="117"/>
      <c r="U11" s="114"/>
      <c r="V11" s="115"/>
      <c r="W11" s="118"/>
    </row>
    <row r="12" spans="1:23" ht="24.75" customHeight="1">
      <c r="A12" s="111">
        <v>43352</v>
      </c>
      <c r="B12" s="185" t="s">
        <v>85</v>
      </c>
      <c r="C12" s="112">
        <f t="shared" si="0"/>
        <v>0</v>
      </c>
      <c r="D12" s="113">
        <f t="shared" si="1"/>
        <v>0</v>
      </c>
      <c r="E12" s="114"/>
      <c r="F12" s="115"/>
      <c r="G12" s="114"/>
      <c r="H12" s="115"/>
      <c r="I12" s="114"/>
      <c r="J12" s="115"/>
      <c r="K12" s="114"/>
      <c r="L12" s="115"/>
      <c r="M12" s="114"/>
      <c r="N12" s="115"/>
      <c r="O12" s="114"/>
      <c r="P12" s="115"/>
      <c r="Q12" s="114"/>
      <c r="R12" s="115"/>
      <c r="S12" s="116"/>
      <c r="T12" s="117"/>
      <c r="U12" s="114"/>
      <c r="V12" s="115"/>
      <c r="W12" s="118"/>
    </row>
    <row r="13" spans="1:23" ht="24.75" customHeight="1">
      <c r="A13" s="111">
        <v>43353</v>
      </c>
      <c r="B13" s="185" t="s">
        <v>86</v>
      </c>
      <c r="C13" s="112">
        <f t="shared" si="0"/>
        <v>0</v>
      </c>
      <c r="D13" s="113">
        <f t="shared" si="1"/>
        <v>0</v>
      </c>
      <c r="E13" s="114"/>
      <c r="F13" s="115"/>
      <c r="G13" s="114"/>
      <c r="H13" s="115"/>
      <c r="I13" s="114"/>
      <c r="J13" s="115"/>
      <c r="K13" s="114"/>
      <c r="L13" s="115"/>
      <c r="M13" s="114"/>
      <c r="N13" s="115"/>
      <c r="O13" s="114"/>
      <c r="P13" s="115"/>
      <c r="Q13" s="114"/>
      <c r="R13" s="115"/>
      <c r="S13" s="116"/>
      <c r="T13" s="117"/>
      <c r="U13" s="114"/>
      <c r="V13" s="115"/>
      <c r="W13" s="118"/>
    </row>
    <row r="14" spans="1:23" ht="24.75" customHeight="1">
      <c r="A14" s="111">
        <v>43354</v>
      </c>
      <c r="B14" s="185" t="s">
        <v>87</v>
      </c>
      <c r="C14" s="112">
        <f t="shared" si="0"/>
        <v>0</v>
      </c>
      <c r="D14" s="113">
        <f t="shared" si="1"/>
        <v>0</v>
      </c>
      <c r="E14" s="114"/>
      <c r="F14" s="115"/>
      <c r="G14" s="114"/>
      <c r="H14" s="115"/>
      <c r="I14" s="114"/>
      <c r="J14" s="115"/>
      <c r="K14" s="114"/>
      <c r="L14" s="115"/>
      <c r="M14" s="114"/>
      <c r="N14" s="115"/>
      <c r="O14" s="114"/>
      <c r="P14" s="115"/>
      <c r="Q14" s="114"/>
      <c r="R14" s="115"/>
      <c r="S14" s="116"/>
      <c r="T14" s="117"/>
      <c r="U14" s="114"/>
      <c r="V14" s="115"/>
      <c r="W14" s="118"/>
    </row>
    <row r="15" spans="1:23" ht="24.75" customHeight="1">
      <c r="A15" s="111">
        <v>43355</v>
      </c>
      <c r="B15" s="185" t="s">
        <v>88</v>
      </c>
      <c r="C15" s="112">
        <f t="shared" si="0"/>
        <v>0</v>
      </c>
      <c r="D15" s="113">
        <f t="shared" si="1"/>
        <v>0</v>
      </c>
      <c r="E15" s="114"/>
      <c r="F15" s="115"/>
      <c r="G15" s="114"/>
      <c r="H15" s="115"/>
      <c r="I15" s="114"/>
      <c r="J15" s="115"/>
      <c r="K15" s="114"/>
      <c r="L15" s="115"/>
      <c r="M15" s="114"/>
      <c r="N15" s="115"/>
      <c r="O15" s="114"/>
      <c r="P15" s="115"/>
      <c r="Q15" s="114"/>
      <c r="R15" s="115"/>
      <c r="S15" s="116"/>
      <c r="T15" s="117"/>
      <c r="U15" s="114"/>
      <c r="V15" s="115"/>
      <c r="W15" s="118"/>
    </row>
    <row r="16" spans="1:23" ht="24.75" customHeight="1">
      <c r="A16" s="111">
        <v>43356</v>
      </c>
      <c r="B16" s="185" t="s">
        <v>89</v>
      </c>
      <c r="C16" s="112">
        <f t="shared" si="0"/>
        <v>0</v>
      </c>
      <c r="D16" s="113">
        <f t="shared" si="1"/>
        <v>0</v>
      </c>
      <c r="E16" s="114"/>
      <c r="F16" s="115"/>
      <c r="G16" s="114"/>
      <c r="H16" s="115"/>
      <c r="I16" s="114"/>
      <c r="J16" s="115"/>
      <c r="K16" s="114"/>
      <c r="L16" s="115"/>
      <c r="M16" s="114"/>
      <c r="N16" s="115"/>
      <c r="O16" s="114"/>
      <c r="P16" s="115"/>
      <c r="Q16" s="114"/>
      <c r="R16" s="115"/>
      <c r="S16" s="116"/>
      <c r="T16" s="117"/>
      <c r="U16" s="114"/>
      <c r="V16" s="115"/>
      <c r="W16" s="118"/>
    </row>
    <row r="17" spans="1:23" ht="24.75" customHeight="1">
      <c r="A17" s="111">
        <v>43357</v>
      </c>
      <c r="B17" s="185" t="s">
        <v>90</v>
      </c>
      <c r="C17" s="112">
        <f t="shared" si="0"/>
        <v>0</v>
      </c>
      <c r="D17" s="113">
        <f t="shared" si="1"/>
        <v>0</v>
      </c>
      <c r="E17" s="114"/>
      <c r="F17" s="115"/>
      <c r="G17" s="114"/>
      <c r="H17" s="115"/>
      <c r="I17" s="114"/>
      <c r="J17" s="115"/>
      <c r="K17" s="114"/>
      <c r="L17" s="115"/>
      <c r="M17" s="114"/>
      <c r="N17" s="115"/>
      <c r="O17" s="114"/>
      <c r="P17" s="115"/>
      <c r="Q17" s="114"/>
      <c r="R17" s="115"/>
      <c r="S17" s="116"/>
      <c r="T17" s="117"/>
      <c r="U17" s="114"/>
      <c r="V17" s="115"/>
      <c r="W17" s="118"/>
    </row>
    <row r="18" spans="1:23" ht="24.75" customHeight="1">
      <c r="A18" s="111">
        <v>43358</v>
      </c>
      <c r="B18" s="185" t="s">
        <v>84</v>
      </c>
      <c r="C18" s="112">
        <f t="shared" si="0"/>
        <v>0</v>
      </c>
      <c r="D18" s="113">
        <f t="shared" si="1"/>
        <v>0</v>
      </c>
      <c r="E18" s="114"/>
      <c r="F18" s="115"/>
      <c r="G18" s="114"/>
      <c r="H18" s="115"/>
      <c r="I18" s="114"/>
      <c r="J18" s="115"/>
      <c r="K18" s="114"/>
      <c r="L18" s="115"/>
      <c r="M18" s="114"/>
      <c r="N18" s="115"/>
      <c r="O18" s="114"/>
      <c r="P18" s="115"/>
      <c r="Q18" s="114"/>
      <c r="R18" s="115"/>
      <c r="S18" s="116"/>
      <c r="T18" s="117"/>
      <c r="U18" s="114"/>
      <c r="V18" s="115"/>
      <c r="W18" s="118"/>
    </row>
    <row r="19" spans="1:23" ht="24.75" customHeight="1">
      <c r="A19" s="111">
        <v>43359</v>
      </c>
      <c r="B19" s="185" t="s">
        <v>85</v>
      </c>
      <c r="C19" s="112">
        <f t="shared" si="0"/>
        <v>0</v>
      </c>
      <c r="D19" s="113">
        <f t="shared" si="1"/>
        <v>0</v>
      </c>
      <c r="E19" s="114"/>
      <c r="F19" s="115"/>
      <c r="G19" s="114"/>
      <c r="H19" s="115"/>
      <c r="I19" s="114"/>
      <c r="J19" s="115"/>
      <c r="K19" s="114"/>
      <c r="L19" s="115"/>
      <c r="M19" s="114"/>
      <c r="N19" s="115"/>
      <c r="O19" s="114"/>
      <c r="P19" s="115"/>
      <c r="Q19" s="114"/>
      <c r="R19" s="115"/>
      <c r="S19" s="116"/>
      <c r="T19" s="117"/>
      <c r="U19" s="114"/>
      <c r="V19" s="115"/>
      <c r="W19" s="118"/>
    </row>
    <row r="20" spans="1:23" ht="24.75" customHeight="1">
      <c r="A20" s="111">
        <v>43360</v>
      </c>
      <c r="B20" s="185" t="s">
        <v>86</v>
      </c>
      <c r="C20" s="112">
        <f t="shared" si="0"/>
        <v>0</v>
      </c>
      <c r="D20" s="113">
        <f t="shared" si="1"/>
        <v>0</v>
      </c>
      <c r="E20" s="114"/>
      <c r="F20" s="115"/>
      <c r="G20" s="114"/>
      <c r="H20" s="115"/>
      <c r="I20" s="114"/>
      <c r="J20" s="115"/>
      <c r="K20" s="114"/>
      <c r="L20" s="115"/>
      <c r="M20" s="114"/>
      <c r="N20" s="115"/>
      <c r="O20" s="114"/>
      <c r="P20" s="115"/>
      <c r="Q20" s="114"/>
      <c r="R20" s="115"/>
      <c r="S20" s="116"/>
      <c r="T20" s="117"/>
      <c r="U20" s="114"/>
      <c r="V20" s="115"/>
      <c r="W20" s="118"/>
    </row>
    <row r="21" spans="1:23" ht="24.75" customHeight="1">
      <c r="A21" s="111">
        <v>43361</v>
      </c>
      <c r="B21" s="185" t="s">
        <v>87</v>
      </c>
      <c r="C21" s="112">
        <f t="shared" si="0"/>
        <v>0</v>
      </c>
      <c r="D21" s="113">
        <f t="shared" si="1"/>
        <v>0</v>
      </c>
      <c r="E21" s="114"/>
      <c r="F21" s="115"/>
      <c r="G21" s="114"/>
      <c r="H21" s="115"/>
      <c r="I21" s="114"/>
      <c r="J21" s="115"/>
      <c r="K21" s="114"/>
      <c r="L21" s="115"/>
      <c r="M21" s="114"/>
      <c r="N21" s="115"/>
      <c r="O21" s="114"/>
      <c r="P21" s="115"/>
      <c r="Q21" s="114"/>
      <c r="R21" s="115"/>
      <c r="S21" s="116"/>
      <c r="T21" s="117"/>
      <c r="U21" s="114"/>
      <c r="V21" s="115"/>
      <c r="W21" s="118"/>
    </row>
    <row r="22" spans="1:23" ht="24.75" customHeight="1">
      <c r="A22" s="111">
        <v>43362</v>
      </c>
      <c r="B22" s="185" t="s">
        <v>88</v>
      </c>
      <c r="C22" s="112">
        <f t="shared" si="0"/>
        <v>0</v>
      </c>
      <c r="D22" s="113">
        <f t="shared" si="1"/>
        <v>0</v>
      </c>
      <c r="E22" s="114"/>
      <c r="F22" s="115"/>
      <c r="G22" s="114"/>
      <c r="H22" s="115"/>
      <c r="I22" s="114"/>
      <c r="J22" s="115"/>
      <c r="K22" s="114"/>
      <c r="L22" s="115"/>
      <c r="M22" s="114"/>
      <c r="N22" s="115"/>
      <c r="O22" s="114"/>
      <c r="P22" s="115"/>
      <c r="Q22" s="114"/>
      <c r="R22" s="115"/>
      <c r="S22" s="116"/>
      <c r="T22" s="117"/>
      <c r="U22" s="114"/>
      <c r="V22" s="115"/>
      <c r="W22" s="118"/>
    </row>
    <row r="23" spans="1:23" ht="24.75" customHeight="1">
      <c r="A23" s="111">
        <v>43363</v>
      </c>
      <c r="B23" s="185" t="s">
        <v>89</v>
      </c>
      <c r="C23" s="112">
        <f t="shared" si="0"/>
        <v>0</v>
      </c>
      <c r="D23" s="113">
        <f t="shared" si="1"/>
        <v>0</v>
      </c>
      <c r="E23" s="114"/>
      <c r="F23" s="115"/>
      <c r="G23" s="114"/>
      <c r="H23" s="115"/>
      <c r="I23" s="114"/>
      <c r="J23" s="115"/>
      <c r="K23" s="114"/>
      <c r="L23" s="115"/>
      <c r="M23" s="114"/>
      <c r="N23" s="115"/>
      <c r="O23" s="114"/>
      <c r="P23" s="115"/>
      <c r="Q23" s="114"/>
      <c r="R23" s="115"/>
      <c r="S23" s="116"/>
      <c r="T23" s="117"/>
      <c r="U23" s="114"/>
      <c r="V23" s="115"/>
      <c r="W23" s="118"/>
    </row>
    <row r="24" spans="1:23" ht="24.75" customHeight="1">
      <c r="A24" s="111">
        <v>43364</v>
      </c>
      <c r="B24" s="185" t="s">
        <v>90</v>
      </c>
      <c r="C24" s="112">
        <f t="shared" si="0"/>
        <v>0</v>
      </c>
      <c r="D24" s="113">
        <f t="shared" si="1"/>
        <v>0</v>
      </c>
      <c r="E24" s="114"/>
      <c r="F24" s="115"/>
      <c r="G24" s="114"/>
      <c r="H24" s="115"/>
      <c r="I24" s="114"/>
      <c r="J24" s="115"/>
      <c r="K24" s="114"/>
      <c r="L24" s="115"/>
      <c r="M24" s="114"/>
      <c r="N24" s="115"/>
      <c r="O24" s="114"/>
      <c r="P24" s="115"/>
      <c r="Q24" s="114"/>
      <c r="R24" s="115"/>
      <c r="S24" s="116"/>
      <c r="T24" s="117"/>
      <c r="U24" s="114"/>
      <c r="V24" s="115"/>
      <c r="W24" s="118"/>
    </row>
    <row r="25" spans="1:23" ht="24.75" customHeight="1">
      <c r="A25" s="111">
        <v>43365</v>
      </c>
      <c r="B25" s="185" t="s">
        <v>84</v>
      </c>
      <c r="C25" s="112">
        <f t="shared" si="0"/>
        <v>0</v>
      </c>
      <c r="D25" s="113">
        <f t="shared" si="1"/>
        <v>0</v>
      </c>
      <c r="E25" s="114"/>
      <c r="F25" s="115"/>
      <c r="G25" s="114"/>
      <c r="H25" s="115"/>
      <c r="I25" s="114"/>
      <c r="J25" s="115"/>
      <c r="K25" s="114"/>
      <c r="L25" s="115"/>
      <c r="M25" s="114"/>
      <c r="N25" s="115"/>
      <c r="O25" s="114"/>
      <c r="P25" s="115"/>
      <c r="Q25" s="114"/>
      <c r="R25" s="115"/>
      <c r="S25" s="116"/>
      <c r="T25" s="117"/>
      <c r="U25" s="114"/>
      <c r="V25" s="115"/>
      <c r="W25" s="118"/>
    </row>
    <row r="26" spans="1:23" ht="24.75" customHeight="1">
      <c r="A26" s="111">
        <v>43366</v>
      </c>
      <c r="B26" s="185" t="s">
        <v>85</v>
      </c>
      <c r="C26" s="112">
        <f t="shared" si="0"/>
        <v>0</v>
      </c>
      <c r="D26" s="113">
        <f t="shared" si="1"/>
        <v>0</v>
      </c>
      <c r="E26" s="114"/>
      <c r="F26" s="115"/>
      <c r="G26" s="114"/>
      <c r="H26" s="115"/>
      <c r="I26" s="114"/>
      <c r="J26" s="115"/>
      <c r="K26" s="114"/>
      <c r="L26" s="115"/>
      <c r="M26" s="114"/>
      <c r="N26" s="115"/>
      <c r="O26" s="114"/>
      <c r="P26" s="115"/>
      <c r="Q26" s="114"/>
      <c r="R26" s="115"/>
      <c r="S26" s="116"/>
      <c r="T26" s="117"/>
      <c r="U26" s="114"/>
      <c r="V26" s="115"/>
      <c r="W26" s="118"/>
    </row>
    <row r="27" spans="1:23" ht="24.75" customHeight="1">
      <c r="A27" s="111">
        <v>43367</v>
      </c>
      <c r="B27" s="185" t="s">
        <v>86</v>
      </c>
      <c r="C27" s="112">
        <f t="shared" si="0"/>
        <v>0</v>
      </c>
      <c r="D27" s="113">
        <f t="shared" si="1"/>
        <v>0</v>
      </c>
      <c r="E27" s="114"/>
      <c r="F27" s="115"/>
      <c r="G27" s="114"/>
      <c r="H27" s="115"/>
      <c r="I27" s="114"/>
      <c r="J27" s="115"/>
      <c r="K27" s="114"/>
      <c r="L27" s="115"/>
      <c r="M27" s="114"/>
      <c r="N27" s="115"/>
      <c r="O27" s="114"/>
      <c r="P27" s="115"/>
      <c r="Q27" s="114"/>
      <c r="R27" s="115"/>
      <c r="S27" s="116"/>
      <c r="T27" s="117"/>
      <c r="U27" s="114"/>
      <c r="V27" s="115"/>
      <c r="W27" s="118"/>
    </row>
    <row r="28" spans="1:23" ht="24.75" customHeight="1">
      <c r="A28" s="111">
        <v>43368</v>
      </c>
      <c r="B28" s="185" t="s">
        <v>87</v>
      </c>
      <c r="C28" s="112">
        <f t="shared" si="0"/>
        <v>0</v>
      </c>
      <c r="D28" s="113">
        <f t="shared" si="1"/>
        <v>0</v>
      </c>
      <c r="E28" s="114"/>
      <c r="F28" s="115"/>
      <c r="G28" s="114"/>
      <c r="H28" s="115"/>
      <c r="I28" s="114"/>
      <c r="J28" s="115"/>
      <c r="K28" s="114"/>
      <c r="L28" s="115"/>
      <c r="M28" s="114"/>
      <c r="N28" s="115"/>
      <c r="O28" s="114"/>
      <c r="P28" s="115"/>
      <c r="Q28" s="114"/>
      <c r="R28" s="115"/>
      <c r="S28" s="116"/>
      <c r="T28" s="117"/>
      <c r="U28" s="114"/>
      <c r="V28" s="115"/>
      <c r="W28" s="118"/>
    </row>
    <row r="29" spans="1:23" ht="24.75" customHeight="1">
      <c r="A29" s="111">
        <v>43369</v>
      </c>
      <c r="B29" s="185" t="s">
        <v>88</v>
      </c>
      <c r="C29" s="112">
        <f t="shared" si="0"/>
        <v>0</v>
      </c>
      <c r="D29" s="113">
        <f t="shared" si="1"/>
        <v>0</v>
      </c>
      <c r="E29" s="114"/>
      <c r="F29" s="115"/>
      <c r="G29" s="114"/>
      <c r="H29" s="115"/>
      <c r="I29" s="114"/>
      <c r="J29" s="115"/>
      <c r="K29" s="114"/>
      <c r="L29" s="115"/>
      <c r="M29" s="114"/>
      <c r="N29" s="115"/>
      <c r="O29" s="114"/>
      <c r="P29" s="115"/>
      <c r="Q29" s="114"/>
      <c r="R29" s="115"/>
      <c r="S29" s="116"/>
      <c r="T29" s="117"/>
      <c r="U29" s="114"/>
      <c r="V29" s="115"/>
      <c r="W29" s="118"/>
    </row>
    <row r="30" spans="1:23" ht="24.75" customHeight="1">
      <c r="A30" s="111">
        <v>43370</v>
      </c>
      <c r="B30" s="185" t="s">
        <v>89</v>
      </c>
      <c r="C30" s="112">
        <f t="shared" si="0"/>
        <v>0</v>
      </c>
      <c r="D30" s="113">
        <f t="shared" si="1"/>
        <v>0</v>
      </c>
      <c r="E30" s="114"/>
      <c r="F30" s="115"/>
      <c r="G30" s="114"/>
      <c r="H30" s="115"/>
      <c r="I30" s="114"/>
      <c r="J30" s="115"/>
      <c r="K30" s="114"/>
      <c r="L30" s="115"/>
      <c r="M30" s="114"/>
      <c r="N30" s="115"/>
      <c r="O30" s="114"/>
      <c r="P30" s="115"/>
      <c r="Q30" s="114"/>
      <c r="R30" s="115"/>
      <c r="S30" s="116"/>
      <c r="T30" s="117"/>
      <c r="U30" s="114"/>
      <c r="V30" s="115"/>
      <c r="W30" s="118"/>
    </row>
    <row r="31" spans="1:23" ht="24.75" customHeight="1">
      <c r="A31" s="111">
        <v>43371</v>
      </c>
      <c r="B31" s="185" t="s">
        <v>90</v>
      </c>
      <c r="C31" s="112">
        <f t="shared" si="0"/>
        <v>0</v>
      </c>
      <c r="D31" s="113">
        <f t="shared" si="1"/>
        <v>0</v>
      </c>
      <c r="E31" s="114"/>
      <c r="F31" s="115"/>
      <c r="G31" s="114"/>
      <c r="H31" s="115"/>
      <c r="I31" s="114"/>
      <c r="J31" s="115"/>
      <c r="K31" s="114"/>
      <c r="L31" s="115"/>
      <c r="M31" s="114"/>
      <c r="N31" s="115"/>
      <c r="O31" s="114"/>
      <c r="P31" s="115"/>
      <c r="Q31" s="114"/>
      <c r="R31" s="115"/>
      <c r="S31" s="116"/>
      <c r="T31" s="117"/>
      <c r="U31" s="114"/>
      <c r="V31" s="115"/>
      <c r="W31" s="118"/>
    </row>
    <row r="32" spans="1:23" ht="24.75" customHeight="1">
      <c r="A32" s="111">
        <v>43372</v>
      </c>
      <c r="B32" s="185" t="s">
        <v>84</v>
      </c>
      <c r="C32" s="112">
        <f t="shared" si="0"/>
        <v>0</v>
      </c>
      <c r="D32" s="113">
        <f t="shared" si="1"/>
        <v>0</v>
      </c>
      <c r="E32" s="114"/>
      <c r="F32" s="115"/>
      <c r="G32" s="114"/>
      <c r="H32" s="115"/>
      <c r="I32" s="114"/>
      <c r="J32" s="115"/>
      <c r="K32" s="114"/>
      <c r="L32" s="115"/>
      <c r="M32" s="114"/>
      <c r="N32" s="115"/>
      <c r="O32" s="114"/>
      <c r="P32" s="115"/>
      <c r="Q32" s="114"/>
      <c r="R32" s="115"/>
      <c r="S32" s="116"/>
      <c r="T32" s="117"/>
      <c r="U32" s="114"/>
      <c r="V32" s="115"/>
      <c r="W32" s="118"/>
    </row>
    <row r="33" spans="1:23" ht="24.75" customHeight="1" thickBot="1">
      <c r="A33" s="119">
        <v>43373</v>
      </c>
      <c r="B33" s="185" t="s">
        <v>85</v>
      </c>
      <c r="C33" s="112">
        <f>SUM(E33,G33,I33,K33,M33,O33,Q33,S33,U33)</f>
        <v>0</v>
      </c>
      <c r="D33" s="113">
        <f>SUM(F33,H33,J33,L33,N33,P33,R33,T33,V33)</f>
        <v>0</v>
      </c>
      <c r="E33" s="114"/>
      <c r="F33" s="115"/>
      <c r="G33" s="114"/>
      <c r="H33" s="115"/>
      <c r="I33" s="114"/>
      <c r="J33" s="115"/>
      <c r="K33" s="114"/>
      <c r="L33" s="115"/>
      <c r="M33" s="114"/>
      <c r="N33" s="115"/>
      <c r="O33" s="114"/>
      <c r="P33" s="115"/>
      <c r="Q33" s="114"/>
      <c r="R33" s="115"/>
      <c r="S33" s="116"/>
      <c r="T33" s="117"/>
      <c r="U33" s="114"/>
      <c r="V33" s="115"/>
      <c r="W33" s="118"/>
    </row>
    <row r="34" spans="1:23" ht="24.75" customHeight="1" thickBot="1">
      <c r="A34" s="377"/>
      <c r="B34" s="378"/>
      <c r="C34" s="124">
        <f>SUM(C4:C33)</f>
        <v>0</v>
      </c>
      <c r="D34" s="123">
        <f>SUM(D4:D33)</f>
        <v>0</v>
      </c>
      <c r="E34" s="124">
        <f aca="true" t="shared" si="2" ref="E34:V34">SUM(E4:E33)</f>
        <v>0</v>
      </c>
      <c r="F34" s="125">
        <f t="shared" si="2"/>
        <v>0</v>
      </c>
      <c r="G34" s="126">
        <f t="shared" si="2"/>
        <v>0</v>
      </c>
      <c r="H34" s="123">
        <f t="shared" si="2"/>
        <v>0</v>
      </c>
      <c r="I34" s="124">
        <f t="shared" si="2"/>
        <v>0</v>
      </c>
      <c r="J34" s="123">
        <f t="shared" si="2"/>
        <v>0</v>
      </c>
      <c r="K34" s="124">
        <f t="shared" si="2"/>
        <v>0</v>
      </c>
      <c r="L34" s="123">
        <f t="shared" si="2"/>
        <v>0</v>
      </c>
      <c r="M34" s="124">
        <f t="shared" si="2"/>
        <v>0</v>
      </c>
      <c r="N34" s="123">
        <f>SUM(N4:N33)</f>
        <v>0</v>
      </c>
      <c r="O34" s="124">
        <f t="shared" si="2"/>
        <v>0</v>
      </c>
      <c r="P34" s="123">
        <f t="shared" si="2"/>
        <v>0</v>
      </c>
      <c r="Q34" s="124">
        <f t="shared" si="2"/>
        <v>0</v>
      </c>
      <c r="R34" s="123">
        <f t="shared" si="2"/>
        <v>0</v>
      </c>
      <c r="S34" s="127">
        <f t="shared" si="2"/>
        <v>0</v>
      </c>
      <c r="T34" s="128">
        <f t="shared" si="2"/>
        <v>0</v>
      </c>
      <c r="U34" s="124">
        <f t="shared" si="2"/>
        <v>0</v>
      </c>
      <c r="V34" s="123">
        <f t="shared" si="2"/>
        <v>0</v>
      </c>
      <c r="W34" s="129"/>
    </row>
    <row r="35" spans="1:2" ht="13.5">
      <c r="A35" s="130"/>
      <c r="B35" s="130"/>
    </row>
    <row r="36" spans="1:2" ht="13.5">
      <c r="A36" s="130"/>
      <c r="B36" s="130"/>
    </row>
    <row r="37" spans="1:4" ht="13.5">
      <c r="A37" s="130"/>
      <c r="B37" s="130"/>
      <c r="C37" s="132"/>
      <c r="D37" s="132"/>
    </row>
    <row r="38" spans="1:2" ht="13.5">
      <c r="A38" s="130"/>
      <c r="B38" s="130"/>
    </row>
    <row r="39" spans="1:23" s="137" customFormat="1" ht="13.5">
      <c r="A39" s="133"/>
      <c r="B39" s="133"/>
      <c r="C39" s="134"/>
      <c r="D39" s="134"/>
      <c r="E39" s="134"/>
      <c r="F39" s="134"/>
      <c r="G39" s="134"/>
      <c r="H39" s="134"/>
      <c r="I39" s="134"/>
      <c r="J39" s="134"/>
      <c r="K39" s="134"/>
      <c r="L39" s="135"/>
      <c r="M39" s="134"/>
      <c r="N39" s="134"/>
      <c r="O39" s="134"/>
      <c r="P39" s="134"/>
      <c r="Q39" s="134"/>
      <c r="R39" s="135"/>
      <c r="S39" s="134"/>
      <c r="T39" s="134"/>
      <c r="U39" s="134"/>
      <c r="V39" s="134"/>
      <c r="W39" s="136"/>
    </row>
    <row r="40" spans="1:23" s="137" customFormat="1" ht="13.5">
      <c r="A40" s="133"/>
      <c r="B40" s="133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6"/>
    </row>
    <row r="41" spans="1:23" s="137" customFormat="1" ht="13.5">
      <c r="A41" s="133"/>
      <c r="B41" s="133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6"/>
    </row>
    <row r="42" spans="1:23" s="140" customFormat="1" ht="13.5">
      <c r="A42" s="133"/>
      <c r="B42" s="133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9"/>
    </row>
  </sheetData>
  <sheetProtection/>
  <mergeCells count="15">
    <mergeCell ref="W2:W3"/>
    <mergeCell ref="A34:B34"/>
    <mergeCell ref="C1:V1"/>
    <mergeCell ref="A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T2"/>
    <mergeCell ref="U2:V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M35"/>
  <sheetViews>
    <sheetView view="pageBreakPreview" zoomScale="85" zoomScaleSheetLayoutView="85" zoomScalePageLayoutView="0" workbookViewId="0" topLeftCell="A1">
      <pane xSplit="1" ySplit="4" topLeftCell="S11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O38" sqref="O38"/>
    </sheetView>
  </sheetViews>
  <sheetFormatPr defaultColWidth="9.00390625" defaultRowHeight="13.5"/>
  <cols>
    <col min="1" max="1" width="11.25390625" style="183" customWidth="1"/>
    <col min="2" max="2" width="3.50390625" style="183" bestFit="1" customWidth="1"/>
    <col min="3" max="6" width="8.75390625" style="0" customWidth="1"/>
    <col min="7" max="38" width="7.625" style="0" customWidth="1"/>
    <col min="39" max="39" width="25.75390625" style="184" customWidth="1"/>
    <col min="40" max="16384" width="9.00390625" style="97" customWidth="1"/>
  </cols>
  <sheetData>
    <row r="1" spans="1:39" ht="18.75">
      <c r="A1" s="347" t="s">
        <v>91</v>
      </c>
      <c r="B1" s="142"/>
      <c r="C1" s="349" t="s">
        <v>108</v>
      </c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2"/>
    </row>
    <row r="2" spans="1:39" ht="19.5" thickBot="1">
      <c r="A2" s="348"/>
      <c r="B2" s="143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3"/>
    </row>
    <row r="3" spans="1:39" ht="27.75" customHeight="1">
      <c r="A3" s="354" t="s">
        <v>99</v>
      </c>
      <c r="B3" s="355"/>
      <c r="C3" s="358" t="s">
        <v>92</v>
      </c>
      <c r="D3" s="360" t="s">
        <v>93</v>
      </c>
      <c r="E3" s="362" t="s">
        <v>94</v>
      </c>
      <c r="F3" s="364" t="s">
        <v>95</v>
      </c>
      <c r="G3" s="366" t="s">
        <v>74</v>
      </c>
      <c r="H3" s="367"/>
      <c r="I3" s="367"/>
      <c r="J3" s="368"/>
      <c r="K3" s="366" t="s">
        <v>13</v>
      </c>
      <c r="L3" s="367"/>
      <c r="M3" s="367"/>
      <c r="N3" s="368"/>
      <c r="O3" s="367" t="s">
        <v>14</v>
      </c>
      <c r="P3" s="367"/>
      <c r="Q3" s="367"/>
      <c r="R3" s="367"/>
      <c r="S3" s="366" t="s">
        <v>15</v>
      </c>
      <c r="T3" s="367"/>
      <c r="U3" s="367"/>
      <c r="V3" s="368"/>
      <c r="W3" s="366" t="s">
        <v>75</v>
      </c>
      <c r="X3" s="367"/>
      <c r="Y3" s="367"/>
      <c r="Z3" s="368"/>
      <c r="AA3" s="373" t="s">
        <v>76</v>
      </c>
      <c r="AB3" s="367"/>
      <c r="AC3" s="367"/>
      <c r="AD3" s="368"/>
      <c r="AE3" s="373" t="s">
        <v>96</v>
      </c>
      <c r="AF3" s="367"/>
      <c r="AG3" s="367"/>
      <c r="AH3" s="368"/>
      <c r="AI3" s="374" t="s">
        <v>97</v>
      </c>
      <c r="AJ3" s="375"/>
      <c r="AK3" s="375"/>
      <c r="AL3" s="376"/>
      <c r="AM3" s="369" t="s">
        <v>100</v>
      </c>
    </row>
    <row r="4" spans="1:39" ht="21" customHeight="1" thickBot="1">
      <c r="A4" s="356"/>
      <c r="B4" s="357"/>
      <c r="C4" s="359"/>
      <c r="D4" s="361"/>
      <c r="E4" s="363"/>
      <c r="F4" s="365"/>
      <c r="G4" s="144" t="s">
        <v>21</v>
      </c>
      <c r="H4" s="145" t="s">
        <v>61</v>
      </c>
      <c r="I4" s="145" t="s">
        <v>12</v>
      </c>
      <c r="J4" s="146" t="s">
        <v>61</v>
      </c>
      <c r="K4" s="144" t="s">
        <v>21</v>
      </c>
      <c r="L4" s="145" t="s">
        <v>61</v>
      </c>
      <c r="M4" s="145" t="s">
        <v>12</v>
      </c>
      <c r="N4" s="146" t="s">
        <v>61</v>
      </c>
      <c r="O4" s="147" t="s">
        <v>21</v>
      </c>
      <c r="P4" s="148" t="s">
        <v>61</v>
      </c>
      <c r="Q4" s="148" t="s">
        <v>12</v>
      </c>
      <c r="R4" s="149" t="s">
        <v>61</v>
      </c>
      <c r="S4" s="144" t="s">
        <v>21</v>
      </c>
      <c r="T4" s="145" t="s">
        <v>61</v>
      </c>
      <c r="U4" s="145" t="s">
        <v>12</v>
      </c>
      <c r="V4" s="146" t="s">
        <v>61</v>
      </c>
      <c r="W4" s="144" t="s">
        <v>21</v>
      </c>
      <c r="X4" s="145" t="s">
        <v>61</v>
      </c>
      <c r="Y4" s="145" t="s">
        <v>12</v>
      </c>
      <c r="Z4" s="146" t="s">
        <v>61</v>
      </c>
      <c r="AA4" s="144" t="s">
        <v>21</v>
      </c>
      <c r="AB4" s="145" t="s">
        <v>61</v>
      </c>
      <c r="AC4" s="145" t="s">
        <v>12</v>
      </c>
      <c r="AD4" s="146" t="s">
        <v>61</v>
      </c>
      <c r="AE4" s="144" t="s">
        <v>21</v>
      </c>
      <c r="AF4" s="145" t="s">
        <v>61</v>
      </c>
      <c r="AG4" s="145" t="s">
        <v>12</v>
      </c>
      <c r="AH4" s="146" t="s">
        <v>61</v>
      </c>
      <c r="AI4" s="144" t="s">
        <v>21</v>
      </c>
      <c r="AJ4" s="145" t="s">
        <v>61</v>
      </c>
      <c r="AK4" s="145" t="s">
        <v>12</v>
      </c>
      <c r="AL4" s="146" t="s">
        <v>61</v>
      </c>
      <c r="AM4" s="370"/>
    </row>
    <row r="5" spans="1:39" ht="27" customHeight="1">
      <c r="A5" s="150">
        <v>43344</v>
      </c>
      <c r="B5" s="186" t="s">
        <v>84</v>
      </c>
      <c r="C5" s="152">
        <f>G5+K5+O5+S5+W5+AA5+AE5+AI5</f>
        <v>0</v>
      </c>
      <c r="D5" s="153">
        <f aca="true" t="shared" si="0" ref="D5:F20">H5+L5+P5+T5+X5+AB5+AF5+AJ5</f>
        <v>0</v>
      </c>
      <c r="E5" s="153">
        <f t="shared" si="0"/>
        <v>0</v>
      </c>
      <c r="F5" s="154">
        <f t="shared" si="0"/>
        <v>0</v>
      </c>
      <c r="G5" s="155"/>
      <c r="H5" s="156"/>
      <c r="I5" s="156"/>
      <c r="J5" s="157"/>
      <c r="K5" s="158"/>
      <c r="L5" s="159"/>
      <c r="M5" s="159"/>
      <c r="N5" s="160"/>
      <c r="O5" s="161"/>
      <c r="P5" s="156"/>
      <c r="Q5" s="156"/>
      <c r="R5" s="157"/>
      <c r="S5" s="161"/>
      <c r="T5" s="156"/>
      <c r="U5" s="156"/>
      <c r="V5" s="157"/>
      <c r="W5" s="161"/>
      <c r="X5" s="156"/>
      <c r="Y5" s="156"/>
      <c r="Z5" s="157"/>
      <c r="AA5" s="158"/>
      <c r="AB5" s="159"/>
      <c r="AC5" s="159"/>
      <c r="AD5" s="160"/>
      <c r="AE5" s="161"/>
      <c r="AF5" s="156"/>
      <c r="AG5" s="156"/>
      <c r="AH5" s="157"/>
      <c r="AI5" s="161"/>
      <c r="AJ5" s="156"/>
      <c r="AK5" s="156"/>
      <c r="AL5" s="157"/>
      <c r="AM5" s="162"/>
    </row>
    <row r="6" spans="1:39" ht="27" customHeight="1">
      <c r="A6" s="163">
        <v>43345</v>
      </c>
      <c r="B6" s="186" t="s">
        <v>85</v>
      </c>
      <c r="C6" s="164">
        <f>G6+K6+O6+S6+W6+AA6+AE6+AI6</f>
        <v>0</v>
      </c>
      <c r="D6" s="165">
        <f t="shared" si="0"/>
        <v>0</v>
      </c>
      <c r="E6" s="165">
        <f t="shared" si="0"/>
        <v>0</v>
      </c>
      <c r="F6" s="166">
        <f t="shared" si="0"/>
        <v>0</v>
      </c>
      <c r="G6" s="167"/>
      <c r="H6" s="168"/>
      <c r="I6" s="168"/>
      <c r="J6" s="169"/>
      <c r="K6" s="170"/>
      <c r="L6" s="168"/>
      <c r="M6" s="168"/>
      <c r="N6" s="171"/>
      <c r="O6" s="167"/>
      <c r="P6" s="168"/>
      <c r="Q6" s="168"/>
      <c r="R6" s="169"/>
      <c r="S6" s="167"/>
      <c r="T6" s="168"/>
      <c r="U6" s="168"/>
      <c r="V6" s="169"/>
      <c r="W6" s="167"/>
      <c r="X6" s="168"/>
      <c r="Y6" s="168"/>
      <c r="Z6" s="169"/>
      <c r="AA6" s="170"/>
      <c r="AB6" s="168"/>
      <c r="AC6" s="168"/>
      <c r="AD6" s="171"/>
      <c r="AE6" s="167"/>
      <c r="AF6" s="168"/>
      <c r="AG6" s="168"/>
      <c r="AH6" s="169"/>
      <c r="AI6" s="167"/>
      <c r="AJ6" s="168"/>
      <c r="AK6" s="168"/>
      <c r="AL6" s="169"/>
      <c r="AM6" s="162"/>
    </row>
    <row r="7" spans="1:39" ht="27" customHeight="1">
      <c r="A7" s="163">
        <v>43346</v>
      </c>
      <c r="B7" s="186" t="s">
        <v>86</v>
      </c>
      <c r="C7" s="164">
        <f>G7+K7+O7+S7+W7+AA7+AE7+AI7</f>
        <v>0</v>
      </c>
      <c r="D7" s="165">
        <f t="shared" si="0"/>
        <v>0</v>
      </c>
      <c r="E7" s="165">
        <f t="shared" si="0"/>
        <v>0</v>
      </c>
      <c r="F7" s="166">
        <f t="shared" si="0"/>
        <v>0</v>
      </c>
      <c r="G7" s="167"/>
      <c r="H7" s="168"/>
      <c r="I7" s="168"/>
      <c r="J7" s="169"/>
      <c r="K7" s="170"/>
      <c r="L7" s="168"/>
      <c r="M7" s="168"/>
      <c r="N7" s="171"/>
      <c r="O7" s="167"/>
      <c r="P7" s="168"/>
      <c r="Q7" s="168"/>
      <c r="R7" s="169"/>
      <c r="S7" s="167"/>
      <c r="T7" s="168"/>
      <c r="U7" s="168"/>
      <c r="V7" s="169"/>
      <c r="W7" s="167"/>
      <c r="X7" s="168"/>
      <c r="Y7" s="168"/>
      <c r="Z7" s="169"/>
      <c r="AA7" s="170"/>
      <c r="AB7" s="168"/>
      <c r="AC7" s="168"/>
      <c r="AD7" s="171"/>
      <c r="AE7" s="167"/>
      <c r="AF7" s="168"/>
      <c r="AG7" s="168"/>
      <c r="AH7" s="169"/>
      <c r="AI7" s="167"/>
      <c r="AJ7" s="168"/>
      <c r="AK7" s="168"/>
      <c r="AL7" s="169"/>
      <c r="AM7" s="162"/>
    </row>
    <row r="8" spans="1:39" ht="27" customHeight="1">
      <c r="A8" s="163">
        <v>43347</v>
      </c>
      <c r="B8" s="186" t="s">
        <v>87</v>
      </c>
      <c r="C8" s="164">
        <f aca="true" t="shared" si="1" ref="C8:F33">G8+K8+O8+S8+W8+AA8+AE8+AI8</f>
        <v>0</v>
      </c>
      <c r="D8" s="165">
        <f t="shared" si="0"/>
        <v>0</v>
      </c>
      <c r="E8" s="165">
        <f t="shared" si="0"/>
        <v>0</v>
      </c>
      <c r="F8" s="166">
        <f t="shared" si="0"/>
        <v>0</v>
      </c>
      <c r="G8" s="167"/>
      <c r="H8" s="168"/>
      <c r="I8" s="168"/>
      <c r="J8" s="169"/>
      <c r="K8" s="170"/>
      <c r="L8" s="168"/>
      <c r="M8" s="168"/>
      <c r="N8" s="171"/>
      <c r="O8" s="167"/>
      <c r="P8" s="168"/>
      <c r="Q8" s="168"/>
      <c r="R8" s="169"/>
      <c r="S8" s="167"/>
      <c r="T8" s="168"/>
      <c r="U8" s="168"/>
      <c r="V8" s="169"/>
      <c r="W8" s="167"/>
      <c r="X8" s="168"/>
      <c r="Y8" s="168"/>
      <c r="Z8" s="169"/>
      <c r="AA8" s="170"/>
      <c r="AB8" s="168"/>
      <c r="AC8" s="168"/>
      <c r="AD8" s="171"/>
      <c r="AE8" s="167"/>
      <c r="AF8" s="168"/>
      <c r="AG8" s="168"/>
      <c r="AH8" s="169"/>
      <c r="AI8" s="167"/>
      <c r="AJ8" s="168"/>
      <c r="AK8" s="168"/>
      <c r="AL8" s="169"/>
      <c r="AM8" s="162"/>
    </row>
    <row r="9" spans="1:39" ht="27" customHeight="1">
      <c r="A9" s="163">
        <v>43348</v>
      </c>
      <c r="B9" s="186" t="s">
        <v>88</v>
      </c>
      <c r="C9" s="164">
        <f t="shared" si="1"/>
        <v>0</v>
      </c>
      <c r="D9" s="165">
        <f t="shared" si="0"/>
        <v>0</v>
      </c>
      <c r="E9" s="165">
        <f t="shared" si="0"/>
        <v>0</v>
      </c>
      <c r="F9" s="166">
        <f t="shared" si="0"/>
        <v>0</v>
      </c>
      <c r="G9" s="167"/>
      <c r="H9" s="168"/>
      <c r="I9" s="168"/>
      <c r="J9" s="169"/>
      <c r="K9" s="170"/>
      <c r="L9" s="168"/>
      <c r="M9" s="168"/>
      <c r="N9" s="171"/>
      <c r="O9" s="167"/>
      <c r="P9" s="168"/>
      <c r="Q9" s="168"/>
      <c r="R9" s="169"/>
      <c r="S9" s="167"/>
      <c r="T9" s="168"/>
      <c r="U9" s="168"/>
      <c r="V9" s="169"/>
      <c r="W9" s="167"/>
      <c r="X9" s="168"/>
      <c r="Y9" s="168"/>
      <c r="Z9" s="169"/>
      <c r="AA9" s="170"/>
      <c r="AB9" s="168"/>
      <c r="AC9" s="168"/>
      <c r="AD9" s="171"/>
      <c r="AE9" s="167"/>
      <c r="AF9" s="168"/>
      <c r="AG9" s="168"/>
      <c r="AH9" s="169"/>
      <c r="AI9" s="167"/>
      <c r="AJ9" s="168"/>
      <c r="AK9" s="168"/>
      <c r="AL9" s="169"/>
      <c r="AM9" s="162"/>
    </row>
    <row r="10" spans="1:39" ht="27" customHeight="1">
      <c r="A10" s="163">
        <v>43349</v>
      </c>
      <c r="B10" s="186" t="s">
        <v>89</v>
      </c>
      <c r="C10" s="164">
        <f t="shared" si="1"/>
        <v>0</v>
      </c>
      <c r="D10" s="165">
        <f t="shared" si="0"/>
        <v>0</v>
      </c>
      <c r="E10" s="165">
        <f t="shared" si="0"/>
        <v>0</v>
      </c>
      <c r="F10" s="166">
        <f t="shared" si="0"/>
        <v>0</v>
      </c>
      <c r="G10" s="167"/>
      <c r="H10" s="168"/>
      <c r="I10" s="168"/>
      <c r="J10" s="169"/>
      <c r="K10" s="170"/>
      <c r="L10" s="168"/>
      <c r="M10" s="168"/>
      <c r="N10" s="171"/>
      <c r="O10" s="167"/>
      <c r="P10" s="168"/>
      <c r="Q10" s="168"/>
      <c r="R10" s="169"/>
      <c r="S10" s="167"/>
      <c r="T10" s="168"/>
      <c r="U10" s="168"/>
      <c r="V10" s="169"/>
      <c r="W10" s="167"/>
      <c r="X10" s="168"/>
      <c r="Y10" s="168"/>
      <c r="Z10" s="169"/>
      <c r="AA10" s="170"/>
      <c r="AB10" s="168"/>
      <c r="AC10" s="168"/>
      <c r="AD10" s="171"/>
      <c r="AE10" s="167"/>
      <c r="AF10" s="168"/>
      <c r="AG10" s="168"/>
      <c r="AH10" s="169"/>
      <c r="AI10" s="167"/>
      <c r="AJ10" s="168"/>
      <c r="AK10" s="168"/>
      <c r="AL10" s="169"/>
      <c r="AM10" s="162"/>
    </row>
    <row r="11" spans="1:39" ht="27" customHeight="1">
      <c r="A11" s="163">
        <v>43350</v>
      </c>
      <c r="B11" s="186" t="s">
        <v>90</v>
      </c>
      <c r="C11" s="164">
        <f t="shared" si="1"/>
        <v>0</v>
      </c>
      <c r="D11" s="165">
        <f t="shared" si="0"/>
        <v>0</v>
      </c>
      <c r="E11" s="165">
        <f t="shared" si="0"/>
        <v>0</v>
      </c>
      <c r="F11" s="166">
        <f t="shared" si="0"/>
        <v>0</v>
      </c>
      <c r="G11" s="167"/>
      <c r="H11" s="168"/>
      <c r="I11" s="168"/>
      <c r="J11" s="169"/>
      <c r="K11" s="170"/>
      <c r="L11" s="168"/>
      <c r="M11" s="168"/>
      <c r="N11" s="171"/>
      <c r="O11" s="167"/>
      <c r="P11" s="168"/>
      <c r="Q11" s="168"/>
      <c r="R11" s="169"/>
      <c r="S11" s="167"/>
      <c r="T11" s="168"/>
      <c r="U11" s="168"/>
      <c r="V11" s="169"/>
      <c r="W11" s="167"/>
      <c r="X11" s="168"/>
      <c r="Y11" s="168"/>
      <c r="Z11" s="169"/>
      <c r="AA11" s="170"/>
      <c r="AB11" s="168"/>
      <c r="AC11" s="168"/>
      <c r="AD11" s="171"/>
      <c r="AE11" s="167"/>
      <c r="AF11" s="168"/>
      <c r="AG11" s="168"/>
      <c r="AH11" s="169"/>
      <c r="AI11" s="167"/>
      <c r="AJ11" s="168"/>
      <c r="AK11" s="168"/>
      <c r="AL11" s="169"/>
      <c r="AM11" s="162"/>
    </row>
    <row r="12" spans="1:39" ht="27" customHeight="1">
      <c r="A12" s="163">
        <v>43351</v>
      </c>
      <c r="B12" s="186" t="s">
        <v>84</v>
      </c>
      <c r="C12" s="164">
        <f t="shared" si="1"/>
        <v>0</v>
      </c>
      <c r="D12" s="165">
        <f t="shared" si="0"/>
        <v>0</v>
      </c>
      <c r="E12" s="165">
        <f t="shared" si="0"/>
        <v>0</v>
      </c>
      <c r="F12" s="166">
        <f t="shared" si="0"/>
        <v>0</v>
      </c>
      <c r="G12" s="167"/>
      <c r="H12" s="168"/>
      <c r="I12" s="168"/>
      <c r="J12" s="169"/>
      <c r="K12" s="170"/>
      <c r="L12" s="168"/>
      <c r="M12" s="168"/>
      <c r="N12" s="171"/>
      <c r="O12" s="167"/>
      <c r="P12" s="168"/>
      <c r="Q12" s="168"/>
      <c r="R12" s="169"/>
      <c r="S12" s="167"/>
      <c r="T12" s="168"/>
      <c r="U12" s="172"/>
      <c r="V12" s="173"/>
      <c r="W12" s="167"/>
      <c r="X12" s="168"/>
      <c r="Y12" s="168"/>
      <c r="Z12" s="169"/>
      <c r="AA12" s="170"/>
      <c r="AB12" s="168"/>
      <c r="AC12" s="168"/>
      <c r="AD12" s="171"/>
      <c r="AE12" s="167"/>
      <c r="AF12" s="168"/>
      <c r="AG12" s="172"/>
      <c r="AH12" s="173"/>
      <c r="AI12" s="167"/>
      <c r="AJ12" s="168"/>
      <c r="AK12" s="168"/>
      <c r="AL12" s="169"/>
      <c r="AM12" s="162"/>
    </row>
    <row r="13" spans="1:39" ht="27" customHeight="1">
      <c r="A13" s="163">
        <v>43352</v>
      </c>
      <c r="B13" s="186" t="s">
        <v>85</v>
      </c>
      <c r="C13" s="164">
        <f t="shared" si="1"/>
        <v>0</v>
      </c>
      <c r="D13" s="165">
        <f t="shared" si="0"/>
        <v>0</v>
      </c>
      <c r="E13" s="165">
        <f t="shared" si="0"/>
        <v>0</v>
      </c>
      <c r="F13" s="166">
        <f t="shared" si="0"/>
        <v>0</v>
      </c>
      <c r="G13" s="167"/>
      <c r="H13" s="168"/>
      <c r="I13" s="168"/>
      <c r="J13" s="169"/>
      <c r="K13" s="170"/>
      <c r="L13" s="168"/>
      <c r="M13" s="168"/>
      <c r="N13" s="171"/>
      <c r="O13" s="167"/>
      <c r="P13" s="168"/>
      <c r="Q13" s="168"/>
      <c r="R13" s="169"/>
      <c r="S13" s="167"/>
      <c r="T13" s="168"/>
      <c r="U13" s="168"/>
      <c r="V13" s="169"/>
      <c r="W13" s="167"/>
      <c r="X13" s="168"/>
      <c r="Y13" s="168"/>
      <c r="Z13" s="169"/>
      <c r="AA13" s="170"/>
      <c r="AB13" s="168"/>
      <c r="AC13" s="168"/>
      <c r="AD13" s="171"/>
      <c r="AE13" s="167"/>
      <c r="AF13" s="168"/>
      <c r="AG13" s="168"/>
      <c r="AH13" s="169"/>
      <c r="AI13" s="167"/>
      <c r="AJ13" s="168"/>
      <c r="AK13" s="168"/>
      <c r="AL13" s="169"/>
      <c r="AM13" s="162"/>
    </row>
    <row r="14" spans="1:39" ht="27" customHeight="1">
      <c r="A14" s="163">
        <v>43353</v>
      </c>
      <c r="B14" s="186" t="s">
        <v>86</v>
      </c>
      <c r="C14" s="164">
        <f t="shared" si="1"/>
        <v>0</v>
      </c>
      <c r="D14" s="165">
        <f t="shared" si="0"/>
        <v>0</v>
      </c>
      <c r="E14" s="165">
        <f t="shared" si="0"/>
        <v>0</v>
      </c>
      <c r="F14" s="166">
        <f t="shared" si="0"/>
        <v>0</v>
      </c>
      <c r="G14" s="167"/>
      <c r="H14" s="168"/>
      <c r="I14" s="168"/>
      <c r="J14" s="169"/>
      <c r="K14" s="170"/>
      <c r="L14" s="168"/>
      <c r="M14" s="168"/>
      <c r="N14" s="171"/>
      <c r="O14" s="167"/>
      <c r="P14" s="168"/>
      <c r="Q14" s="168"/>
      <c r="R14" s="169"/>
      <c r="S14" s="167"/>
      <c r="T14" s="168"/>
      <c r="U14" s="168"/>
      <c r="V14" s="169"/>
      <c r="W14" s="167"/>
      <c r="X14" s="168"/>
      <c r="Y14" s="168"/>
      <c r="Z14" s="169"/>
      <c r="AA14" s="170"/>
      <c r="AB14" s="168"/>
      <c r="AC14" s="168"/>
      <c r="AD14" s="171"/>
      <c r="AE14" s="167"/>
      <c r="AF14" s="168"/>
      <c r="AG14" s="168"/>
      <c r="AH14" s="169"/>
      <c r="AI14" s="167"/>
      <c r="AJ14" s="168"/>
      <c r="AK14" s="168"/>
      <c r="AL14" s="169"/>
      <c r="AM14" s="162"/>
    </row>
    <row r="15" spans="1:39" ht="27" customHeight="1">
      <c r="A15" s="163">
        <v>43354</v>
      </c>
      <c r="B15" s="186" t="s">
        <v>87</v>
      </c>
      <c r="C15" s="164">
        <f t="shared" si="1"/>
        <v>0</v>
      </c>
      <c r="D15" s="165">
        <f t="shared" si="0"/>
        <v>0</v>
      </c>
      <c r="E15" s="165">
        <f t="shared" si="0"/>
        <v>0</v>
      </c>
      <c r="F15" s="166">
        <f t="shared" si="0"/>
        <v>0</v>
      </c>
      <c r="G15" s="167"/>
      <c r="H15" s="168"/>
      <c r="I15" s="168"/>
      <c r="J15" s="169"/>
      <c r="K15" s="170"/>
      <c r="L15" s="168"/>
      <c r="M15" s="168"/>
      <c r="N15" s="171"/>
      <c r="O15" s="167"/>
      <c r="P15" s="168"/>
      <c r="Q15" s="168"/>
      <c r="R15" s="169"/>
      <c r="S15" s="167"/>
      <c r="T15" s="168"/>
      <c r="U15" s="168"/>
      <c r="V15" s="169"/>
      <c r="W15" s="167"/>
      <c r="X15" s="168"/>
      <c r="Y15" s="168"/>
      <c r="Z15" s="169"/>
      <c r="AA15" s="170"/>
      <c r="AB15" s="168"/>
      <c r="AC15" s="168"/>
      <c r="AD15" s="171"/>
      <c r="AE15" s="167"/>
      <c r="AF15" s="168"/>
      <c r="AG15" s="168"/>
      <c r="AH15" s="169"/>
      <c r="AI15" s="167"/>
      <c r="AJ15" s="168"/>
      <c r="AK15" s="168"/>
      <c r="AL15" s="169"/>
      <c r="AM15" s="162"/>
    </row>
    <row r="16" spans="1:39" ht="27" customHeight="1">
      <c r="A16" s="163">
        <v>43355</v>
      </c>
      <c r="B16" s="186" t="s">
        <v>88</v>
      </c>
      <c r="C16" s="164">
        <f t="shared" si="1"/>
        <v>0</v>
      </c>
      <c r="D16" s="165">
        <f t="shared" si="0"/>
        <v>0</v>
      </c>
      <c r="E16" s="165">
        <f t="shared" si="0"/>
        <v>0</v>
      </c>
      <c r="F16" s="166">
        <f t="shared" si="0"/>
        <v>0</v>
      </c>
      <c r="G16" s="167"/>
      <c r="H16" s="168"/>
      <c r="I16" s="168"/>
      <c r="J16" s="169"/>
      <c r="K16" s="170"/>
      <c r="L16" s="168"/>
      <c r="M16" s="168"/>
      <c r="N16" s="171"/>
      <c r="O16" s="167"/>
      <c r="P16" s="168"/>
      <c r="Q16" s="168"/>
      <c r="R16" s="169"/>
      <c r="S16" s="167"/>
      <c r="T16" s="168"/>
      <c r="U16" s="168"/>
      <c r="V16" s="169"/>
      <c r="W16" s="167"/>
      <c r="X16" s="168"/>
      <c r="Y16" s="168"/>
      <c r="Z16" s="169"/>
      <c r="AA16" s="170"/>
      <c r="AB16" s="168"/>
      <c r="AC16" s="168"/>
      <c r="AD16" s="171"/>
      <c r="AE16" s="167"/>
      <c r="AF16" s="168"/>
      <c r="AG16" s="168"/>
      <c r="AH16" s="169"/>
      <c r="AI16" s="167"/>
      <c r="AJ16" s="168"/>
      <c r="AK16" s="168"/>
      <c r="AL16" s="169"/>
      <c r="AM16" s="162"/>
    </row>
    <row r="17" spans="1:39" ht="27" customHeight="1">
      <c r="A17" s="163">
        <v>43356</v>
      </c>
      <c r="B17" s="186" t="s">
        <v>89</v>
      </c>
      <c r="C17" s="164">
        <f t="shared" si="1"/>
        <v>0</v>
      </c>
      <c r="D17" s="165">
        <f t="shared" si="0"/>
        <v>0</v>
      </c>
      <c r="E17" s="165">
        <f t="shared" si="0"/>
        <v>0</v>
      </c>
      <c r="F17" s="166">
        <f t="shared" si="0"/>
        <v>0</v>
      </c>
      <c r="G17" s="167"/>
      <c r="H17" s="168"/>
      <c r="I17" s="168"/>
      <c r="J17" s="169"/>
      <c r="K17" s="170"/>
      <c r="L17" s="168"/>
      <c r="M17" s="168"/>
      <c r="N17" s="171"/>
      <c r="O17" s="167"/>
      <c r="P17" s="168"/>
      <c r="Q17" s="168"/>
      <c r="R17" s="169"/>
      <c r="S17" s="167"/>
      <c r="T17" s="168"/>
      <c r="U17" s="168"/>
      <c r="V17" s="169"/>
      <c r="W17" s="167"/>
      <c r="X17" s="168"/>
      <c r="Y17" s="168"/>
      <c r="Z17" s="169"/>
      <c r="AA17" s="170"/>
      <c r="AB17" s="168"/>
      <c r="AC17" s="168"/>
      <c r="AD17" s="171"/>
      <c r="AE17" s="167"/>
      <c r="AF17" s="168"/>
      <c r="AG17" s="168"/>
      <c r="AH17" s="169"/>
      <c r="AI17" s="167"/>
      <c r="AJ17" s="168"/>
      <c r="AK17" s="168"/>
      <c r="AL17" s="169"/>
      <c r="AM17" s="162"/>
    </row>
    <row r="18" spans="1:39" ht="27" customHeight="1">
      <c r="A18" s="163">
        <v>43357</v>
      </c>
      <c r="B18" s="186" t="s">
        <v>90</v>
      </c>
      <c r="C18" s="164">
        <f t="shared" si="1"/>
        <v>0</v>
      </c>
      <c r="D18" s="165">
        <f t="shared" si="0"/>
        <v>0</v>
      </c>
      <c r="E18" s="165">
        <f t="shared" si="0"/>
        <v>0</v>
      </c>
      <c r="F18" s="166">
        <f t="shared" si="0"/>
        <v>0</v>
      </c>
      <c r="G18" s="167"/>
      <c r="H18" s="168"/>
      <c r="I18" s="168"/>
      <c r="J18" s="169"/>
      <c r="K18" s="170"/>
      <c r="L18" s="168"/>
      <c r="M18" s="168"/>
      <c r="N18" s="171"/>
      <c r="O18" s="167"/>
      <c r="P18" s="168"/>
      <c r="Q18" s="168"/>
      <c r="R18" s="169"/>
      <c r="S18" s="167"/>
      <c r="T18" s="168"/>
      <c r="U18" s="168"/>
      <c r="V18" s="169"/>
      <c r="W18" s="167"/>
      <c r="X18" s="168"/>
      <c r="Y18" s="168"/>
      <c r="Z18" s="169"/>
      <c r="AA18" s="170"/>
      <c r="AB18" s="168"/>
      <c r="AC18" s="168"/>
      <c r="AD18" s="171"/>
      <c r="AE18" s="167"/>
      <c r="AF18" s="168"/>
      <c r="AG18" s="168"/>
      <c r="AH18" s="169"/>
      <c r="AI18" s="167"/>
      <c r="AJ18" s="168"/>
      <c r="AK18" s="168"/>
      <c r="AL18" s="169"/>
      <c r="AM18" s="162"/>
    </row>
    <row r="19" spans="1:39" ht="27" customHeight="1">
      <c r="A19" s="163">
        <v>43358</v>
      </c>
      <c r="B19" s="186" t="s">
        <v>84</v>
      </c>
      <c r="C19" s="164">
        <f t="shared" si="1"/>
        <v>0</v>
      </c>
      <c r="D19" s="165">
        <f t="shared" si="0"/>
        <v>0</v>
      </c>
      <c r="E19" s="165">
        <f t="shared" si="0"/>
        <v>0</v>
      </c>
      <c r="F19" s="166">
        <f t="shared" si="0"/>
        <v>0</v>
      </c>
      <c r="G19" s="167"/>
      <c r="H19" s="168"/>
      <c r="I19" s="168"/>
      <c r="J19" s="169"/>
      <c r="K19" s="170"/>
      <c r="L19" s="168"/>
      <c r="M19" s="168"/>
      <c r="N19" s="171"/>
      <c r="O19" s="167"/>
      <c r="P19" s="168"/>
      <c r="Q19" s="168"/>
      <c r="R19" s="169"/>
      <c r="S19" s="167"/>
      <c r="T19" s="168"/>
      <c r="U19" s="168"/>
      <c r="V19" s="169"/>
      <c r="W19" s="167"/>
      <c r="X19" s="168"/>
      <c r="Y19" s="168"/>
      <c r="Z19" s="169"/>
      <c r="AA19" s="170"/>
      <c r="AB19" s="168"/>
      <c r="AC19" s="168"/>
      <c r="AD19" s="171"/>
      <c r="AE19" s="167"/>
      <c r="AF19" s="168"/>
      <c r="AG19" s="168"/>
      <c r="AH19" s="169"/>
      <c r="AI19" s="167"/>
      <c r="AJ19" s="168"/>
      <c r="AK19" s="168"/>
      <c r="AL19" s="169"/>
      <c r="AM19" s="162"/>
    </row>
    <row r="20" spans="1:39" ht="27" customHeight="1">
      <c r="A20" s="163">
        <v>43359</v>
      </c>
      <c r="B20" s="186" t="s">
        <v>85</v>
      </c>
      <c r="C20" s="164">
        <f t="shared" si="1"/>
        <v>0</v>
      </c>
      <c r="D20" s="165">
        <f t="shared" si="0"/>
        <v>0</v>
      </c>
      <c r="E20" s="165">
        <f t="shared" si="0"/>
        <v>0</v>
      </c>
      <c r="F20" s="166">
        <f t="shared" si="0"/>
        <v>0</v>
      </c>
      <c r="G20" s="167"/>
      <c r="H20" s="168"/>
      <c r="I20" s="168"/>
      <c r="J20" s="169"/>
      <c r="K20" s="170"/>
      <c r="L20" s="168"/>
      <c r="M20" s="168"/>
      <c r="N20" s="171"/>
      <c r="O20" s="167"/>
      <c r="P20" s="168"/>
      <c r="Q20" s="168"/>
      <c r="R20" s="169"/>
      <c r="S20" s="167"/>
      <c r="T20" s="168"/>
      <c r="U20" s="168"/>
      <c r="V20" s="169"/>
      <c r="W20" s="167"/>
      <c r="X20" s="168"/>
      <c r="Y20" s="168"/>
      <c r="Z20" s="169"/>
      <c r="AA20" s="170"/>
      <c r="AB20" s="168"/>
      <c r="AC20" s="168"/>
      <c r="AD20" s="171"/>
      <c r="AE20" s="167"/>
      <c r="AF20" s="168"/>
      <c r="AG20" s="168"/>
      <c r="AH20" s="169"/>
      <c r="AI20" s="167"/>
      <c r="AJ20" s="168"/>
      <c r="AK20" s="168"/>
      <c r="AL20" s="169"/>
      <c r="AM20" s="162"/>
    </row>
    <row r="21" spans="1:39" ht="27" customHeight="1">
      <c r="A21" s="163">
        <v>43360</v>
      </c>
      <c r="B21" s="186" t="s">
        <v>86</v>
      </c>
      <c r="C21" s="164">
        <f t="shared" si="1"/>
        <v>0</v>
      </c>
      <c r="D21" s="165">
        <f t="shared" si="1"/>
        <v>0</v>
      </c>
      <c r="E21" s="165">
        <f t="shared" si="1"/>
        <v>0</v>
      </c>
      <c r="F21" s="166">
        <f t="shared" si="1"/>
        <v>0</v>
      </c>
      <c r="G21" s="167"/>
      <c r="H21" s="168"/>
      <c r="I21" s="168"/>
      <c r="J21" s="169"/>
      <c r="K21" s="170"/>
      <c r="L21" s="168"/>
      <c r="M21" s="168"/>
      <c r="N21" s="171"/>
      <c r="O21" s="167"/>
      <c r="P21" s="168"/>
      <c r="Q21" s="168"/>
      <c r="R21" s="169"/>
      <c r="S21" s="167"/>
      <c r="T21" s="168"/>
      <c r="U21" s="168"/>
      <c r="V21" s="169"/>
      <c r="W21" s="167"/>
      <c r="X21" s="168"/>
      <c r="Y21" s="168"/>
      <c r="Z21" s="169"/>
      <c r="AA21" s="170"/>
      <c r="AB21" s="168"/>
      <c r="AC21" s="168"/>
      <c r="AD21" s="171"/>
      <c r="AE21" s="167"/>
      <c r="AF21" s="168"/>
      <c r="AG21" s="168"/>
      <c r="AH21" s="169"/>
      <c r="AI21" s="167"/>
      <c r="AJ21" s="168"/>
      <c r="AK21" s="168"/>
      <c r="AL21" s="169"/>
      <c r="AM21" s="162"/>
    </row>
    <row r="22" spans="1:39" ht="27" customHeight="1">
      <c r="A22" s="163">
        <v>43361</v>
      </c>
      <c r="B22" s="186" t="s">
        <v>87</v>
      </c>
      <c r="C22" s="164">
        <f t="shared" si="1"/>
        <v>0</v>
      </c>
      <c r="D22" s="165">
        <f t="shared" si="1"/>
        <v>0</v>
      </c>
      <c r="E22" s="165">
        <f t="shared" si="1"/>
        <v>0</v>
      </c>
      <c r="F22" s="166">
        <f t="shared" si="1"/>
        <v>0</v>
      </c>
      <c r="G22" s="167"/>
      <c r="H22" s="168"/>
      <c r="I22" s="168"/>
      <c r="J22" s="169"/>
      <c r="K22" s="170"/>
      <c r="L22" s="168"/>
      <c r="M22" s="168"/>
      <c r="N22" s="171"/>
      <c r="O22" s="167"/>
      <c r="P22" s="168"/>
      <c r="Q22" s="168"/>
      <c r="R22" s="169"/>
      <c r="S22" s="167"/>
      <c r="T22" s="168"/>
      <c r="U22" s="168"/>
      <c r="V22" s="169"/>
      <c r="W22" s="167"/>
      <c r="X22" s="168"/>
      <c r="Y22" s="168"/>
      <c r="Z22" s="169"/>
      <c r="AA22" s="170"/>
      <c r="AB22" s="168"/>
      <c r="AC22" s="168"/>
      <c r="AD22" s="171"/>
      <c r="AE22" s="167"/>
      <c r="AF22" s="168"/>
      <c r="AG22" s="168"/>
      <c r="AH22" s="169"/>
      <c r="AI22" s="167"/>
      <c r="AJ22" s="168"/>
      <c r="AK22" s="168"/>
      <c r="AL22" s="169"/>
      <c r="AM22" s="162"/>
    </row>
    <row r="23" spans="1:39" ht="27" customHeight="1">
      <c r="A23" s="163">
        <v>43362</v>
      </c>
      <c r="B23" s="186" t="s">
        <v>88</v>
      </c>
      <c r="C23" s="164">
        <f t="shared" si="1"/>
        <v>0</v>
      </c>
      <c r="D23" s="165">
        <f t="shared" si="1"/>
        <v>0</v>
      </c>
      <c r="E23" s="165">
        <f t="shared" si="1"/>
        <v>0</v>
      </c>
      <c r="F23" s="166">
        <f t="shared" si="1"/>
        <v>0</v>
      </c>
      <c r="G23" s="167"/>
      <c r="H23" s="168"/>
      <c r="I23" s="168"/>
      <c r="J23" s="169"/>
      <c r="K23" s="170"/>
      <c r="L23" s="168"/>
      <c r="M23" s="168"/>
      <c r="N23" s="171"/>
      <c r="O23" s="167"/>
      <c r="P23" s="168"/>
      <c r="Q23" s="168"/>
      <c r="R23" s="169"/>
      <c r="S23" s="167"/>
      <c r="T23" s="168"/>
      <c r="U23" s="168"/>
      <c r="V23" s="169"/>
      <c r="W23" s="167"/>
      <c r="X23" s="168"/>
      <c r="Y23" s="168"/>
      <c r="Z23" s="169"/>
      <c r="AA23" s="170"/>
      <c r="AB23" s="168"/>
      <c r="AC23" s="168"/>
      <c r="AD23" s="171"/>
      <c r="AE23" s="167"/>
      <c r="AF23" s="168"/>
      <c r="AG23" s="168"/>
      <c r="AH23" s="169"/>
      <c r="AI23" s="167"/>
      <c r="AJ23" s="168"/>
      <c r="AK23" s="168"/>
      <c r="AL23" s="169"/>
      <c r="AM23" s="162"/>
    </row>
    <row r="24" spans="1:39" ht="27" customHeight="1">
      <c r="A24" s="163">
        <v>43363</v>
      </c>
      <c r="B24" s="186" t="s">
        <v>89</v>
      </c>
      <c r="C24" s="164">
        <f t="shared" si="1"/>
        <v>0</v>
      </c>
      <c r="D24" s="165">
        <f t="shared" si="1"/>
        <v>0</v>
      </c>
      <c r="E24" s="165">
        <f t="shared" si="1"/>
        <v>0</v>
      </c>
      <c r="F24" s="166">
        <f t="shared" si="1"/>
        <v>0</v>
      </c>
      <c r="G24" s="167"/>
      <c r="H24" s="168"/>
      <c r="I24" s="168"/>
      <c r="J24" s="169"/>
      <c r="K24" s="170"/>
      <c r="L24" s="168"/>
      <c r="M24" s="168"/>
      <c r="N24" s="171"/>
      <c r="O24" s="167"/>
      <c r="P24" s="168"/>
      <c r="Q24" s="168"/>
      <c r="R24" s="169"/>
      <c r="S24" s="167"/>
      <c r="T24" s="168"/>
      <c r="U24" s="168"/>
      <c r="V24" s="169"/>
      <c r="W24" s="167"/>
      <c r="X24" s="168"/>
      <c r="Y24" s="168"/>
      <c r="Z24" s="169"/>
      <c r="AA24" s="170"/>
      <c r="AB24" s="168"/>
      <c r="AC24" s="168"/>
      <c r="AD24" s="171"/>
      <c r="AE24" s="167"/>
      <c r="AF24" s="168"/>
      <c r="AG24" s="168"/>
      <c r="AH24" s="169"/>
      <c r="AI24" s="167"/>
      <c r="AJ24" s="168"/>
      <c r="AK24" s="168"/>
      <c r="AL24" s="169"/>
      <c r="AM24" s="162"/>
    </row>
    <row r="25" spans="1:39" ht="27" customHeight="1">
      <c r="A25" s="163">
        <v>43364</v>
      </c>
      <c r="B25" s="186" t="s">
        <v>90</v>
      </c>
      <c r="C25" s="164">
        <f t="shared" si="1"/>
        <v>0</v>
      </c>
      <c r="D25" s="165">
        <f t="shared" si="1"/>
        <v>0</v>
      </c>
      <c r="E25" s="165">
        <f t="shared" si="1"/>
        <v>0</v>
      </c>
      <c r="F25" s="166">
        <f t="shared" si="1"/>
        <v>0</v>
      </c>
      <c r="G25" s="167"/>
      <c r="H25" s="168"/>
      <c r="I25" s="168"/>
      <c r="J25" s="169"/>
      <c r="K25" s="170"/>
      <c r="L25" s="168"/>
      <c r="M25" s="168"/>
      <c r="N25" s="171"/>
      <c r="O25" s="167"/>
      <c r="P25" s="168"/>
      <c r="Q25" s="168"/>
      <c r="R25" s="169"/>
      <c r="S25" s="167"/>
      <c r="T25" s="168"/>
      <c r="U25" s="168"/>
      <c r="V25" s="169"/>
      <c r="W25" s="167"/>
      <c r="X25" s="168"/>
      <c r="Y25" s="168"/>
      <c r="Z25" s="169"/>
      <c r="AA25" s="170"/>
      <c r="AB25" s="168"/>
      <c r="AC25" s="168"/>
      <c r="AD25" s="171"/>
      <c r="AE25" s="167"/>
      <c r="AF25" s="168"/>
      <c r="AG25" s="168"/>
      <c r="AH25" s="169"/>
      <c r="AI25" s="167"/>
      <c r="AJ25" s="168"/>
      <c r="AK25" s="168"/>
      <c r="AL25" s="169"/>
      <c r="AM25" s="162"/>
    </row>
    <row r="26" spans="1:39" ht="27" customHeight="1">
      <c r="A26" s="163">
        <v>43365</v>
      </c>
      <c r="B26" s="186" t="s">
        <v>84</v>
      </c>
      <c r="C26" s="164">
        <f t="shared" si="1"/>
        <v>0</v>
      </c>
      <c r="D26" s="165">
        <f t="shared" si="1"/>
        <v>0</v>
      </c>
      <c r="E26" s="165">
        <f t="shared" si="1"/>
        <v>0</v>
      </c>
      <c r="F26" s="166">
        <f t="shared" si="1"/>
        <v>0</v>
      </c>
      <c r="G26" s="167"/>
      <c r="H26" s="168"/>
      <c r="I26" s="168"/>
      <c r="J26" s="169"/>
      <c r="K26" s="170"/>
      <c r="L26" s="168"/>
      <c r="M26" s="168"/>
      <c r="N26" s="171"/>
      <c r="O26" s="167"/>
      <c r="P26" s="168"/>
      <c r="Q26" s="168"/>
      <c r="R26" s="169"/>
      <c r="S26" s="167"/>
      <c r="T26" s="168"/>
      <c r="U26" s="168"/>
      <c r="V26" s="169"/>
      <c r="W26" s="167"/>
      <c r="X26" s="168"/>
      <c r="Y26" s="168"/>
      <c r="Z26" s="169"/>
      <c r="AA26" s="170"/>
      <c r="AB26" s="168"/>
      <c r="AC26" s="168"/>
      <c r="AD26" s="171"/>
      <c r="AE26" s="167"/>
      <c r="AF26" s="168"/>
      <c r="AG26" s="168"/>
      <c r="AH26" s="169"/>
      <c r="AI26" s="167"/>
      <c r="AJ26" s="168"/>
      <c r="AK26" s="168"/>
      <c r="AL26" s="169"/>
      <c r="AM26" s="162"/>
    </row>
    <row r="27" spans="1:39" ht="27" customHeight="1">
      <c r="A27" s="163">
        <v>43366</v>
      </c>
      <c r="B27" s="186" t="s">
        <v>85</v>
      </c>
      <c r="C27" s="164">
        <f t="shared" si="1"/>
        <v>0</v>
      </c>
      <c r="D27" s="165">
        <f t="shared" si="1"/>
        <v>0</v>
      </c>
      <c r="E27" s="165">
        <f t="shared" si="1"/>
        <v>0</v>
      </c>
      <c r="F27" s="166">
        <f t="shared" si="1"/>
        <v>0</v>
      </c>
      <c r="G27" s="167"/>
      <c r="H27" s="168"/>
      <c r="I27" s="168"/>
      <c r="J27" s="169"/>
      <c r="K27" s="170"/>
      <c r="L27" s="168"/>
      <c r="M27" s="168"/>
      <c r="N27" s="171"/>
      <c r="O27" s="167"/>
      <c r="P27" s="168"/>
      <c r="Q27" s="168"/>
      <c r="R27" s="169"/>
      <c r="S27" s="167"/>
      <c r="T27" s="168"/>
      <c r="U27" s="168"/>
      <c r="V27" s="169"/>
      <c r="W27" s="167"/>
      <c r="X27" s="168"/>
      <c r="Y27" s="168"/>
      <c r="Z27" s="169"/>
      <c r="AA27" s="170"/>
      <c r="AB27" s="168"/>
      <c r="AC27" s="168"/>
      <c r="AD27" s="171"/>
      <c r="AE27" s="167"/>
      <c r="AF27" s="168"/>
      <c r="AG27" s="168"/>
      <c r="AH27" s="169"/>
      <c r="AI27" s="167"/>
      <c r="AJ27" s="168"/>
      <c r="AK27" s="168"/>
      <c r="AL27" s="169"/>
      <c r="AM27" s="162"/>
    </row>
    <row r="28" spans="1:39" ht="27" customHeight="1">
      <c r="A28" s="163">
        <v>43367</v>
      </c>
      <c r="B28" s="186" t="s">
        <v>86</v>
      </c>
      <c r="C28" s="164">
        <f t="shared" si="1"/>
        <v>0</v>
      </c>
      <c r="D28" s="165">
        <f t="shared" si="1"/>
        <v>0</v>
      </c>
      <c r="E28" s="165">
        <f t="shared" si="1"/>
        <v>0</v>
      </c>
      <c r="F28" s="166">
        <f t="shared" si="1"/>
        <v>0</v>
      </c>
      <c r="G28" s="167"/>
      <c r="H28" s="168"/>
      <c r="I28" s="168"/>
      <c r="J28" s="169"/>
      <c r="K28" s="170"/>
      <c r="L28" s="168"/>
      <c r="M28" s="168"/>
      <c r="N28" s="171"/>
      <c r="O28" s="167"/>
      <c r="P28" s="168"/>
      <c r="Q28" s="168"/>
      <c r="R28" s="169"/>
      <c r="S28" s="167"/>
      <c r="T28" s="168"/>
      <c r="U28" s="168"/>
      <c r="V28" s="169"/>
      <c r="W28" s="167"/>
      <c r="X28" s="168"/>
      <c r="Y28" s="168"/>
      <c r="Z28" s="169"/>
      <c r="AA28" s="170"/>
      <c r="AB28" s="168"/>
      <c r="AC28" s="168"/>
      <c r="AD28" s="171"/>
      <c r="AE28" s="167"/>
      <c r="AF28" s="168"/>
      <c r="AG28" s="168"/>
      <c r="AH28" s="169"/>
      <c r="AI28" s="167"/>
      <c r="AJ28" s="168"/>
      <c r="AK28" s="168"/>
      <c r="AL28" s="169"/>
      <c r="AM28" s="162"/>
    </row>
    <row r="29" spans="1:39" ht="27" customHeight="1">
      <c r="A29" s="163">
        <v>43368</v>
      </c>
      <c r="B29" s="186" t="s">
        <v>87</v>
      </c>
      <c r="C29" s="164">
        <f t="shared" si="1"/>
        <v>0</v>
      </c>
      <c r="D29" s="165">
        <f t="shared" si="1"/>
        <v>0</v>
      </c>
      <c r="E29" s="165">
        <f t="shared" si="1"/>
        <v>0</v>
      </c>
      <c r="F29" s="166">
        <f t="shared" si="1"/>
        <v>0</v>
      </c>
      <c r="G29" s="167"/>
      <c r="H29" s="168"/>
      <c r="I29" s="168"/>
      <c r="J29" s="169"/>
      <c r="K29" s="170"/>
      <c r="L29" s="168"/>
      <c r="M29" s="168"/>
      <c r="N29" s="171"/>
      <c r="O29" s="167"/>
      <c r="P29" s="168"/>
      <c r="Q29" s="168"/>
      <c r="R29" s="169"/>
      <c r="S29" s="167"/>
      <c r="T29" s="168"/>
      <c r="U29" s="168"/>
      <c r="V29" s="169"/>
      <c r="W29" s="167"/>
      <c r="X29" s="168"/>
      <c r="Y29" s="168"/>
      <c r="Z29" s="169"/>
      <c r="AA29" s="170"/>
      <c r="AB29" s="168"/>
      <c r="AC29" s="168"/>
      <c r="AD29" s="171"/>
      <c r="AE29" s="167"/>
      <c r="AF29" s="168"/>
      <c r="AG29" s="168"/>
      <c r="AH29" s="169"/>
      <c r="AI29" s="167"/>
      <c r="AJ29" s="168"/>
      <c r="AK29" s="168"/>
      <c r="AL29" s="169"/>
      <c r="AM29" s="162"/>
    </row>
    <row r="30" spans="1:39" ht="27" customHeight="1">
      <c r="A30" s="163">
        <v>43369</v>
      </c>
      <c r="B30" s="186" t="s">
        <v>88</v>
      </c>
      <c r="C30" s="164">
        <f t="shared" si="1"/>
        <v>0</v>
      </c>
      <c r="D30" s="165">
        <f t="shared" si="1"/>
        <v>0</v>
      </c>
      <c r="E30" s="165">
        <f t="shared" si="1"/>
        <v>0</v>
      </c>
      <c r="F30" s="166">
        <f t="shared" si="1"/>
        <v>0</v>
      </c>
      <c r="G30" s="167"/>
      <c r="H30" s="168"/>
      <c r="I30" s="168"/>
      <c r="J30" s="169"/>
      <c r="K30" s="170"/>
      <c r="L30" s="168"/>
      <c r="M30" s="168"/>
      <c r="N30" s="171"/>
      <c r="O30" s="167"/>
      <c r="P30" s="168"/>
      <c r="Q30" s="168"/>
      <c r="R30" s="169"/>
      <c r="S30" s="167"/>
      <c r="T30" s="168"/>
      <c r="U30" s="168"/>
      <c r="V30" s="169"/>
      <c r="W30" s="167"/>
      <c r="X30" s="168"/>
      <c r="Y30" s="168"/>
      <c r="Z30" s="169"/>
      <c r="AA30" s="170"/>
      <c r="AB30" s="168"/>
      <c r="AC30" s="168"/>
      <c r="AD30" s="171"/>
      <c r="AE30" s="167"/>
      <c r="AF30" s="168"/>
      <c r="AG30" s="168"/>
      <c r="AH30" s="169"/>
      <c r="AI30" s="167"/>
      <c r="AJ30" s="168"/>
      <c r="AK30" s="168"/>
      <c r="AL30" s="169"/>
      <c r="AM30" s="162"/>
    </row>
    <row r="31" spans="1:39" ht="27" customHeight="1">
      <c r="A31" s="163">
        <v>43370</v>
      </c>
      <c r="B31" s="186" t="s">
        <v>89</v>
      </c>
      <c r="C31" s="164">
        <f t="shared" si="1"/>
        <v>0</v>
      </c>
      <c r="D31" s="165">
        <f t="shared" si="1"/>
        <v>0</v>
      </c>
      <c r="E31" s="165">
        <f t="shared" si="1"/>
        <v>0</v>
      </c>
      <c r="F31" s="166">
        <f t="shared" si="1"/>
        <v>0</v>
      </c>
      <c r="G31" s="167"/>
      <c r="H31" s="168"/>
      <c r="I31" s="168"/>
      <c r="J31" s="169"/>
      <c r="K31" s="170"/>
      <c r="L31" s="168"/>
      <c r="M31" s="168"/>
      <c r="N31" s="171"/>
      <c r="O31" s="167"/>
      <c r="P31" s="168"/>
      <c r="Q31" s="168"/>
      <c r="R31" s="169"/>
      <c r="S31" s="167"/>
      <c r="T31" s="168"/>
      <c r="U31" s="168"/>
      <c r="V31" s="169"/>
      <c r="W31" s="167"/>
      <c r="X31" s="168"/>
      <c r="Y31" s="168"/>
      <c r="Z31" s="169"/>
      <c r="AA31" s="170"/>
      <c r="AB31" s="168"/>
      <c r="AC31" s="168"/>
      <c r="AD31" s="171"/>
      <c r="AE31" s="167"/>
      <c r="AF31" s="168"/>
      <c r="AG31" s="168"/>
      <c r="AH31" s="169"/>
      <c r="AI31" s="167"/>
      <c r="AJ31" s="168"/>
      <c r="AK31" s="168"/>
      <c r="AL31" s="169"/>
      <c r="AM31" s="162"/>
    </row>
    <row r="32" spans="1:39" ht="27" customHeight="1">
      <c r="A32" s="163">
        <v>43371</v>
      </c>
      <c r="B32" s="186" t="s">
        <v>90</v>
      </c>
      <c r="C32" s="164">
        <f t="shared" si="1"/>
        <v>0</v>
      </c>
      <c r="D32" s="165">
        <f t="shared" si="1"/>
        <v>0</v>
      </c>
      <c r="E32" s="165">
        <f t="shared" si="1"/>
        <v>0</v>
      </c>
      <c r="F32" s="166">
        <f t="shared" si="1"/>
        <v>0</v>
      </c>
      <c r="G32" s="167"/>
      <c r="H32" s="168"/>
      <c r="I32" s="168"/>
      <c r="J32" s="169"/>
      <c r="K32" s="170"/>
      <c r="L32" s="168"/>
      <c r="M32" s="168"/>
      <c r="N32" s="171"/>
      <c r="O32" s="167"/>
      <c r="P32" s="168"/>
      <c r="Q32" s="168"/>
      <c r="R32" s="169"/>
      <c r="S32" s="167"/>
      <c r="T32" s="168"/>
      <c r="U32" s="168"/>
      <c r="V32" s="169"/>
      <c r="W32" s="167"/>
      <c r="X32" s="168"/>
      <c r="Y32" s="168"/>
      <c r="Z32" s="169"/>
      <c r="AA32" s="170"/>
      <c r="AB32" s="168"/>
      <c r="AC32" s="168"/>
      <c r="AD32" s="171"/>
      <c r="AE32" s="167"/>
      <c r="AF32" s="168"/>
      <c r="AG32" s="168"/>
      <c r="AH32" s="169"/>
      <c r="AI32" s="167"/>
      <c r="AJ32" s="168"/>
      <c r="AK32" s="168"/>
      <c r="AL32" s="169"/>
      <c r="AM32" s="162"/>
    </row>
    <row r="33" spans="1:39" ht="27" customHeight="1">
      <c r="A33" s="163">
        <v>43372</v>
      </c>
      <c r="B33" s="186" t="s">
        <v>84</v>
      </c>
      <c r="C33" s="164">
        <f t="shared" si="1"/>
        <v>0</v>
      </c>
      <c r="D33" s="165">
        <f t="shared" si="1"/>
        <v>0</v>
      </c>
      <c r="E33" s="165">
        <f t="shared" si="1"/>
        <v>0</v>
      </c>
      <c r="F33" s="166">
        <f t="shared" si="1"/>
        <v>0</v>
      </c>
      <c r="G33" s="167"/>
      <c r="H33" s="168"/>
      <c r="I33" s="168"/>
      <c r="J33" s="169"/>
      <c r="K33" s="170"/>
      <c r="L33" s="168"/>
      <c r="M33" s="168"/>
      <c r="N33" s="171"/>
      <c r="O33" s="167"/>
      <c r="P33" s="168"/>
      <c r="Q33" s="168"/>
      <c r="R33" s="169"/>
      <c r="S33" s="167"/>
      <c r="T33" s="168"/>
      <c r="U33" s="168"/>
      <c r="V33" s="169"/>
      <c r="W33" s="167"/>
      <c r="X33" s="168"/>
      <c r="Y33" s="168"/>
      <c r="Z33" s="169"/>
      <c r="AA33" s="170"/>
      <c r="AB33" s="168"/>
      <c r="AC33" s="168"/>
      <c r="AD33" s="171"/>
      <c r="AE33" s="167"/>
      <c r="AF33" s="168"/>
      <c r="AG33" s="168"/>
      <c r="AH33" s="169"/>
      <c r="AI33" s="167"/>
      <c r="AJ33" s="168"/>
      <c r="AK33" s="168"/>
      <c r="AL33" s="169"/>
      <c r="AM33" s="162"/>
    </row>
    <row r="34" spans="1:39" ht="27" customHeight="1" thickBot="1">
      <c r="A34" s="270">
        <v>43373</v>
      </c>
      <c r="B34" s="186" t="s">
        <v>85</v>
      </c>
      <c r="C34" s="164">
        <f>G34+K34+O34+S34+W34+AA34+AE34+AI34</f>
        <v>0</v>
      </c>
      <c r="D34" s="165">
        <f>H34+L34+P34+T34+X34+AB34+AF34+AJ34</f>
        <v>0</v>
      </c>
      <c r="E34" s="165">
        <f>I34+M34+Q34+U34+Y34+AC34+AG34+AK34</f>
        <v>0</v>
      </c>
      <c r="F34" s="166">
        <f>J34+N34+R34+V34+Z34+AD34+AH34+AL34</f>
        <v>0</v>
      </c>
      <c r="G34" s="167"/>
      <c r="H34" s="168"/>
      <c r="I34" s="168"/>
      <c r="J34" s="169"/>
      <c r="K34" s="170"/>
      <c r="L34" s="168"/>
      <c r="M34" s="168"/>
      <c r="N34" s="171"/>
      <c r="O34" s="167"/>
      <c r="P34" s="168"/>
      <c r="Q34" s="168"/>
      <c r="R34" s="169"/>
      <c r="S34" s="167"/>
      <c r="T34" s="168"/>
      <c r="U34" s="168"/>
      <c r="V34" s="169"/>
      <c r="W34" s="167"/>
      <c r="X34" s="168"/>
      <c r="Y34" s="168"/>
      <c r="Z34" s="169"/>
      <c r="AA34" s="170"/>
      <c r="AB34" s="168"/>
      <c r="AC34" s="168"/>
      <c r="AD34" s="171"/>
      <c r="AE34" s="167"/>
      <c r="AF34" s="168"/>
      <c r="AG34" s="168"/>
      <c r="AH34" s="169"/>
      <c r="AI34" s="167"/>
      <c r="AJ34" s="168"/>
      <c r="AK34" s="168"/>
      <c r="AL34" s="169"/>
      <c r="AM34" s="162"/>
    </row>
    <row r="35" spans="1:39" s="182" customFormat="1" ht="30" customHeight="1" thickBot="1">
      <c r="A35" s="371"/>
      <c r="B35" s="372"/>
      <c r="C35" s="174">
        <f aca="true" t="shared" si="2" ref="C35:AL35">SUM(C5:C34)</f>
        <v>0</v>
      </c>
      <c r="D35" s="175">
        <f t="shared" si="2"/>
        <v>0</v>
      </c>
      <c r="E35" s="176">
        <f>SUM(E5:E34)</f>
        <v>0</v>
      </c>
      <c r="F35" s="177">
        <f t="shared" si="2"/>
        <v>0</v>
      </c>
      <c r="G35" s="178">
        <f>SUM(G5:G34)</f>
        <v>0</v>
      </c>
      <c r="H35" s="175">
        <f t="shared" si="2"/>
        <v>0</v>
      </c>
      <c r="I35" s="175">
        <f>SUM(I5:I34)</f>
        <v>0</v>
      </c>
      <c r="J35" s="177">
        <f>SUM(J5:J34)</f>
        <v>0</v>
      </c>
      <c r="K35" s="178">
        <f t="shared" si="2"/>
        <v>0</v>
      </c>
      <c r="L35" s="175">
        <f t="shared" si="2"/>
        <v>0</v>
      </c>
      <c r="M35" s="175">
        <f t="shared" si="2"/>
        <v>0</v>
      </c>
      <c r="N35" s="177">
        <f t="shared" si="2"/>
        <v>0</v>
      </c>
      <c r="O35" s="178">
        <f>SUM(O5:O34)</f>
        <v>0</v>
      </c>
      <c r="P35" s="175">
        <f t="shared" si="2"/>
        <v>0</v>
      </c>
      <c r="Q35" s="175">
        <f t="shared" si="2"/>
        <v>0</v>
      </c>
      <c r="R35" s="177">
        <f t="shared" si="2"/>
        <v>0</v>
      </c>
      <c r="S35" s="178">
        <f t="shared" si="2"/>
        <v>0</v>
      </c>
      <c r="T35" s="175">
        <f t="shared" si="2"/>
        <v>0</v>
      </c>
      <c r="U35" s="175">
        <f t="shared" si="2"/>
        <v>0</v>
      </c>
      <c r="V35" s="177">
        <f t="shared" si="2"/>
        <v>0</v>
      </c>
      <c r="W35" s="179">
        <f t="shared" si="2"/>
        <v>0</v>
      </c>
      <c r="X35" s="175">
        <f t="shared" si="2"/>
        <v>0</v>
      </c>
      <c r="Y35" s="175">
        <f t="shared" si="2"/>
        <v>0</v>
      </c>
      <c r="Z35" s="180">
        <f t="shared" si="2"/>
        <v>0</v>
      </c>
      <c r="AA35" s="178">
        <f t="shared" si="2"/>
        <v>0</v>
      </c>
      <c r="AB35" s="175">
        <f t="shared" si="2"/>
        <v>0</v>
      </c>
      <c r="AC35" s="175">
        <f t="shared" si="2"/>
        <v>0</v>
      </c>
      <c r="AD35" s="177">
        <f t="shared" si="2"/>
        <v>0</v>
      </c>
      <c r="AE35" s="178">
        <f t="shared" si="2"/>
        <v>0</v>
      </c>
      <c r="AF35" s="175">
        <f t="shared" si="2"/>
        <v>0</v>
      </c>
      <c r="AG35" s="175">
        <f t="shared" si="2"/>
        <v>0</v>
      </c>
      <c r="AH35" s="177">
        <f t="shared" si="2"/>
        <v>0</v>
      </c>
      <c r="AI35" s="178">
        <f t="shared" si="2"/>
        <v>0</v>
      </c>
      <c r="AJ35" s="175">
        <f t="shared" si="2"/>
        <v>0</v>
      </c>
      <c r="AK35" s="175">
        <f t="shared" si="2"/>
        <v>0</v>
      </c>
      <c r="AL35" s="177">
        <f t="shared" si="2"/>
        <v>0</v>
      </c>
      <c r="AM35" s="181"/>
    </row>
  </sheetData>
  <sheetProtection/>
  <mergeCells count="18">
    <mergeCell ref="AM3:AM4"/>
    <mergeCell ref="A35:B35"/>
    <mergeCell ref="O3:R3"/>
    <mergeCell ref="S3:V3"/>
    <mergeCell ref="W3:Z3"/>
    <mergeCell ref="AA3:AD3"/>
    <mergeCell ref="AE3:AH3"/>
    <mergeCell ref="AI3:AL3"/>
    <mergeCell ref="A1:A2"/>
    <mergeCell ref="C1:AL2"/>
    <mergeCell ref="AM1:AM2"/>
    <mergeCell ref="A3:B4"/>
    <mergeCell ref="C3:C4"/>
    <mergeCell ref="D3:D4"/>
    <mergeCell ref="E3:E4"/>
    <mergeCell ref="F3:F4"/>
    <mergeCell ref="G3:J3"/>
    <mergeCell ref="K3:N3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Q49"/>
  <sheetViews>
    <sheetView view="pageBreakPreview" zoomScaleSheetLayoutView="100" zoomScalePageLayoutView="0" workbookViewId="0" topLeftCell="A1">
      <selection activeCell="D35" sqref="D35"/>
    </sheetView>
  </sheetViews>
  <sheetFormatPr defaultColWidth="9.00390625" defaultRowHeight="13.5"/>
  <cols>
    <col min="1" max="1" width="4.00390625" style="2" customWidth="1"/>
    <col min="2" max="2" width="12.875" style="3" customWidth="1"/>
    <col min="3" max="3" width="8.25390625" style="2" customWidth="1"/>
    <col min="4" max="9" width="9.625" style="2" customWidth="1"/>
    <col min="10" max="10" width="10.625" style="2" customWidth="1"/>
    <col min="11" max="16384" width="9.00390625" style="2" customWidth="1"/>
  </cols>
  <sheetData>
    <row r="1" ht="12.75" customHeight="1">
      <c r="A1" s="8" t="s">
        <v>29</v>
      </c>
    </row>
    <row r="2" spans="1:10" s="1" customFormat="1" ht="18" customHeight="1">
      <c r="A2" s="307" t="s">
        <v>65</v>
      </c>
      <c r="B2" s="307"/>
      <c r="C2" s="307"/>
      <c r="D2" s="307"/>
      <c r="E2" s="307"/>
      <c r="F2" s="307"/>
      <c r="G2" s="307"/>
      <c r="H2" s="307"/>
      <c r="I2" s="307"/>
      <c r="J2" s="307"/>
    </row>
    <row r="3" spans="2:10" ht="15" customHeight="1">
      <c r="B3"/>
      <c r="C3"/>
      <c r="D3"/>
      <c r="E3"/>
      <c r="F3"/>
      <c r="G3"/>
      <c r="H3"/>
      <c r="I3"/>
      <c r="J3" s="4" t="s">
        <v>0</v>
      </c>
    </row>
    <row r="4" spans="1:10" ht="15" customHeight="1">
      <c r="A4" s="10" t="s">
        <v>8</v>
      </c>
      <c r="B4"/>
      <c r="C4"/>
      <c r="E4"/>
      <c r="F4"/>
      <c r="G4"/>
      <c r="H4"/>
      <c r="I4"/>
      <c r="J4"/>
    </row>
    <row r="5" spans="1:10" ht="15" customHeight="1">
      <c r="A5" s="2" t="s">
        <v>7</v>
      </c>
      <c r="B5"/>
      <c r="C5"/>
      <c r="D5"/>
      <c r="E5"/>
      <c r="F5"/>
      <c r="G5"/>
      <c r="H5"/>
      <c r="I5"/>
      <c r="J5"/>
    </row>
    <row r="6" spans="1:9" ht="16.5" customHeight="1">
      <c r="A6" s="9" t="s">
        <v>30</v>
      </c>
      <c r="B6"/>
      <c r="C6"/>
      <c r="D6"/>
      <c r="E6"/>
      <c r="F6"/>
      <c r="G6" s="84" t="s">
        <v>56</v>
      </c>
      <c r="I6"/>
    </row>
    <row r="7" spans="2:9" ht="16.5" customHeight="1">
      <c r="B7"/>
      <c r="C7"/>
      <c r="D7"/>
      <c r="E7"/>
      <c r="F7"/>
      <c r="G7" s="7" t="s">
        <v>1</v>
      </c>
      <c r="I7"/>
    </row>
    <row r="8" spans="2:9" ht="16.5" customHeight="1">
      <c r="B8"/>
      <c r="C8"/>
      <c r="D8"/>
      <c r="E8"/>
      <c r="F8"/>
      <c r="G8" s="84" t="s">
        <v>55</v>
      </c>
      <c r="I8"/>
    </row>
    <row r="9" spans="2:15" s="18" customFormat="1" ht="14.25">
      <c r="B9" s="29" t="s">
        <v>66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2:17" s="18" customFormat="1" ht="5.2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/>
      <c r="Q10" s="20"/>
    </row>
    <row r="11" spans="2:17" s="18" customFormat="1" ht="16.5" customHeight="1">
      <c r="B11" s="19"/>
      <c r="C11" s="61" t="s">
        <v>18</v>
      </c>
      <c r="E11" s="43" t="s">
        <v>36</v>
      </c>
      <c r="F11" s="61" t="s">
        <v>19</v>
      </c>
      <c r="I11" s="31"/>
      <c r="K11" s="30"/>
      <c r="L11" s="31"/>
      <c r="M11" s="31"/>
      <c r="P11" s="20"/>
      <c r="Q11" s="44"/>
    </row>
    <row r="12" spans="2:17" s="18" customFormat="1" ht="9" customHeight="1">
      <c r="B12" s="19"/>
      <c r="C12" s="19"/>
      <c r="D12" s="19"/>
      <c r="E12" s="19"/>
      <c r="F12" s="19"/>
      <c r="G12" s="19"/>
      <c r="I12" s="40"/>
      <c r="J12" s="19"/>
      <c r="K12" s="19"/>
      <c r="L12" s="19"/>
      <c r="M12" s="19"/>
      <c r="P12" s="20"/>
      <c r="Q12" s="20"/>
    </row>
    <row r="13" spans="2:15" s="18" customFormat="1" ht="14.25">
      <c r="B13" s="83" t="s">
        <v>20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0" ht="4.5" customHeight="1" thickBot="1">
      <c r="A14" s="5"/>
      <c r="B14"/>
      <c r="C14"/>
      <c r="D14"/>
      <c r="E14"/>
      <c r="F14"/>
      <c r="G14"/>
      <c r="H14"/>
      <c r="I14"/>
      <c r="J14"/>
    </row>
    <row r="15" spans="1:10" ht="19.5" customHeight="1" thickBot="1">
      <c r="A15" s="294" t="s">
        <v>2</v>
      </c>
      <c r="B15" s="35" t="s">
        <v>3</v>
      </c>
      <c r="C15" s="54" t="s">
        <v>4</v>
      </c>
      <c r="D15" s="59" t="s">
        <v>43</v>
      </c>
      <c r="E15" s="35" t="s">
        <v>44</v>
      </c>
      <c r="F15" s="35" t="s">
        <v>45</v>
      </c>
      <c r="G15" s="69" t="s">
        <v>46</v>
      </c>
      <c r="H15" s="35" t="s">
        <v>47</v>
      </c>
      <c r="I15" s="73" t="s">
        <v>48</v>
      </c>
      <c r="J15" s="81" t="s">
        <v>26</v>
      </c>
    </row>
    <row r="16" spans="1:10" ht="23.25" customHeight="1" thickTop="1">
      <c r="A16" s="295"/>
      <c r="B16" s="308" t="s">
        <v>17</v>
      </c>
      <c r="C16" s="55" t="s">
        <v>5</v>
      </c>
      <c r="D16" s="215">
        <f>'【受入】2018.4'!E34</f>
        <v>0</v>
      </c>
      <c r="E16" s="216">
        <f>'【受入】2018.5'!E35</f>
        <v>0</v>
      </c>
      <c r="F16" s="216">
        <f>'【受入】2018.6'!E34</f>
        <v>0</v>
      </c>
      <c r="G16" s="208">
        <f>'【受入】2018.7'!E35</f>
        <v>0</v>
      </c>
      <c r="H16" s="209">
        <f>'【受入】2018.8'!E35</f>
        <v>0</v>
      </c>
      <c r="I16" s="210">
        <f>'【受入】2018.9'!E34</f>
        <v>0</v>
      </c>
      <c r="J16" s="211">
        <f aca="true" t="shared" si="0" ref="J16:J21">SUM(D16:I16)</f>
        <v>0</v>
      </c>
    </row>
    <row r="17" spans="1:10" ht="23.25" customHeight="1">
      <c r="A17" s="295"/>
      <c r="B17" s="300"/>
      <c r="C17" s="56" t="s">
        <v>6</v>
      </c>
      <c r="D17" s="217">
        <f>'【受入】2018.4'!F34</f>
        <v>0</v>
      </c>
      <c r="E17" s="223">
        <f>'【受入】2018.5'!F35</f>
        <v>0</v>
      </c>
      <c r="F17" s="223">
        <f>'【受入】2018.6'!F34</f>
        <v>0</v>
      </c>
      <c r="G17" s="212">
        <f>'【受入】2018.7'!F35</f>
        <v>0</v>
      </c>
      <c r="H17" s="227">
        <f>'【受入】2018.8'!F35</f>
        <v>0</v>
      </c>
      <c r="I17" s="226">
        <f>'【受入】2018.9'!F34</f>
        <v>0</v>
      </c>
      <c r="J17" s="213">
        <f t="shared" si="0"/>
        <v>0</v>
      </c>
    </row>
    <row r="18" spans="1:10" ht="23.25" customHeight="1">
      <c r="A18" s="295"/>
      <c r="B18" s="297" t="s">
        <v>13</v>
      </c>
      <c r="C18" s="57" t="s">
        <v>5</v>
      </c>
      <c r="D18" s="222">
        <f>'【受入】2018.4'!G34</f>
        <v>0</v>
      </c>
      <c r="E18" s="224">
        <f>'【受入】2018.5'!G35</f>
        <v>0</v>
      </c>
      <c r="F18" s="224">
        <f>'【受入】2018.6'!G34</f>
        <v>0</v>
      </c>
      <c r="G18" s="228">
        <f>'【受入】2018.7'!G35</f>
        <v>0</v>
      </c>
      <c r="H18" s="229">
        <f>'【受入】2018.8'!G35</f>
        <v>0</v>
      </c>
      <c r="I18" s="230">
        <f>'【受入】2018.9'!G34</f>
        <v>0</v>
      </c>
      <c r="J18" s="214">
        <f t="shared" si="0"/>
        <v>0</v>
      </c>
    </row>
    <row r="19" spans="1:10" ht="23.25" customHeight="1">
      <c r="A19" s="295"/>
      <c r="B19" s="298"/>
      <c r="C19" s="56" t="s">
        <v>6</v>
      </c>
      <c r="D19" s="217">
        <f>'【受入】2018.4'!H34</f>
        <v>0</v>
      </c>
      <c r="E19" s="223">
        <f>'【受入】2018.5'!H35</f>
        <v>0</v>
      </c>
      <c r="F19" s="223">
        <f>'【受入】2018.6'!H34</f>
        <v>0</v>
      </c>
      <c r="G19" s="212">
        <f>'【受入】2018.7'!H35</f>
        <v>0</v>
      </c>
      <c r="H19" s="227">
        <f>'【受入】2018.8'!H35</f>
        <v>0</v>
      </c>
      <c r="I19" s="226">
        <f>'【受入】2018.9'!H34</f>
        <v>0</v>
      </c>
      <c r="J19" s="213">
        <f t="shared" si="0"/>
        <v>0</v>
      </c>
    </row>
    <row r="20" spans="1:10" ht="23.25" customHeight="1">
      <c r="A20" s="295"/>
      <c r="B20" s="297" t="s">
        <v>14</v>
      </c>
      <c r="C20" s="57" t="s">
        <v>5</v>
      </c>
      <c r="D20" s="222">
        <f>'【受入】2018.4'!I34</f>
        <v>0</v>
      </c>
      <c r="E20" s="224">
        <f>'【受入】2018.5'!I35</f>
        <v>0</v>
      </c>
      <c r="F20" s="224">
        <f>'【受入】2018.6'!I34</f>
        <v>0</v>
      </c>
      <c r="G20" s="231">
        <f>'【受入】2018.7'!I35</f>
        <v>0</v>
      </c>
      <c r="H20" s="232">
        <f>'【受入】2018.8'!I35</f>
        <v>0</v>
      </c>
      <c r="I20" s="233">
        <f>'【受入】2018.9'!I34</f>
        <v>0</v>
      </c>
      <c r="J20" s="74">
        <f t="shared" si="0"/>
        <v>0</v>
      </c>
    </row>
    <row r="21" spans="1:10" ht="23.25" customHeight="1">
      <c r="A21" s="295"/>
      <c r="B21" s="298"/>
      <c r="C21" s="56" t="s">
        <v>6</v>
      </c>
      <c r="D21" s="217">
        <f>'【受入】2018.4'!J34</f>
        <v>0</v>
      </c>
      <c r="E21" s="223">
        <f>'【受入】2018.5'!J35</f>
        <v>0</v>
      </c>
      <c r="F21" s="223">
        <f>'【受入】2018.6'!J34</f>
        <v>0</v>
      </c>
      <c r="G21" s="235">
        <f>'【受入】2018.7'!J35</f>
        <v>0</v>
      </c>
      <c r="H21" s="235">
        <f>'【受入】2018.8'!J35</f>
        <v>0</v>
      </c>
      <c r="I21" s="234">
        <f>'【受入】2018.9'!J34</f>
        <v>0</v>
      </c>
      <c r="J21" s="75">
        <f t="shared" si="0"/>
        <v>0</v>
      </c>
    </row>
    <row r="22" spans="1:10" ht="23.25" customHeight="1">
      <c r="A22" s="295"/>
      <c r="B22" s="297" t="s">
        <v>15</v>
      </c>
      <c r="C22" s="57" t="s">
        <v>5</v>
      </c>
      <c r="D22" s="222">
        <f>'【受入】2018.4'!K34</f>
        <v>0</v>
      </c>
      <c r="E22" s="224">
        <f>'【受入】2018.5'!K35</f>
        <v>0</v>
      </c>
      <c r="F22" s="224">
        <f>'【受入】2018.6'!K34</f>
        <v>0</v>
      </c>
      <c r="G22" s="232">
        <f>'【受入】2018.7'!K35</f>
        <v>0</v>
      </c>
      <c r="H22" s="232">
        <f>'【受入】2018.8'!K35</f>
        <v>0</v>
      </c>
      <c r="I22" s="233">
        <f>'【受入】2018.9'!K34</f>
        <v>0</v>
      </c>
      <c r="J22" s="74">
        <f aca="true" t="shared" si="1" ref="J22:J32">SUM(D22:I22)</f>
        <v>0</v>
      </c>
    </row>
    <row r="23" spans="1:10" ht="23.25" customHeight="1">
      <c r="A23" s="295"/>
      <c r="B23" s="298"/>
      <c r="C23" s="56" t="s">
        <v>6</v>
      </c>
      <c r="D23" s="217">
        <f>'【受入】2018.4'!L34</f>
        <v>0</v>
      </c>
      <c r="E23" s="223">
        <f>'【受入】2018.5'!L35</f>
        <v>0</v>
      </c>
      <c r="F23" s="223">
        <f>'【受入】2018.6'!L34</f>
        <v>0</v>
      </c>
      <c r="G23" s="235">
        <f>'【受入】2018.7'!L35</f>
        <v>0</v>
      </c>
      <c r="H23" s="235">
        <f>'【受入】2018.8'!L35</f>
        <v>0</v>
      </c>
      <c r="I23" s="234">
        <f>'【受入】2018.9'!L34</f>
        <v>0</v>
      </c>
      <c r="J23" s="75">
        <f t="shared" si="1"/>
        <v>0</v>
      </c>
    </row>
    <row r="24" spans="1:10" ht="23.25" customHeight="1">
      <c r="A24" s="295"/>
      <c r="B24" s="299" t="s">
        <v>23</v>
      </c>
      <c r="C24" s="57" t="s">
        <v>5</v>
      </c>
      <c r="D24" s="222">
        <f>'【受入】2018.4'!M34</f>
        <v>0</v>
      </c>
      <c r="E24" s="224">
        <f>'【受入】2018.5'!M35</f>
        <v>0</v>
      </c>
      <c r="F24" s="224">
        <f>'【受入】2018.6'!M34</f>
        <v>0</v>
      </c>
      <c r="G24" s="232">
        <f>'【受入】2018.7'!M35</f>
        <v>0</v>
      </c>
      <c r="H24" s="232">
        <f>'【受入】2018.8'!M35</f>
        <v>0</v>
      </c>
      <c r="I24" s="233">
        <f>'【受入】2018.9'!M34</f>
        <v>0</v>
      </c>
      <c r="J24" s="74">
        <f t="shared" si="1"/>
        <v>0</v>
      </c>
    </row>
    <row r="25" spans="1:10" ht="23.25" customHeight="1">
      <c r="A25" s="295"/>
      <c r="B25" s="300"/>
      <c r="C25" s="56" t="s">
        <v>6</v>
      </c>
      <c r="D25" s="217">
        <f>'【受入】2018.4'!N34</f>
        <v>0</v>
      </c>
      <c r="E25" s="223">
        <f>'【受入】2018.5'!N35</f>
        <v>0</v>
      </c>
      <c r="F25" s="223">
        <f>'【受入】2018.6'!N34</f>
        <v>0</v>
      </c>
      <c r="G25" s="235">
        <f>'【受入】2018.7'!N35</f>
        <v>0</v>
      </c>
      <c r="H25" s="235">
        <f>'【受入】2018.8'!N35</f>
        <v>0</v>
      </c>
      <c r="I25" s="234">
        <f>'【受入】2018.9'!N34</f>
        <v>0</v>
      </c>
      <c r="J25" s="75">
        <f t="shared" si="1"/>
        <v>0</v>
      </c>
    </row>
    <row r="26" spans="1:10" ht="23.25" customHeight="1">
      <c r="A26" s="295"/>
      <c r="B26" s="299" t="s">
        <v>37</v>
      </c>
      <c r="C26" s="57" t="s">
        <v>5</v>
      </c>
      <c r="D26" s="222">
        <f>'【受入】2018.4'!O34</f>
        <v>0</v>
      </c>
      <c r="E26" s="224">
        <f>'【受入】2018.5'!O35</f>
        <v>0</v>
      </c>
      <c r="F26" s="224">
        <f>'【受入】2018.6'!O34</f>
        <v>0</v>
      </c>
      <c r="G26" s="236">
        <f>'【受入】2018.7'!O35</f>
        <v>0</v>
      </c>
      <c r="H26" s="232">
        <f>'【受入】2018.8'!O35</f>
        <v>0</v>
      </c>
      <c r="I26" s="237">
        <f>'【受入】2018.9'!O34</f>
        <v>0</v>
      </c>
      <c r="J26" s="76">
        <f t="shared" si="1"/>
        <v>0</v>
      </c>
    </row>
    <row r="27" spans="1:10" ht="23.25" customHeight="1">
      <c r="A27" s="295"/>
      <c r="B27" s="300"/>
      <c r="C27" s="56" t="s">
        <v>6</v>
      </c>
      <c r="D27" s="217">
        <f>'【受入】2018.4'!P34</f>
        <v>0</v>
      </c>
      <c r="E27" s="223">
        <f>'【受入】2018.5'!P35</f>
        <v>0</v>
      </c>
      <c r="F27" s="223">
        <f>'【受入】2018.6'!P34</f>
        <v>0</v>
      </c>
      <c r="G27" s="238">
        <f>'【受入】2018.7'!P35</f>
        <v>0</v>
      </c>
      <c r="H27" s="235">
        <f>'【受入】2018.8'!P35</f>
        <v>0</v>
      </c>
      <c r="I27" s="280">
        <f>'【受入】2018.9'!P34</f>
        <v>0</v>
      </c>
      <c r="J27" s="77">
        <f t="shared" si="1"/>
        <v>0</v>
      </c>
    </row>
    <row r="28" spans="1:10" ht="23.25" customHeight="1">
      <c r="A28" s="295"/>
      <c r="B28" s="299" t="s">
        <v>24</v>
      </c>
      <c r="C28" s="57" t="s">
        <v>5</v>
      </c>
      <c r="D28" s="222">
        <f>'【受入】2018.4'!Q34</f>
        <v>0</v>
      </c>
      <c r="E28" s="224">
        <f>'【受入】2018.5'!Q35</f>
        <v>0</v>
      </c>
      <c r="F28" s="224">
        <f>'【受入】2018.6'!Q34</f>
        <v>0</v>
      </c>
      <c r="G28" s="232">
        <f>'【受入】2018.7'!Q35</f>
        <v>0</v>
      </c>
      <c r="H28" s="232">
        <f>'【受入】2018.8'!Q35</f>
        <v>0</v>
      </c>
      <c r="I28" s="233">
        <f>'【受入】2018.9'!Q34</f>
        <v>0</v>
      </c>
      <c r="J28" s="76">
        <f t="shared" si="1"/>
        <v>0</v>
      </c>
    </row>
    <row r="29" spans="1:10" ht="23.25" customHeight="1">
      <c r="A29" s="295"/>
      <c r="B29" s="300"/>
      <c r="C29" s="56" t="s">
        <v>6</v>
      </c>
      <c r="D29" s="217">
        <f>'【受入】2018.4'!R34</f>
        <v>0</v>
      </c>
      <c r="E29" s="223">
        <f>'【受入】2018.5'!R35</f>
        <v>0</v>
      </c>
      <c r="F29" s="223">
        <f>'【受入】2018.6'!R34</f>
        <v>0</v>
      </c>
      <c r="G29" s="235">
        <f>'【受入】2018.7'!R35</f>
        <v>0</v>
      </c>
      <c r="H29" s="235">
        <f>'【受入】2018.8'!R35</f>
        <v>0</v>
      </c>
      <c r="I29" s="234">
        <f>'【受入】2018.9'!R34</f>
        <v>0</v>
      </c>
      <c r="J29" s="77">
        <f t="shared" si="1"/>
        <v>0</v>
      </c>
    </row>
    <row r="30" spans="1:10" ht="23.25" customHeight="1">
      <c r="A30" s="295"/>
      <c r="B30" s="299" t="s">
        <v>25</v>
      </c>
      <c r="C30" s="57" t="s">
        <v>5</v>
      </c>
      <c r="D30" s="222">
        <f>'【受入】2018.4'!S34</f>
        <v>0</v>
      </c>
      <c r="E30" s="224">
        <f>'【受入】2018.5'!S35</f>
        <v>0</v>
      </c>
      <c r="F30" s="224">
        <f>'【受入】2018.6'!S34</f>
        <v>0</v>
      </c>
      <c r="G30" s="236">
        <f>'【受入】2018.7'!S35</f>
        <v>0</v>
      </c>
      <c r="H30" s="232">
        <f>'【受入】2018.8'!S35</f>
        <v>0</v>
      </c>
      <c r="I30" s="233">
        <f>'【受入】2018.9'!S34</f>
        <v>0</v>
      </c>
      <c r="J30" s="74">
        <f t="shared" si="1"/>
        <v>0</v>
      </c>
    </row>
    <row r="31" spans="1:10" ht="23.25" customHeight="1">
      <c r="A31" s="295"/>
      <c r="B31" s="300"/>
      <c r="C31" s="56" t="s">
        <v>6</v>
      </c>
      <c r="D31" s="217">
        <f>'【受入】2018.4'!T34</f>
        <v>0</v>
      </c>
      <c r="E31" s="223">
        <f>'【受入】2018.5'!T35</f>
        <v>0</v>
      </c>
      <c r="F31" s="223">
        <f>'【受入】2018.6'!T34</f>
        <v>0</v>
      </c>
      <c r="G31" s="238">
        <f>'【受入】2018.7'!T35</f>
        <v>0</v>
      </c>
      <c r="H31" s="235">
        <f>'【受入】2018.8'!T35</f>
        <v>0</v>
      </c>
      <c r="I31" s="234">
        <f>'【受入】2018.9'!T34</f>
        <v>0</v>
      </c>
      <c r="J31" s="75">
        <f t="shared" si="1"/>
        <v>0</v>
      </c>
    </row>
    <row r="32" spans="1:10" ht="23.25" customHeight="1">
      <c r="A32" s="295"/>
      <c r="B32" s="305" t="s">
        <v>40</v>
      </c>
      <c r="C32" s="57" t="s">
        <v>5</v>
      </c>
      <c r="D32" s="221">
        <f>'【受入】2018.4'!U34</f>
        <v>0</v>
      </c>
      <c r="E32" s="224">
        <f>'【受入】2018.5'!U35</f>
        <v>0</v>
      </c>
      <c r="F32" s="224">
        <f>'【受入】2018.6'!U34</f>
        <v>0</v>
      </c>
      <c r="G32" s="236">
        <f>'【受入】2018.7'!U35</f>
        <v>0</v>
      </c>
      <c r="H32" s="232">
        <f>'【受入】2018.8'!U35</f>
        <v>0</v>
      </c>
      <c r="I32" s="237">
        <f>'【受入】2018.9'!U34</f>
        <v>0</v>
      </c>
      <c r="J32" s="74">
        <f t="shared" si="1"/>
        <v>0</v>
      </c>
    </row>
    <row r="33" spans="1:10" ht="23.25" customHeight="1" thickBot="1">
      <c r="A33" s="295"/>
      <c r="B33" s="306"/>
      <c r="C33" s="71" t="s">
        <v>6</v>
      </c>
      <c r="D33" s="220">
        <f>'【受入】2018.4'!V34</f>
        <v>0</v>
      </c>
      <c r="E33" s="225">
        <f>'【受入】2018.5'!V35</f>
        <v>0</v>
      </c>
      <c r="F33" s="225">
        <f>'【受入】2018.6'!V34</f>
        <v>0</v>
      </c>
      <c r="G33" s="240">
        <f>'【受入】2018.7'!V35</f>
        <v>0</v>
      </c>
      <c r="H33" s="240">
        <f>'【受入】2018.8'!V35</f>
        <v>0</v>
      </c>
      <c r="I33" s="239">
        <f>'【受入】2018.9'!V34</f>
        <v>0</v>
      </c>
      <c r="J33" s="78">
        <f>SUM(D33:I33)</f>
        <v>0</v>
      </c>
    </row>
    <row r="34" spans="1:10" ht="23.25" customHeight="1" thickTop="1">
      <c r="A34" s="295"/>
      <c r="B34" s="309" t="s">
        <v>26</v>
      </c>
      <c r="C34" s="70" t="s">
        <v>5</v>
      </c>
      <c r="D34" s="218">
        <f>'【受入】2018.4'!C34</f>
        <v>0</v>
      </c>
      <c r="E34" s="241">
        <f>'【受入】2018.5'!C35</f>
        <v>0</v>
      </c>
      <c r="F34" s="241">
        <f>'【受入】2018.6'!C34</f>
        <v>0</v>
      </c>
      <c r="G34" s="242">
        <f>'【受入】2018.7'!C35</f>
        <v>0</v>
      </c>
      <c r="H34" s="242">
        <f>'【受入】2018.8'!C35</f>
        <v>0</v>
      </c>
      <c r="I34" s="243">
        <f>'【受入】2018.9'!C34</f>
        <v>0</v>
      </c>
      <c r="J34" s="79">
        <f>SUM(D34:I34)</f>
        <v>0</v>
      </c>
    </row>
    <row r="35" spans="1:10" ht="23.25" customHeight="1" thickBot="1">
      <c r="A35" s="296"/>
      <c r="B35" s="310"/>
      <c r="C35" s="58" t="s">
        <v>6</v>
      </c>
      <c r="D35" s="219">
        <f>'【受入】2018.4'!D34</f>
        <v>0</v>
      </c>
      <c r="E35" s="245">
        <f>'【受入】2018.5'!D35</f>
        <v>0</v>
      </c>
      <c r="F35" s="245">
        <f>'【受入】2018.6'!D34</f>
        <v>0</v>
      </c>
      <c r="G35" s="246">
        <f>'【受入】2018.7'!D35</f>
        <v>0</v>
      </c>
      <c r="H35" s="246">
        <f>'【受入】2018.8'!D35</f>
        <v>0</v>
      </c>
      <c r="I35" s="244">
        <f>'【受入】2018.9'!D34</f>
        <v>0</v>
      </c>
      <c r="J35" s="80">
        <f>SUM(D35:I35)</f>
        <v>0</v>
      </c>
    </row>
    <row r="36" spans="1:10" ht="3" customHeight="1">
      <c r="A36" s="52"/>
      <c r="B36" s="67"/>
      <c r="C36" s="52"/>
      <c r="D36" s="53"/>
      <c r="E36" s="53"/>
      <c r="F36" s="53"/>
      <c r="G36" s="51"/>
      <c r="H36" s="51"/>
      <c r="I36" s="51"/>
      <c r="J36" s="51"/>
    </row>
    <row r="37" spans="1:10" ht="12" customHeight="1">
      <c r="A37" s="32" t="s">
        <v>27</v>
      </c>
      <c r="B37"/>
      <c r="C37"/>
      <c r="D37"/>
      <c r="E37"/>
      <c r="F37"/>
      <c r="G37"/>
      <c r="H37"/>
      <c r="I37"/>
      <c r="J37" s="68"/>
    </row>
    <row r="38" spans="2:10" s="8" customFormat="1" ht="13.5" customHeight="1">
      <c r="B38" s="12" t="s">
        <v>52</v>
      </c>
      <c r="C38" s="13"/>
      <c r="D38" s="13"/>
      <c r="E38" s="13"/>
      <c r="F38" s="13"/>
      <c r="G38" s="13"/>
      <c r="H38" s="13"/>
      <c r="I38" s="13"/>
      <c r="J38" s="13"/>
    </row>
    <row r="39" spans="2:10" s="8" customFormat="1" ht="13.5" customHeight="1">
      <c r="B39" s="72" t="s">
        <v>53</v>
      </c>
      <c r="C39" s="13"/>
      <c r="D39" s="13"/>
      <c r="E39" s="13"/>
      <c r="F39" s="13"/>
      <c r="G39" s="13"/>
      <c r="H39" s="13"/>
      <c r="I39" s="13"/>
      <c r="J39" s="13"/>
    </row>
    <row r="40" spans="2:10" s="8" customFormat="1" ht="13.5" customHeight="1">
      <c r="B40" s="72" t="s">
        <v>42</v>
      </c>
      <c r="C40" s="13"/>
      <c r="D40" s="13"/>
      <c r="E40" s="13"/>
      <c r="F40" s="13"/>
      <c r="G40" s="13"/>
      <c r="H40" s="13"/>
      <c r="I40" s="13"/>
      <c r="J40" s="13"/>
    </row>
    <row r="41" spans="2:10" s="8" customFormat="1" ht="13.5" customHeight="1">
      <c r="B41" s="12" t="s">
        <v>54</v>
      </c>
      <c r="C41" s="13"/>
      <c r="D41" s="13"/>
      <c r="E41" s="13"/>
      <c r="F41" s="13"/>
      <c r="G41" s="13"/>
      <c r="H41" s="13"/>
      <c r="I41" s="13"/>
      <c r="J41" s="13"/>
    </row>
    <row r="42" spans="1:10" ht="5.2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1" ht="30.75" customHeight="1">
      <c r="A43" s="301" t="s">
        <v>49</v>
      </c>
      <c r="B43" s="302"/>
      <c r="C43" s="302"/>
      <c r="D43" s="302"/>
      <c r="E43" s="302"/>
      <c r="F43" s="291"/>
      <c r="G43" s="292"/>
      <c r="H43" s="292"/>
      <c r="I43" s="292"/>
      <c r="J43" s="293"/>
      <c r="K43" s="34"/>
    </row>
    <row r="44" spans="1:11" ht="30.75" customHeight="1">
      <c r="A44" s="303" t="s">
        <v>50</v>
      </c>
      <c r="B44" s="304"/>
      <c r="C44" s="304"/>
      <c r="D44" s="304"/>
      <c r="E44" s="304"/>
      <c r="F44" s="291"/>
      <c r="G44" s="292"/>
      <c r="H44" s="292"/>
      <c r="I44" s="292"/>
      <c r="J44" s="293"/>
      <c r="K44" s="1"/>
    </row>
    <row r="45" spans="1:10" ht="30.75" customHeight="1">
      <c r="A45" s="289" t="s">
        <v>51</v>
      </c>
      <c r="B45" s="290"/>
      <c r="C45" s="290"/>
      <c r="D45" s="290"/>
      <c r="E45" s="290"/>
      <c r="F45" s="291"/>
      <c r="G45" s="292"/>
      <c r="H45" s="292"/>
      <c r="I45" s="292"/>
      <c r="J45" s="293"/>
    </row>
    <row r="46" spans="1:10" ht="3.75" customHeight="1">
      <c r="A46" s="33"/>
      <c r="B46" s="6"/>
      <c r="C46" s="6"/>
      <c r="D46" s="33"/>
      <c r="E46" s="6"/>
      <c r="F46" s="6"/>
      <c r="G46" s="6"/>
      <c r="H46" s="6"/>
      <c r="I46" s="6"/>
      <c r="J46" s="6"/>
    </row>
    <row r="47" spans="1:10" ht="18" customHeight="1">
      <c r="A47" s="92" t="s">
        <v>57</v>
      </c>
      <c r="B47"/>
      <c r="C47"/>
      <c r="D47"/>
      <c r="E47"/>
      <c r="F47"/>
      <c r="G47"/>
      <c r="H47"/>
      <c r="I47"/>
      <c r="J47"/>
    </row>
    <row r="48" spans="1:10" ht="18" customHeight="1">
      <c r="A48" s="92" t="s">
        <v>58</v>
      </c>
      <c r="B48"/>
      <c r="C48"/>
      <c r="D48"/>
      <c r="E48"/>
      <c r="F48"/>
      <c r="G48"/>
      <c r="H48"/>
      <c r="I48"/>
      <c r="J48"/>
    </row>
    <row r="49" spans="1:10" s="8" customFormat="1" ht="18" customHeight="1">
      <c r="A49" s="93" t="s">
        <v>63</v>
      </c>
      <c r="B49" s="13"/>
      <c r="C49" s="13"/>
      <c r="D49" s="13"/>
      <c r="E49" s="13"/>
      <c r="F49" s="13"/>
      <c r="G49" s="13"/>
      <c r="H49" s="13"/>
      <c r="I49" s="13"/>
      <c r="J49" s="82" t="s">
        <v>41</v>
      </c>
    </row>
  </sheetData>
  <sheetProtection/>
  <mergeCells count="18">
    <mergeCell ref="B32:B33"/>
    <mergeCell ref="A2:J2"/>
    <mergeCell ref="B16:B17"/>
    <mergeCell ref="B24:B25"/>
    <mergeCell ref="B30:B31"/>
    <mergeCell ref="B34:B35"/>
    <mergeCell ref="B26:B27"/>
    <mergeCell ref="B22:B23"/>
    <mergeCell ref="A45:E45"/>
    <mergeCell ref="F45:J45"/>
    <mergeCell ref="A15:A35"/>
    <mergeCell ref="B18:B19"/>
    <mergeCell ref="B20:B21"/>
    <mergeCell ref="B28:B29"/>
    <mergeCell ref="A43:E43"/>
    <mergeCell ref="A44:E44"/>
    <mergeCell ref="F44:J44"/>
    <mergeCell ref="F43:J43"/>
  </mergeCells>
  <printOptions/>
  <pageMargins left="0.6299212598425197" right="0.2362204724409449" top="0.3937007874015748" bottom="0.15748031496062992" header="0.35433070866141736" footer="0.15748031496062992"/>
  <pageSetup fitToHeight="1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49"/>
  <sheetViews>
    <sheetView view="pageBreakPreview" zoomScaleSheetLayoutView="100" zoomScalePageLayoutView="0" workbookViewId="0" topLeftCell="A1">
      <selection activeCell="E34" sqref="E34"/>
    </sheetView>
  </sheetViews>
  <sheetFormatPr defaultColWidth="9.00390625" defaultRowHeight="13.5"/>
  <cols>
    <col min="1" max="1" width="1.75390625" style="18" customWidth="1"/>
    <col min="2" max="2" width="12.625" style="18" bestFit="1" customWidth="1"/>
    <col min="3" max="3" width="7.625" style="18" customWidth="1"/>
    <col min="4" max="4" width="4.625" style="18" customWidth="1"/>
    <col min="5" max="5" width="5.625" style="18" customWidth="1"/>
    <col min="6" max="6" width="4.625" style="18" customWidth="1"/>
    <col min="7" max="7" width="5.625" style="18" customWidth="1"/>
    <col min="8" max="8" width="4.625" style="18" customWidth="1"/>
    <col min="9" max="9" width="5.625" style="18" customWidth="1"/>
    <col min="10" max="10" width="4.625" style="18" customWidth="1"/>
    <col min="11" max="11" width="5.625" style="18" customWidth="1"/>
    <col min="12" max="12" width="4.625" style="18" customWidth="1"/>
    <col min="13" max="13" width="5.625" style="18" customWidth="1"/>
    <col min="14" max="14" width="4.625" style="18" customWidth="1"/>
    <col min="15" max="15" width="5.625" style="18" customWidth="1"/>
    <col min="16" max="16" width="6.00390625" style="18" customWidth="1"/>
    <col min="17" max="17" width="8.25390625" style="18" customWidth="1"/>
    <col min="18" max="18" width="4.875" style="18" customWidth="1"/>
    <col min="19" max="16384" width="9.00390625" style="18" customWidth="1"/>
  </cols>
  <sheetData>
    <row r="1" spans="1:15" s="15" customFormat="1" ht="35.25" customHeight="1">
      <c r="A1" s="91" t="s">
        <v>33</v>
      </c>
      <c r="B1" s="90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8" s="16" customFormat="1" ht="21.75" customHeight="1">
      <c r="A2" s="307" t="s">
        <v>67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7"/>
    </row>
    <row r="3" spans="3:17" s="15" customFormat="1" ht="15" customHeight="1"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P3" s="4" t="s">
        <v>0</v>
      </c>
      <c r="Q3" s="4"/>
    </row>
    <row r="4" spans="2:18" s="15" customFormat="1" ht="15" customHeight="1">
      <c r="B4" s="10" t="s">
        <v>22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2:18" s="15" customFormat="1" ht="15" customHeight="1">
      <c r="B5" s="2" t="s">
        <v>34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3:19" s="15" customFormat="1" ht="18" customHeight="1">
      <c r="C6" s="39"/>
      <c r="D6" s="39"/>
      <c r="E6" s="39"/>
      <c r="F6" s="39"/>
      <c r="G6" s="39"/>
      <c r="J6" s="7" t="s">
        <v>28</v>
      </c>
      <c r="K6" s="7"/>
      <c r="L6" s="39"/>
      <c r="M6" s="39"/>
      <c r="N6" s="39"/>
      <c r="O6" s="39"/>
      <c r="P6" s="39"/>
      <c r="Q6" s="39"/>
      <c r="S6" s="36"/>
    </row>
    <row r="7" spans="3:17" s="15" customFormat="1" ht="18" customHeight="1">
      <c r="C7" s="39"/>
      <c r="D7" s="39"/>
      <c r="E7" s="39"/>
      <c r="F7" s="39"/>
      <c r="G7" s="39"/>
      <c r="J7" s="42" t="s">
        <v>35</v>
      </c>
      <c r="K7" s="42"/>
      <c r="L7" s="39"/>
      <c r="M7" s="39"/>
      <c r="N7" s="39"/>
      <c r="O7" s="39"/>
      <c r="P7" s="39"/>
      <c r="Q7" s="39"/>
    </row>
    <row r="8" spans="3:17" s="15" customFormat="1" ht="18" customHeight="1">
      <c r="C8" s="39"/>
      <c r="D8" s="39"/>
      <c r="E8" s="39"/>
      <c r="F8" s="39"/>
      <c r="G8" s="39"/>
      <c r="J8" s="84" t="s">
        <v>59</v>
      </c>
      <c r="K8" s="7"/>
      <c r="L8" s="39"/>
      <c r="M8" s="39"/>
      <c r="N8" s="39"/>
      <c r="O8" s="39"/>
      <c r="P8" s="39"/>
      <c r="Q8" s="39"/>
    </row>
    <row r="9" spans="1:18" s="15" customFormat="1" ht="7.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2:15" ht="14.25">
      <c r="B10" s="29" t="s">
        <v>68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2:17" ht="5.25" customHeight="1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/>
      <c r="Q11" s="20"/>
    </row>
    <row r="12" spans="2:17" ht="16.5" customHeight="1">
      <c r="B12" s="19"/>
      <c r="C12" s="61" t="s">
        <v>18</v>
      </c>
      <c r="E12" s="43" t="s">
        <v>36</v>
      </c>
      <c r="F12" s="61" t="s">
        <v>19</v>
      </c>
      <c r="I12" s="31"/>
      <c r="K12" s="30"/>
      <c r="L12" s="31"/>
      <c r="M12" s="31"/>
      <c r="P12" s="20"/>
      <c r="Q12" s="44"/>
    </row>
    <row r="13" spans="2:17" ht="9" customHeight="1">
      <c r="B13" s="19"/>
      <c r="C13" s="19"/>
      <c r="D13" s="19"/>
      <c r="E13" s="19"/>
      <c r="F13" s="19"/>
      <c r="G13" s="19"/>
      <c r="I13" s="40"/>
      <c r="J13" s="19"/>
      <c r="K13" s="19"/>
      <c r="L13" s="19"/>
      <c r="M13" s="19"/>
      <c r="P13" s="20"/>
      <c r="Q13" s="20"/>
    </row>
    <row r="14" spans="2:15" ht="18" customHeight="1">
      <c r="B14" s="83" t="s">
        <v>20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2:15" ht="18" customHeight="1">
      <c r="B15" s="89" t="s">
        <v>62</v>
      </c>
      <c r="C15" s="19"/>
      <c r="D15" s="19"/>
      <c r="E15" s="19"/>
      <c r="F15" s="19"/>
      <c r="G15" s="19"/>
      <c r="H15" s="19"/>
      <c r="I15" s="39"/>
      <c r="J15" s="19"/>
      <c r="K15" s="19"/>
      <c r="L15" s="19"/>
      <c r="M15" s="19"/>
      <c r="N15" s="19"/>
      <c r="O15" s="19"/>
    </row>
    <row r="16" spans="2:17" ht="6" customHeight="1" thickBot="1">
      <c r="B16" s="83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Q16" s="45"/>
    </row>
    <row r="17" spans="2:17" s="39" customFormat="1" ht="19.5" customHeight="1">
      <c r="B17" s="318" t="s">
        <v>9</v>
      </c>
      <c r="C17" s="320" t="s">
        <v>10</v>
      </c>
      <c r="D17" s="314" t="s">
        <v>43</v>
      </c>
      <c r="E17" s="315"/>
      <c r="F17" s="316" t="s">
        <v>44</v>
      </c>
      <c r="G17" s="315"/>
      <c r="H17" s="316" t="s">
        <v>45</v>
      </c>
      <c r="I17" s="315"/>
      <c r="J17" s="316" t="s">
        <v>46</v>
      </c>
      <c r="K17" s="315"/>
      <c r="L17" s="316" t="s">
        <v>47</v>
      </c>
      <c r="M17" s="315"/>
      <c r="N17" s="316" t="s">
        <v>48</v>
      </c>
      <c r="O17" s="315"/>
      <c r="P17" s="314" t="s">
        <v>11</v>
      </c>
      <c r="Q17" s="317"/>
    </row>
    <row r="18" spans="2:17" s="39" customFormat="1" ht="14.25" thickBot="1">
      <c r="B18" s="319"/>
      <c r="C18" s="321"/>
      <c r="D18" s="86" t="s">
        <v>60</v>
      </c>
      <c r="E18" s="87" t="s">
        <v>61</v>
      </c>
      <c r="F18" s="88" t="s">
        <v>60</v>
      </c>
      <c r="G18" s="87" t="s">
        <v>61</v>
      </c>
      <c r="H18" s="88" t="s">
        <v>60</v>
      </c>
      <c r="I18" s="87" t="s">
        <v>61</v>
      </c>
      <c r="J18" s="88" t="s">
        <v>60</v>
      </c>
      <c r="K18" s="87" t="s">
        <v>61</v>
      </c>
      <c r="L18" s="88" t="s">
        <v>60</v>
      </c>
      <c r="M18" s="87" t="s">
        <v>61</v>
      </c>
      <c r="N18" s="88" t="s">
        <v>60</v>
      </c>
      <c r="O18" s="87" t="s">
        <v>61</v>
      </c>
      <c r="P18" s="86" t="s">
        <v>60</v>
      </c>
      <c r="Q18" s="87" t="s">
        <v>61</v>
      </c>
    </row>
    <row r="19" spans="2:17" ht="22.5" customHeight="1" thickTop="1">
      <c r="B19" s="322" t="s">
        <v>17</v>
      </c>
      <c r="C19" s="85" t="s">
        <v>21</v>
      </c>
      <c r="D19" s="247">
        <f>'《出前》2018.4'!G35</f>
        <v>0</v>
      </c>
      <c r="E19" s="248">
        <f>'《出前》2018.4'!H35</f>
        <v>0</v>
      </c>
      <c r="F19" s="249">
        <f>'《出前》2018.5'!G36</f>
        <v>0</v>
      </c>
      <c r="G19" s="248">
        <f>'《出前》2018.5'!H36</f>
        <v>0</v>
      </c>
      <c r="H19" s="250">
        <f>'《出前》2018.6'!G35</f>
        <v>0</v>
      </c>
      <c r="I19" s="248">
        <f>'《出前》2018.6'!H35</f>
        <v>0</v>
      </c>
      <c r="J19" s="249">
        <f>'《出前》2018.7'!G36</f>
        <v>0</v>
      </c>
      <c r="K19" s="248">
        <f>'《出前》2018.7'!H36</f>
        <v>0</v>
      </c>
      <c r="L19" s="249">
        <f>'《出前》2018.8'!G36</f>
        <v>0</v>
      </c>
      <c r="M19" s="248">
        <f>'《出前》2018.8'!H36</f>
        <v>0</v>
      </c>
      <c r="N19" s="249">
        <f>'《出前》2018.9'!G35</f>
        <v>0</v>
      </c>
      <c r="O19" s="251">
        <f>'《出前》2018.9'!H35</f>
        <v>0</v>
      </c>
      <c r="P19" s="275">
        <f>SUM(D19+F19+H19+J19+L19+N19)</f>
        <v>0</v>
      </c>
      <c r="Q19" s="62">
        <f>SUM(E19+G19+I19+K19+M19+O19)</f>
        <v>0</v>
      </c>
    </row>
    <row r="20" spans="2:17" ht="22.5" customHeight="1">
      <c r="B20" s="313"/>
      <c r="C20" s="46" t="s">
        <v>12</v>
      </c>
      <c r="D20" s="252">
        <f>'《出前》2018.4'!I35</f>
        <v>0</v>
      </c>
      <c r="E20" s="253">
        <f>'《出前》2018.4'!J35</f>
        <v>0</v>
      </c>
      <c r="F20" s="254">
        <f>'《出前》2018.5'!I36</f>
        <v>0</v>
      </c>
      <c r="G20" s="253">
        <f>'《出前》2018.5'!J36</f>
        <v>0</v>
      </c>
      <c r="H20" s="254">
        <f>'《出前》2018.6'!I35</f>
        <v>0</v>
      </c>
      <c r="I20" s="253">
        <f>'《出前》2018.6'!J35</f>
        <v>0</v>
      </c>
      <c r="J20" s="254">
        <f>'《出前》2018.7'!I36</f>
        <v>0</v>
      </c>
      <c r="K20" s="253">
        <f>'《出前》2018.7'!J36</f>
        <v>0</v>
      </c>
      <c r="L20" s="254">
        <f>'《出前》2018.8'!I36</f>
        <v>0</v>
      </c>
      <c r="M20" s="253">
        <f>'《出前》2018.8'!J36</f>
        <v>0</v>
      </c>
      <c r="N20" s="254">
        <f>'《出前》2018.9'!I35</f>
        <v>0</v>
      </c>
      <c r="O20" s="255">
        <f>'《出前》2018.9'!J35</f>
        <v>0</v>
      </c>
      <c r="P20" s="276">
        <f aca="true" t="shared" si="0" ref="P20:P34">SUM(D20+F20+H20+J20+L20+N20)</f>
        <v>0</v>
      </c>
      <c r="Q20" s="63">
        <f aca="true" t="shared" si="1" ref="Q20:Q32">SUM(E20+G20+I20+K20+M20+O20)</f>
        <v>0</v>
      </c>
    </row>
    <row r="21" spans="2:17" ht="22.5" customHeight="1">
      <c r="B21" s="313" t="s">
        <v>13</v>
      </c>
      <c r="C21" s="47" t="s">
        <v>21</v>
      </c>
      <c r="D21" s="247">
        <f>'《出前》2018.4'!K35</f>
        <v>0</v>
      </c>
      <c r="E21" s="256">
        <f>'《出前》2018.4'!L35</f>
        <v>0</v>
      </c>
      <c r="F21" s="250">
        <f>'《出前》2018.5'!K36</f>
        <v>0</v>
      </c>
      <c r="G21" s="248">
        <f>'《出前》2018.5'!L36</f>
        <v>0</v>
      </c>
      <c r="H21" s="250">
        <f>'《出前》2018.6'!K35</f>
        <v>0</v>
      </c>
      <c r="I21" s="248">
        <f>'《出前》2018.6'!L35</f>
        <v>0</v>
      </c>
      <c r="J21" s="250">
        <f>'《出前》2018.7'!K36</f>
        <v>0</v>
      </c>
      <c r="K21" s="248">
        <f>'《出前》2018.7'!L36</f>
        <v>0</v>
      </c>
      <c r="L21" s="250">
        <f>'《出前》2018.8'!K36</f>
        <v>0</v>
      </c>
      <c r="M21" s="248">
        <f>'《出前》2018.8'!L36</f>
        <v>0</v>
      </c>
      <c r="N21" s="250">
        <f>'《出前》2018.9'!K35</f>
        <v>0</v>
      </c>
      <c r="O21" s="251">
        <f>'《出前》2018.9'!L35</f>
        <v>0</v>
      </c>
      <c r="P21" s="275">
        <f t="shared" si="0"/>
        <v>0</v>
      </c>
      <c r="Q21" s="62">
        <f t="shared" si="1"/>
        <v>0</v>
      </c>
    </row>
    <row r="22" spans="2:19" ht="22.5" customHeight="1">
      <c r="B22" s="313"/>
      <c r="C22" s="46" t="s">
        <v>12</v>
      </c>
      <c r="D22" s="252">
        <f>'《出前》2018.4'!M35</f>
        <v>0</v>
      </c>
      <c r="E22" s="253">
        <f>'《出前》2018.4'!N35</f>
        <v>0</v>
      </c>
      <c r="F22" s="254">
        <f>'《出前》2018.5'!M36</f>
        <v>0</v>
      </c>
      <c r="G22" s="253">
        <f>'《出前》2018.5'!N36</f>
        <v>0</v>
      </c>
      <c r="H22" s="254">
        <f>'《出前》2018.6'!M35</f>
        <v>0</v>
      </c>
      <c r="I22" s="253">
        <f>'《出前》2018.6'!N35</f>
        <v>0</v>
      </c>
      <c r="J22" s="254">
        <f>'《出前》2018.7'!M36</f>
        <v>0</v>
      </c>
      <c r="K22" s="253">
        <f>'《出前》2018.7'!N36</f>
        <v>0</v>
      </c>
      <c r="L22" s="254">
        <f>'《出前》2018.8'!M36</f>
        <v>0</v>
      </c>
      <c r="M22" s="253">
        <f>'《出前》2018.8'!N36</f>
        <v>0</v>
      </c>
      <c r="N22" s="254">
        <f>'《出前》2018.9'!M35</f>
        <v>0</v>
      </c>
      <c r="O22" s="255">
        <f>'《出前》2018.9'!N35</f>
        <v>0</v>
      </c>
      <c r="P22" s="276">
        <f t="shared" si="0"/>
        <v>0</v>
      </c>
      <c r="Q22" s="63">
        <f t="shared" si="1"/>
        <v>0</v>
      </c>
      <c r="S22" s="24"/>
    </row>
    <row r="23" spans="2:17" ht="22.5" customHeight="1">
      <c r="B23" s="313" t="s">
        <v>14</v>
      </c>
      <c r="C23" s="47" t="s">
        <v>21</v>
      </c>
      <c r="D23" s="247">
        <f>'《出前》2018.4'!O35</f>
        <v>0</v>
      </c>
      <c r="E23" s="248">
        <f>'《出前》2018.4'!P35</f>
        <v>0</v>
      </c>
      <c r="F23" s="250">
        <f>'《出前》2018.5'!O36</f>
        <v>0</v>
      </c>
      <c r="G23" s="248">
        <f>'《出前》2018.5'!P36</f>
        <v>0</v>
      </c>
      <c r="H23" s="250">
        <f>'《出前》2018.6'!O35</f>
        <v>0</v>
      </c>
      <c r="I23" s="248">
        <f>'《出前》2018.6'!P35</f>
        <v>0</v>
      </c>
      <c r="J23" s="250">
        <f>'《出前》2018.7'!O36</f>
        <v>0</v>
      </c>
      <c r="K23" s="248">
        <f>'《出前》2018.7'!P36</f>
        <v>0</v>
      </c>
      <c r="L23" s="250">
        <f>'《出前》2018.8'!O36</f>
        <v>0</v>
      </c>
      <c r="M23" s="248">
        <f>'《出前》2018.8'!P36</f>
        <v>0</v>
      </c>
      <c r="N23" s="250">
        <f>'《出前》2018.9'!O35</f>
        <v>0</v>
      </c>
      <c r="O23" s="251">
        <f>'《出前》2018.9'!P35</f>
        <v>0</v>
      </c>
      <c r="P23" s="275">
        <f t="shared" si="0"/>
        <v>0</v>
      </c>
      <c r="Q23" s="62">
        <f t="shared" si="1"/>
        <v>0</v>
      </c>
    </row>
    <row r="24" spans="2:17" ht="22.5" customHeight="1">
      <c r="B24" s="313"/>
      <c r="C24" s="48" t="s">
        <v>12</v>
      </c>
      <c r="D24" s="252">
        <f>'《出前》2018.4'!Q35</f>
        <v>0</v>
      </c>
      <c r="E24" s="253">
        <f>'《出前》2018.4'!R35</f>
        <v>0</v>
      </c>
      <c r="F24" s="254">
        <f>'《出前》2018.5'!Q36</f>
        <v>0</v>
      </c>
      <c r="G24" s="253">
        <f>'《出前》2018.5'!R36</f>
        <v>0</v>
      </c>
      <c r="H24" s="254">
        <f>'《出前》2018.6'!Q35</f>
        <v>0</v>
      </c>
      <c r="I24" s="253">
        <f>'《出前》2018.6'!R35</f>
        <v>0</v>
      </c>
      <c r="J24" s="254">
        <f>'《出前》2018.7'!Q36</f>
        <v>0</v>
      </c>
      <c r="K24" s="253">
        <f>'《出前》2018.7'!R36</f>
        <v>0</v>
      </c>
      <c r="L24" s="254">
        <f>'《出前》2018.8'!Q36</f>
        <v>0</v>
      </c>
      <c r="M24" s="253">
        <f>'《出前》2018.8'!R36</f>
        <v>0</v>
      </c>
      <c r="N24" s="254">
        <f>'《出前》2018.9'!Q35</f>
        <v>0</v>
      </c>
      <c r="O24" s="255">
        <f>'《出前》2018.9'!R35</f>
        <v>0</v>
      </c>
      <c r="P24" s="276">
        <f t="shared" si="0"/>
        <v>0</v>
      </c>
      <c r="Q24" s="63">
        <f t="shared" si="1"/>
        <v>0</v>
      </c>
    </row>
    <row r="25" spans="2:17" ht="22.5" customHeight="1">
      <c r="B25" s="313" t="s">
        <v>15</v>
      </c>
      <c r="C25" s="47" t="s">
        <v>21</v>
      </c>
      <c r="D25" s="247">
        <f>'《出前》2018.4'!S35</f>
        <v>0</v>
      </c>
      <c r="E25" s="248">
        <f>'《出前》2018.4'!T35</f>
        <v>0</v>
      </c>
      <c r="F25" s="250">
        <f>'《出前》2018.5'!S36</f>
        <v>0</v>
      </c>
      <c r="G25" s="248">
        <f>'《出前》2018.5'!T36</f>
        <v>0</v>
      </c>
      <c r="H25" s="250">
        <f>'《出前》2018.6'!S35</f>
        <v>0</v>
      </c>
      <c r="I25" s="248">
        <f>'《出前》2018.6'!T35</f>
        <v>0</v>
      </c>
      <c r="J25" s="250">
        <f>'《出前》2018.7'!S36</f>
        <v>0</v>
      </c>
      <c r="K25" s="248">
        <f>'《出前》2018.7'!T36</f>
        <v>0</v>
      </c>
      <c r="L25" s="250">
        <f>'《出前》2018.8'!S36</f>
        <v>0</v>
      </c>
      <c r="M25" s="248">
        <f>'《出前》2018.8'!T36</f>
        <v>0</v>
      </c>
      <c r="N25" s="250">
        <f>'《出前》2018.9'!S35</f>
        <v>0</v>
      </c>
      <c r="O25" s="251">
        <f>'《出前》2018.9'!T35</f>
        <v>0</v>
      </c>
      <c r="P25" s="275">
        <f>SUM(D25+F25+H25+J25+L25+N25)</f>
        <v>0</v>
      </c>
      <c r="Q25" s="62">
        <f t="shared" si="1"/>
        <v>0</v>
      </c>
    </row>
    <row r="26" spans="2:17" ht="22.5" customHeight="1">
      <c r="B26" s="313"/>
      <c r="C26" s="46" t="s">
        <v>12</v>
      </c>
      <c r="D26" s="252">
        <f>'《出前》2018.4'!U35</f>
        <v>0</v>
      </c>
      <c r="E26" s="253">
        <f>'《出前》2018.4'!V35</f>
        <v>0</v>
      </c>
      <c r="F26" s="254">
        <f>'《出前》2018.5'!U36</f>
        <v>0</v>
      </c>
      <c r="G26" s="253">
        <f>'《出前》2018.5'!V36</f>
        <v>0</v>
      </c>
      <c r="H26" s="254">
        <f>'《出前》2018.6'!U35</f>
        <v>0</v>
      </c>
      <c r="I26" s="253">
        <f>'《出前》2018.6'!V35</f>
        <v>0</v>
      </c>
      <c r="J26" s="254">
        <f>'《出前》2018.7'!U36</f>
        <v>0</v>
      </c>
      <c r="K26" s="253">
        <f>'《出前》2018.7'!V36</f>
        <v>0</v>
      </c>
      <c r="L26" s="254">
        <f>'《出前》2018.8'!U36</f>
        <v>0</v>
      </c>
      <c r="M26" s="253">
        <f>'《出前》2018.8'!V36</f>
        <v>0</v>
      </c>
      <c r="N26" s="254">
        <f>'《出前》2018.9'!U35</f>
        <v>0</v>
      </c>
      <c r="O26" s="255">
        <f>'《出前》2018.9'!V35</f>
        <v>0</v>
      </c>
      <c r="P26" s="276">
        <f t="shared" si="0"/>
        <v>0</v>
      </c>
      <c r="Q26" s="63">
        <f t="shared" si="1"/>
        <v>0</v>
      </c>
    </row>
    <row r="27" spans="2:17" ht="22.5" customHeight="1">
      <c r="B27" s="323" t="s">
        <v>23</v>
      </c>
      <c r="C27" s="47" t="s">
        <v>21</v>
      </c>
      <c r="D27" s="247">
        <f>'《出前》2018.4'!W35</f>
        <v>0</v>
      </c>
      <c r="E27" s="248">
        <f>'《出前》2018.4'!X35</f>
        <v>0</v>
      </c>
      <c r="F27" s="250">
        <f>'《出前》2018.5'!W36</f>
        <v>0</v>
      </c>
      <c r="G27" s="248">
        <f>'《出前》2018.5'!X36</f>
        <v>0</v>
      </c>
      <c r="H27" s="250">
        <f>'《出前》2018.6'!W35</f>
        <v>0</v>
      </c>
      <c r="I27" s="248">
        <f>'《出前》2018.6'!X35</f>
        <v>0</v>
      </c>
      <c r="J27" s="250">
        <f>'《出前》2018.7'!W36</f>
        <v>0</v>
      </c>
      <c r="K27" s="248">
        <f>'《出前》2018.7'!X36</f>
        <v>0</v>
      </c>
      <c r="L27" s="250">
        <f>'《出前》2018.8'!W36</f>
        <v>0</v>
      </c>
      <c r="M27" s="248">
        <f>'《出前》2018.8'!X36</f>
        <v>0</v>
      </c>
      <c r="N27" s="250">
        <f>'《出前》2018.9'!W35</f>
        <v>0</v>
      </c>
      <c r="O27" s="251">
        <f>'《出前》2018.9'!X35</f>
        <v>0</v>
      </c>
      <c r="P27" s="275">
        <f t="shared" si="0"/>
        <v>0</v>
      </c>
      <c r="Q27" s="62">
        <f t="shared" si="1"/>
        <v>0</v>
      </c>
    </row>
    <row r="28" spans="2:17" ht="22.5" customHeight="1">
      <c r="B28" s="313"/>
      <c r="C28" s="46" t="s">
        <v>12</v>
      </c>
      <c r="D28" s="252">
        <f>'《出前》2018.4'!Y35</f>
        <v>0</v>
      </c>
      <c r="E28" s="253">
        <f>'《出前》2018.4'!Z35</f>
        <v>0</v>
      </c>
      <c r="F28" s="254">
        <f>'《出前》2018.5'!Y36</f>
        <v>0</v>
      </c>
      <c r="G28" s="253">
        <f>'《出前》2018.5'!Z36</f>
        <v>0</v>
      </c>
      <c r="H28" s="254">
        <f>'《出前》2018.6'!Y35</f>
        <v>0</v>
      </c>
      <c r="I28" s="253">
        <f>'《出前》2018.6'!Z35</f>
        <v>0</v>
      </c>
      <c r="J28" s="254">
        <f>'《出前》2018.7'!Y36</f>
        <v>0</v>
      </c>
      <c r="K28" s="253">
        <f>'《出前》2018.7'!Z36</f>
        <v>0</v>
      </c>
      <c r="L28" s="254">
        <f>'《出前》2018.8'!Y36</f>
        <v>0</v>
      </c>
      <c r="M28" s="253">
        <f>'《出前》2018.8'!Z36</f>
        <v>0</v>
      </c>
      <c r="N28" s="254">
        <f>'《出前》2018.9'!Y35</f>
        <v>0</v>
      </c>
      <c r="O28" s="255">
        <f>'《出前》2018.9'!Z35</f>
        <v>0</v>
      </c>
      <c r="P28" s="276">
        <f t="shared" si="0"/>
        <v>0</v>
      </c>
      <c r="Q28" s="63">
        <f t="shared" si="1"/>
        <v>0</v>
      </c>
    </row>
    <row r="29" spans="2:17" ht="22.5" customHeight="1">
      <c r="B29" s="323" t="s">
        <v>37</v>
      </c>
      <c r="C29" s="47" t="s">
        <v>21</v>
      </c>
      <c r="D29" s="247">
        <f>'《出前》2018.4'!AA35</f>
        <v>0</v>
      </c>
      <c r="E29" s="248">
        <f>'《出前》2018.4'!AB35</f>
        <v>0</v>
      </c>
      <c r="F29" s="250">
        <f>'《出前》2018.5'!AA36</f>
        <v>0</v>
      </c>
      <c r="G29" s="248">
        <f>'《出前》2018.5'!AB36</f>
        <v>0</v>
      </c>
      <c r="H29" s="250">
        <f>'《出前》2018.6'!AA35</f>
        <v>0</v>
      </c>
      <c r="I29" s="248">
        <f>'《出前》2018.6'!AB35</f>
        <v>0</v>
      </c>
      <c r="J29" s="250">
        <f>'《出前》2018.7'!AA36</f>
        <v>0</v>
      </c>
      <c r="K29" s="248">
        <f>'《出前》2018.7'!AB36</f>
        <v>0</v>
      </c>
      <c r="L29" s="250">
        <f>'《出前》2018.8'!AA36</f>
        <v>0</v>
      </c>
      <c r="M29" s="248">
        <f>'《出前》2018.8'!AB36</f>
        <v>0</v>
      </c>
      <c r="N29" s="250">
        <f>'《出前》2018.9'!AA35</f>
        <v>0</v>
      </c>
      <c r="O29" s="251">
        <f>'《出前》2018.9'!AB35</f>
        <v>0</v>
      </c>
      <c r="P29" s="275">
        <f t="shared" si="0"/>
        <v>0</v>
      </c>
      <c r="Q29" s="62">
        <f t="shared" si="1"/>
        <v>0</v>
      </c>
    </row>
    <row r="30" spans="2:17" ht="22.5" customHeight="1">
      <c r="B30" s="313"/>
      <c r="C30" s="46" t="s">
        <v>12</v>
      </c>
      <c r="D30" s="252">
        <f>'《出前》2018.4'!AC35</f>
        <v>0</v>
      </c>
      <c r="E30" s="253">
        <f>'《出前》2018.4'!AD35</f>
        <v>0</v>
      </c>
      <c r="F30" s="254">
        <f>'《出前》2018.5'!AC36</f>
        <v>0</v>
      </c>
      <c r="G30" s="253">
        <f>'《出前》2018.5'!AD36</f>
        <v>0</v>
      </c>
      <c r="H30" s="254">
        <f>'《出前》2018.6'!AC35</f>
        <v>0</v>
      </c>
      <c r="I30" s="253">
        <f>'《出前》2018.6'!AD35</f>
        <v>0</v>
      </c>
      <c r="J30" s="254">
        <f>'《出前》2018.7'!AC36</f>
        <v>0</v>
      </c>
      <c r="K30" s="253">
        <f>'《出前》2018.7'!AD36</f>
        <v>0</v>
      </c>
      <c r="L30" s="254">
        <f>'《出前》2018.8'!AC36</f>
        <v>0</v>
      </c>
      <c r="M30" s="253">
        <f>'《出前》2018.8'!AD36</f>
        <v>0</v>
      </c>
      <c r="N30" s="254">
        <f>'《出前》2018.9'!AC35</f>
        <v>0</v>
      </c>
      <c r="O30" s="255">
        <f>'《出前》2018.9'!AD35</f>
        <v>0</v>
      </c>
      <c r="P30" s="276">
        <f t="shared" si="0"/>
        <v>0</v>
      </c>
      <c r="Q30" s="63">
        <f t="shared" si="1"/>
        <v>0</v>
      </c>
    </row>
    <row r="31" spans="2:17" ht="22.5" customHeight="1">
      <c r="B31" s="323" t="s">
        <v>39</v>
      </c>
      <c r="C31" s="47" t="s">
        <v>21</v>
      </c>
      <c r="D31" s="247">
        <f>'《出前》2018.4'!AE35</f>
        <v>0</v>
      </c>
      <c r="E31" s="248">
        <f>'《出前》2018.4'!AF35</f>
        <v>0</v>
      </c>
      <c r="F31" s="250">
        <f>'《出前》2018.5'!AE36</f>
        <v>0</v>
      </c>
      <c r="G31" s="248">
        <f>'《出前》2018.5'!AF36</f>
        <v>0</v>
      </c>
      <c r="H31" s="250">
        <f>'《出前》2018.6'!AE35</f>
        <v>0</v>
      </c>
      <c r="I31" s="248">
        <f>'《出前》2018.6'!AF35</f>
        <v>0</v>
      </c>
      <c r="J31" s="250">
        <f>'《出前》2018.7'!AE36</f>
        <v>0</v>
      </c>
      <c r="K31" s="248">
        <f>'《出前》2018.7'!AF36</f>
        <v>0</v>
      </c>
      <c r="L31" s="250">
        <f>'《出前》2018.8'!AE36</f>
        <v>0</v>
      </c>
      <c r="M31" s="248">
        <f>'《出前》2018.8'!AF36</f>
        <v>0</v>
      </c>
      <c r="N31" s="250">
        <f>'《出前》2018.9'!AE35</f>
        <v>0</v>
      </c>
      <c r="O31" s="251">
        <f>'《出前》2018.9'!AF35</f>
        <v>0</v>
      </c>
      <c r="P31" s="275">
        <f t="shared" si="0"/>
        <v>0</v>
      </c>
      <c r="Q31" s="62">
        <f t="shared" si="1"/>
        <v>0</v>
      </c>
    </row>
    <row r="32" spans="2:17" ht="22.5" customHeight="1">
      <c r="B32" s="313"/>
      <c r="C32" s="46" t="s">
        <v>12</v>
      </c>
      <c r="D32" s="252">
        <f>'《出前》2018.4'!AG35</f>
        <v>0</v>
      </c>
      <c r="E32" s="253">
        <f>'《出前》2018.4'!AH35</f>
        <v>0</v>
      </c>
      <c r="F32" s="254">
        <f>'《出前》2018.5'!AG36</f>
        <v>0</v>
      </c>
      <c r="G32" s="253">
        <f>'《出前》2018.5'!AH36</f>
        <v>0</v>
      </c>
      <c r="H32" s="254">
        <f>'《出前》2018.6'!AG35</f>
        <v>0</v>
      </c>
      <c r="I32" s="253">
        <f>'《出前》2018.6'!AH35</f>
        <v>0</v>
      </c>
      <c r="J32" s="254">
        <f>'《出前》2018.7'!AG36</f>
        <v>0</v>
      </c>
      <c r="K32" s="253">
        <f>'《出前》2018.7'!AH36</f>
        <v>0</v>
      </c>
      <c r="L32" s="254">
        <f>'《出前》2018.8'!AG36</f>
        <v>0</v>
      </c>
      <c r="M32" s="253">
        <f>'《出前》2018.8'!AH36</f>
        <v>0</v>
      </c>
      <c r="N32" s="254">
        <f>'《出前》2018.9'!AG35</f>
        <v>0</v>
      </c>
      <c r="O32" s="255">
        <f>'《出前》2018.9'!AH35</f>
        <v>0</v>
      </c>
      <c r="P32" s="276">
        <f>SUM(D32+F32+H32+J32+L32+N32)</f>
        <v>0</v>
      </c>
      <c r="Q32" s="63">
        <f t="shared" si="1"/>
        <v>0</v>
      </c>
    </row>
    <row r="33" spans="2:17" ht="22.5" customHeight="1">
      <c r="B33" s="323" t="s">
        <v>32</v>
      </c>
      <c r="C33" s="47" t="s">
        <v>21</v>
      </c>
      <c r="D33" s="247">
        <f>'《出前》2018.4'!AI35</f>
        <v>0</v>
      </c>
      <c r="E33" s="248">
        <f>'《出前》2018.4'!AJ35</f>
        <v>0</v>
      </c>
      <c r="F33" s="250">
        <f>'《出前》2018.5'!AI36</f>
        <v>0</v>
      </c>
      <c r="G33" s="248">
        <f>'《出前》2018.5'!AJ36</f>
        <v>0</v>
      </c>
      <c r="H33" s="250">
        <f>'《出前》2018.6'!AI35</f>
        <v>0</v>
      </c>
      <c r="I33" s="248">
        <f>'《出前》2018.6'!AJ35</f>
        <v>0</v>
      </c>
      <c r="J33" s="250">
        <f>'《出前》2018.7'!AI36</f>
        <v>0</v>
      </c>
      <c r="K33" s="248">
        <f>'《出前》2018.7'!AJ36</f>
        <v>0</v>
      </c>
      <c r="L33" s="250">
        <f>'《出前》2018.8'!AI36</f>
        <v>0</v>
      </c>
      <c r="M33" s="248">
        <f>'《出前》2018.8'!AJ36</f>
        <v>0</v>
      </c>
      <c r="N33" s="250">
        <f>'《出前》2018.9'!AI35</f>
        <v>0</v>
      </c>
      <c r="O33" s="251">
        <f>'《出前》2018.9'!AJ35</f>
        <v>0</v>
      </c>
      <c r="P33" s="275">
        <f>SUM(D33+F33+H33+J33+L33+N33)</f>
        <v>0</v>
      </c>
      <c r="Q33" s="62">
        <f>SUM(E33+G33+I33+K33+M33+O33)</f>
        <v>0</v>
      </c>
    </row>
    <row r="34" spans="2:17" ht="22.5" customHeight="1" thickBot="1">
      <c r="B34" s="324"/>
      <c r="C34" s="48" t="s">
        <v>12</v>
      </c>
      <c r="D34" s="257">
        <f>'《出前》2018.4'!AK35</f>
        <v>0</v>
      </c>
      <c r="E34" s="258">
        <f>'《出前》2018.4'!AL35</f>
        <v>0</v>
      </c>
      <c r="F34" s="259">
        <f>'《出前》2018.5'!AK36</f>
        <v>0</v>
      </c>
      <c r="G34" s="258">
        <f>'《出前》2018.5'!AL36</f>
        <v>0</v>
      </c>
      <c r="H34" s="259">
        <f>'《出前》2018.6'!AK35</f>
        <v>0</v>
      </c>
      <c r="I34" s="258">
        <f>'《出前》2018.6'!AL35</f>
        <v>0</v>
      </c>
      <c r="J34" s="259">
        <f>'《出前》2018.7'!AK36</f>
        <v>0</v>
      </c>
      <c r="K34" s="258">
        <f>'《出前》2018.7'!AL36</f>
        <v>0</v>
      </c>
      <c r="L34" s="259">
        <f>'《出前》2018.8'!AK36</f>
        <v>0</v>
      </c>
      <c r="M34" s="258">
        <f>'《出前》2018.8'!AL36</f>
        <v>0</v>
      </c>
      <c r="N34" s="259">
        <f>'《出前》2018.9'!AK35</f>
        <v>0</v>
      </c>
      <c r="O34" s="260">
        <f>'《出前》2018.9'!AL35</f>
        <v>0</v>
      </c>
      <c r="P34" s="277">
        <f t="shared" si="0"/>
        <v>0</v>
      </c>
      <c r="Q34" s="64">
        <f>SUM(E34+G34+I34+K34+M34+O34)</f>
        <v>0</v>
      </c>
    </row>
    <row r="35" spans="2:17" ht="22.5" customHeight="1">
      <c r="B35" s="325" t="s">
        <v>11</v>
      </c>
      <c r="C35" s="49" t="s">
        <v>21</v>
      </c>
      <c r="D35" s="261">
        <f>'《出前》2018.4'!C35</f>
        <v>0</v>
      </c>
      <c r="E35" s="262">
        <f>'《出前》2018.4'!D35</f>
        <v>0</v>
      </c>
      <c r="F35" s="263">
        <f>'《出前》2018.5'!C36</f>
        <v>0</v>
      </c>
      <c r="G35" s="262">
        <f>'《出前》2018.5'!D36</f>
        <v>0</v>
      </c>
      <c r="H35" s="263">
        <f>'《出前》2018.6'!C35</f>
        <v>0</v>
      </c>
      <c r="I35" s="262">
        <f>'《出前》2018.6'!D35</f>
        <v>0</v>
      </c>
      <c r="J35" s="263">
        <f>'《出前》2018.7'!C36</f>
        <v>0</v>
      </c>
      <c r="K35" s="262">
        <f>'《出前》2018.7'!D36</f>
        <v>0</v>
      </c>
      <c r="L35" s="263">
        <f>'《出前》2018.8'!C36</f>
        <v>0</v>
      </c>
      <c r="M35" s="262">
        <f>'《出前》2018.8'!D36</f>
        <v>0</v>
      </c>
      <c r="N35" s="263">
        <f>'《出前》2018.9'!C35</f>
        <v>0</v>
      </c>
      <c r="O35" s="264">
        <f>'《出前》2018.9'!D35</f>
        <v>0</v>
      </c>
      <c r="P35" s="278">
        <f>SUM(D35+F35+H35+J35+L35+N35)</f>
        <v>0</v>
      </c>
      <c r="Q35" s="65">
        <f>SUM(E35+G35+I35+K35+M35+O35)</f>
        <v>0</v>
      </c>
    </row>
    <row r="36" spans="2:17" ht="22.5" customHeight="1" thickBot="1">
      <c r="B36" s="326"/>
      <c r="C36" s="50" t="s">
        <v>12</v>
      </c>
      <c r="D36" s="265">
        <f>'《出前》2018.4'!E35</f>
        <v>0</v>
      </c>
      <c r="E36" s="266">
        <f>'《出前》2018.4'!F35</f>
        <v>0</v>
      </c>
      <c r="F36" s="267">
        <f>'《出前》2018.5'!E36</f>
        <v>0</v>
      </c>
      <c r="G36" s="266">
        <f>'《出前》2018.5'!F36</f>
        <v>0</v>
      </c>
      <c r="H36" s="267">
        <f>'《出前》2018.6'!E35</f>
        <v>0</v>
      </c>
      <c r="I36" s="266">
        <f>'《出前》2018.6'!F35</f>
        <v>0</v>
      </c>
      <c r="J36" s="267">
        <f>'《出前》2018.7'!E36</f>
        <v>0</v>
      </c>
      <c r="K36" s="266">
        <f>'《出前》2018.7'!F36</f>
        <v>0</v>
      </c>
      <c r="L36" s="267">
        <f>'《出前》2018.8'!E36</f>
        <v>0</v>
      </c>
      <c r="M36" s="266">
        <f>'《出前》2018.8'!F36</f>
        <v>0</v>
      </c>
      <c r="N36" s="267">
        <f>'《出前》2018.9'!E35</f>
        <v>0</v>
      </c>
      <c r="O36" s="268">
        <f>'《出前》2018.9'!F35</f>
        <v>0</v>
      </c>
      <c r="P36" s="279">
        <f>SUM(D36+F36+H36+J36+L36+N36)</f>
        <v>0</v>
      </c>
      <c r="Q36" s="66">
        <f>SUM(E36+G36+I36+K36+M36+O36)</f>
        <v>0</v>
      </c>
    </row>
    <row r="37" ht="5.25" customHeight="1"/>
    <row r="38" spans="2:17" ht="12" customHeight="1">
      <c r="B38" s="311" t="s">
        <v>16</v>
      </c>
      <c r="C38" s="38" t="s">
        <v>31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2"/>
      <c r="Q38" s="24"/>
    </row>
    <row r="39" spans="2:17" ht="12" customHeight="1">
      <c r="B39" s="312"/>
      <c r="C39" s="60" t="s">
        <v>38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5"/>
      <c r="Q39" s="24"/>
    </row>
    <row r="40" spans="2:17" ht="16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5"/>
      <c r="Q40" s="24"/>
    </row>
    <row r="41" spans="2:17" ht="16.5" customHeight="1"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  <c r="Q41" s="24"/>
    </row>
    <row r="42" spans="2:17" ht="16.5" customHeight="1"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  <c r="Q42" s="24"/>
    </row>
    <row r="43" spans="2:17" ht="16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24"/>
    </row>
    <row r="44" spans="2:17" ht="16.5" customHeight="1"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8"/>
      <c r="Q44" s="24"/>
    </row>
    <row r="45" ht="4.5" customHeight="1"/>
    <row r="46" spans="1:10" s="2" customFormat="1" ht="18" customHeight="1">
      <c r="A46" s="92" t="s">
        <v>57</v>
      </c>
      <c r="B46"/>
      <c r="C46"/>
      <c r="D46"/>
      <c r="E46"/>
      <c r="F46"/>
      <c r="G46"/>
      <c r="H46"/>
      <c r="I46"/>
      <c r="J46"/>
    </row>
    <row r="47" spans="1:10" s="2" customFormat="1" ht="18" customHeight="1">
      <c r="A47" s="92" t="s">
        <v>58</v>
      </c>
      <c r="B47"/>
      <c r="C47"/>
      <c r="D47"/>
      <c r="E47"/>
      <c r="F47"/>
      <c r="G47"/>
      <c r="H47"/>
      <c r="I47"/>
      <c r="J47"/>
    </row>
    <row r="48" spans="1:17" s="8" customFormat="1" ht="18" customHeight="1">
      <c r="A48" s="93" t="s">
        <v>64</v>
      </c>
      <c r="B48" s="13"/>
      <c r="C48" s="13"/>
      <c r="D48" s="13"/>
      <c r="E48" s="13"/>
      <c r="F48" s="13"/>
      <c r="G48" s="13"/>
      <c r="H48" s="13"/>
      <c r="I48" s="13"/>
      <c r="J48" s="82"/>
      <c r="Q48" s="82"/>
    </row>
    <row r="49" ht="14.25">
      <c r="Q49" s="82" t="s">
        <v>41</v>
      </c>
    </row>
  </sheetData>
  <sheetProtection/>
  <mergeCells count="20">
    <mergeCell ref="B17:B18"/>
    <mergeCell ref="C17:C18"/>
    <mergeCell ref="B19:B20"/>
    <mergeCell ref="B31:B32"/>
    <mergeCell ref="B33:B34"/>
    <mergeCell ref="B35:B36"/>
    <mergeCell ref="B23:B24"/>
    <mergeCell ref="B25:B26"/>
    <mergeCell ref="B27:B28"/>
    <mergeCell ref="B29:B30"/>
    <mergeCell ref="B38:B39"/>
    <mergeCell ref="A2:Q2"/>
    <mergeCell ref="B21:B22"/>
    <mergeCell ref="D17:E17"/>
    <mergeCell ref="F17:G17"/>
    <mergeCell ref="H17:I17"/>
    <mergeCell ref="J17:K17"/>
    <mergeCell ref="L17:M17"/>
    <mergeCell ref="N17:O17"/>
    <mergeCell ref="P17:Q17"/>
  </mergeCells>
  <printOptions/>
  <pageMargins left="0.6299212598425197" right="0.2362204724409449" top="0.3937007874015748" bottom="0.15748031496062992" header="0.35433070866141736" footer="0.1574803149606299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2"/>
  <sheetViews>
    <sheetView view="pageBreakPreview" zoomScale="85" zoomScaleSheetLayoutView="85" zoomScalePageLayoutView="0" workbookViewId="0" topLeftCell="A1">
      <pane xSplit="4" ySplit="3" topLeftCell="E4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J11" sqref="J11"/>
    </sheetView>
  </sheetViews>
  <sheetFormatPr defaultColWidth="9.00390625" defaultRowHeight="13.5"/>
  <cols>
    <col min="1" max="1" width="11.25390625" style="141" bestFit="1" customWidth="1"/>
    <col min="2" max="2" width="3.75390625" style="141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131" customWidth="1"/>
    <col min="24" max="16384" width="9.00390625" style="97" customWidth="1"/>
  </cols>
  <sheetData>
    <row r="1" spans="1:23" ht="31.5" customHeight="1" thickBot="1">
      <c r="A1" s="94" t="s">
        <v>69</v>
      </c>
      <c r="B1" s="95"/>
      <c r="C1" s="339" t="s">
        <v>104</v>
      </c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96"/>
    </row>
    <row r="2" spans="1:23" ht="27.75" customHeight="1">
      <c r="A2" s="341" t="s">
        <v>71</v>
      </c>
      <c r="B2" s="342"/>
      <c r="C2" s="343" t="s">
        <v>72</v>
      </c>
      <c r="D2" s="345" t="s">
        <v>73</v>
      </c>
      <c r="E2" s="327" t="s">
        <v>74</v>
      </c>
      <c r="F2" s="328"/>
      <c r="G2" s="327" t="s">
        <v>13</v>
      </c>
      <c r="H2" s="328"/>
      <c r="I2" s="327" t="s">
        <v>14</v>
      </c>
      <c r="J2" s="328"/>
      <c r="K2" s="327" t="s">
        <v>15</v>
      </c>
      <c r="L2" s="328"/>
      <c r="M2" s="327" t="s">
        <v>75</v>
      </c>
      <c r="N2" s="328"/>
      <c r="O2" s="327" t="s">
        <v>76</v>
      </c>
      <c r="P2" s="328"/>
      <c r="Q2" s="329" t="s">
        <v>77</v>
      </c>
      <c r="R2" s="330"/>
      <c r="S2" s="331" t="s">
        <v>78</v>
      </c>
      <c r="T2" s="332"/>
      <c r="U2" s="333" t="s">
        <v>79</v>
      </c>
      <c r="V2" s="334"/>
      <c r="W2" s="335" t="s">
        <v>81</v>
      </c>
    </row>
    <row r="3" spans="1:23" ht="22.5" customHeight="1" thickBot="1">
      <c r="A3" s="337"/>
      <c r="B3" s="338"/>
      <c r="C3" s="344"/>
      <c r="D3" s="346"/>
      <c r="E3" s="98" t="s">
        <v>82</v>
      </c>
      <c r="F3" s="99" t="s">
        <v>83</v>
      </c>
      <c r="G3" s="98" t="s">
        <v>82</v>
      </c>
      <c r="H3" s="99" t="s">
        <v>83</v>
      </c>
      <c r="I3" s="98" t="s">
        <v>82</v>
      </c>
      <c r="J3" s="99" t="s">
        <v>83</v>
      </c>
      <c r="K3" s="98" t="s">
        <v>82</v>
      </c>
      <c r="L3" s="99" t="s">
        <v>83</v>
      </c>
      <c r="M3" s="98" t="s">
        <v>82</v>
      </c>
      <c r="N3" s="99" t="s">
        <v>83</v>
      </c>
      <c r="O3" s="98" t="s">
        <v>82</v>
      </c>
      <c r="P3" s="99" t="s">
        <v>83</v>
      </c>
      <c r="Q3" s="98" t="s">
        <v>82</v>
      </c>
      <c r="R3" s="99" t="s">
        <v>83</v>
      </c>
      <c r="S3" s="100" t="s">
        <v>82</v>
      </c>
      <c r="T3" s="101" t="s">
        <v>83</v>
      </c>
      <c r="U3" s="98" t="s">
        <v>82</v>
      </c>
      <c r="V3" s="99" t="s">
        <v>83</v>
      </c>
      <c r="W3" s="336"/>
    </row>
    <row r="4" spans="1:23" ht="24.75" customHeight="1">
      <c r="A4" s="102">
        <v>43191</v>
      </c>
      <c r="B4" s="103" t="s">
        <v>85</v>
      </c>
      <c r="C4" s="104">
        <f>SUM(E4,G4,I4,K4,M4,O4,Q4,S4,U4)</f>
        <v>0</v>
      </c>
      <c r="D4" s="105">
        <f>SUM(F4,H4,J4,L4,N4,P4,R4,T4,V4)</f>
        <v>0</v>
      </c>
      <c r="E4" s="106"/>
      <c r="F4" s="107"/>
      <c r="G4" s="106"/>
      <c r="H4" s="107"/>
      <c r="I4" s="106"/>
      <c r="J4" s="107"/>
      <c r="K4" s="106"/>
      <c r="L4" s="107"/>
      <c r="M4" s="106"/>
      <c r="N4" s="107"/>
      <c r="O4" s="106"/>
      <c r="P4" s="107"/>
      <c r="Q4" s="106"/>
      <c r="R4" s="107"/>
      <c r="S4" s="108"/>
      <c r="T4" s="109"/>
      <c r="U4" s="106"/>
      <c r="V4" s="107"/>
      <c r="W4" s="110"/>
    </row>
    <row r="5" spans="1:23" ht="24.75" customHeight="1">
      <c r="A5" s="111">
        <v>43192</v>
      </c>
      <c r="B5" s="103" t="s">
        <v>86</v>
      </c>
      <c r="C5" s="112">
        <f aca="true" t="shared" si="0" ref="C5:D19">SUM(E5,G5,I5,K5,M5,O5,Q5,S5,U5)</f>
        <v>0</v>
      </c>
      <c r="D5" s="113">
        <f t="shared" si="0"/>
        <v>0</v>
      </c>
      <c r="E5" s="114"/>
      <c r="F5" s="115"/>
      <c r="G5" s="114"/>
      <c r="H5" s="115"/>
      <c r="I5" s="114"/>
      <c r="J5" s="115"/>
      <c r="K5" s="114"/>
      <c r="L5" s="115"/>
      <c r="M5" s="114"/>
      <c r="N5" s="115"/>
      <c r="O5" s="114"/>
      <c r="P5" s="115"/>
      <c r="Q5" s="114"/>
      <c r="R5" s="115"/>
      <c r="S5" s="116"/>
      <c r="T5" s="117"/>
      <c r="U5" s="114"/>
      <c r="V5" s="115"/>
      <c r="W5" s="118"/>
    </row>
    <row r="6" spans="1:23" ht="24.75" customHeight="1">
      <c r="A6" s="111">
        <v>43193</v>
      </c>
      <c r="B6" s="103" t="s">
        <v>87</v>
      </c>
      <c r="C6" s="112">
        <f t="shared" si="0"/>
        <v>0</v>
      </c>
      <c r="D6" s="113">
        <f t="shared" si="0"/>
        <v>0</v>
      </c>
      <c r="E6" s="114"/>
      <c r="F6" s="115"/>
      <c r="G6" s="114"/>
      <c r="H6" s="115"/>
      <c r="I6" s="114"/>
      <c r="J6" s="115"/>
      <c r="K6" s="114"/>
      <c r="L6" s="115"/>
      <c r="M6" s="114"/>
      <c r="N6" s="115"/>
      <c r="O6" s="114"/>
      <c r="P6" s="115"/>
      <c r="Q6" s="114"/>
      <c r="R6" s="115"/>
      <c r="S6" s="116"/>
      <c r="T6" s="117"/>
      <c r="U6" s="114"/>
      <c r="V6" s="115"/>
      <c r="W6" s="118"/>
    </row>
    <row r="7" spans="1:23" ht="24.75" customHeight="1">
      <c r="A7" s="111">
        <v>43194</v>
      </c>
      <c r="B7" s="103" t="s">
        <v>88</v>
      </c>
      <c r="C7" s="112">
        <f t="shared" si="0"/>
        <v>0</v>
      </c>
      <c r="D7" s="113">
        <f t="shared" si="0"/>
        <v>0</v>
      </c>
      <c r="E7" s="114"/>
      <c r="F7" s="115"/>
      <c r="G7" s="114"/>
      <c r="H7" s="115"/>
      <c r="I7" s="114"/>
      <c r="J7" s="115"/>
      <c r="K7" s="114"/>
      <c r="L7" s="115"/>
      <c r="M7" s="114"/>
      <c r="N7" s="115"/>
      <c r="O7" s="114"/>
      <c r="P7" s="115"/>
      <c r="Q7" s="114"/>
      <c r="R7" s="115"/>
      <c r="S7" s="116"/>
      <c r="T7" s="117"/>
      <c r="U7" s="114"/>
      <c r="V7" s="115"/>
      <c r="W7" s="118"/>
    </row>
    <row r="8" spans="1:23" ht="24.75" customHeight="1">
      <c r="A8" s="111">
        <v>43195</v>
      </c>
      <c r="B8" s="103" t="s">
        <v>89</v>
      </c>
      <c r="C8" s="112">
        <f t="shared" si="0"/>
        <v>0</v>
      </c>
      <c r="D8" s="113">
        <f t="shared" si="0"/>
        <v>0</v>
      </c>
      <c r="E8" s="114"/>
      <c r="F8" s="115"/>
      <c r="G8" s="114"/>
      <c r="H8" s="115"/>
      <c r="I8" s="114"/>
      <c r="J8" s="115"/>
      <c r="K8" s="114"/>
      <c r="L8" s="115"/>
      <c r="M8" s="114"/>
      <c r="N8" s="115"/>
      <c r="O8" s="114"/>
      <c r="P8" s="115"/>
      <c r="Q8" s="114"/>
      <c r="R8" s="115"/>
      <c r="S8" s="116"/>
      <c r="T8" s="117"/>
      <c r="U8" s="114"/>
      <c r="V8" s="115"/>
      <c r="W8" s="118"/>
    </row>
    <row r="9" spans="1:23" ht="24.75" customHeight="1">
      <c r="A9" s="111">
        <v>43196</v>
      </c>
      <c r="B9" s="103" t="s">
        <v>90</v>
      </c>
      <c r="C9" s="112">
        <f t="shared" si="0"/>
        <v>0</v>
      </c>
      <c r="D9" s="113">
        <f>SUM(F9,H9,J9,L9,N9,P9,R9,T9,V9)</f>
        <v>0</v>
      </c>
      <c r="E9" s="114"/>
      <c r="F9" s="115"/>
      <c r="G9" s="114"/>
      <c r="H9" s="115"/>
      <c r="I9" s="114"/>
      <c r="J9" s="115"/>
      <c r="K9" s="114"/>
      <c r="L9" s="115"/>
      <c r="M9" s="114"/>
      <c r="N9" s="115"/>
      <c r="O9" s="114"/>
      <c r="P9" s="115"/>
      <c r="Q9" s="114"/>
      <c r="R9" s="115"/>
      <c r="S9" s="116"/>
      <c r="T9" s="117"/>
      <c r="U9" s="114"/>
      <c r="V9" s="115"/>
      <c r="W9" s="118"/>
    </row>
    <row r="10" spans="1:23" ht="24.75" customHeight="1">
      <c r="A10" s="111">
        <v>43197</v>
      </c>
      <c r="B10" s="103" t="s">
        <v>84</v>
      </c>
      <c r="C10" s="112">
        <f t="shared" si="0"/>
        <v>0</v>
      </c>
      <c r="D10" s="113">
        <f>SUM(F10,H10,J10,L10,N10,P10,R10,T10,V10)</f>
        <v>0</v>
      </c>
      <c r="E10" s="114"/>
      <c r="F10" s="115"/>
      <c r="G10" s="114"/>
      <c r="H10" s="115"/>
      <c r="I10" s="114"/>
      <c r="J10" s="115"/>
      <c r="K10" s="114"/>
      <c r="L10" s="115"/>
      <c r="M10" s="114"/>
      <c r="N10" s="115"/>
      <c r="O10" s="114"/>
      <c r="P10" s="115"/>
      <c r="Q10" s="114"/>
      <c r="R10" s="115"/>
      <c r="S10" s="116"/>
      <c r="T10" s="117"/>
      <c r="U10" s="114"/>
      <c r="V10" s="115"/>
      <c r="W10" s="118"/>
    </row>
    <row r="11" spans="1:23" ht="24.75" customHeight="1">
      <c r="A11" s="111">
        <v>43198</v>
      </c>
      <c r="B11" s="103" t="s">
        <v>85</v>
      </c>
      <c r="C11" s="112">
        <f t="shared" si="0"/>
        <v>0</v>
      </c>
      <c r="D11" s="113">
        <f>SUM(F11,H11,J11,L11,N11,P11,R11,T11,V11)</f>
        <v>0</v>
      </c>
      <c r="E11" s="114"/>
      <c r="F11" s="115"/>
      <c r="G11" s="114"/>
      <c r="H11" s="115"/>
      <c r="I11" s="114"/>
      <c r="J11" s="115"/>
      <c r="K11" s="114"/>
      <c r="L11" s="115"/>
      <c r="M11" s="114"/>
      <c r="N11" s="115"/>
      <c r="O11" s="114"/>
      <c r="P11" s="115"/>
      <c r="Q11" s="114"/>
      <c r="R11" s="115"/>
      <c r="S11" s="116"/>
      <c r="T11" s="117"/>
      <c r="U11" s="114"/>
      <c r="V11" s="115"/>
      <c r="W11" s="118"/>
    </row>
    <row r="12" spans="1:23" ht="24.75" customHeight="1">
      <c r="A12" s="111">
        <v>43199</v>
      </c>
      <c r="B12" s="103" t="s">
        <v>86</v>
      </c>
      <c r="C12" s="112">
        <f t="shared" si="0"/>
        <v>0</v>
      </c>
      <c r="D12" s="113">
        <f t="shared" si="0"/>
        <v>0</v>
      </c>
      <c r="E12" s="114"/>
      <c r="F12" s="115"/>
      <c r="G12" s="114"/>
      <c r="H12" s="115"/>
      <c r="I12" s="114"/>
      <c r="J12" s="115"/>
      <c r="K12" s="114"/>
      <c r="L12" s="115"/>
      <c r="M12" s="114"/>
      <c r="N12" s="115"/>
      <c r="O12" s="114"/>
      <c r="P12" s="115"/>
      <c r="Q12" s="114"/>
      <c r="R12" s="115"/>
      <c r="S12" s="116"/>
      <c r="T12" s="117"/>
      <c r="U12" s="114"/>
      <c r="V12" s="115"/>
      <c r="W12" s="118"/>
    </row>
    <row r="13" spans="1:23" ht="24.75" customHeight="1">
      <c r="A13" s="111">
        <v>43200</v>
      </c>
      <c r="B13" s="103" t="s">
        <v>87</v>
      </c>
      <c r="C13" s="112">
        <f>SUM(E13,G13,I13,K13,M13,O13,Q13,S13,U13)</f>
        <v>0</v>
      </c>
      <c r="D13" s="113">
        <f>SUM(F13,H13,J13,L13,N13,P13,R13,T13,V13)</f>
        <v>0</v>
      </c>
      <c r="E13" s="114"/>
      <c r="F13" s="115"/>
      <c r="G13" s="114"/>
      <c r="H13" s="115"/>
      <c r="I13" s="114"/>
      <c r="J13" s="115"/>
      <c r="K13" s="114"/>
      <c r="L13" s="115"/>
      <c r="M13" s="114"/>
      <c r="N13" s="115"/>
      <c r="O13" s="114"/>
      <c r="P13" s="115"/>
      <c r="Q13" s="114"/>
      <c r="R13" s="115"/>
      <c r="S13" s="116"/>
      <c r="T13" s="117"/>
      <c r="U13" s="114"/>
      <c r="V13" s="115"/>
      <c r="W13" s="118"/>
    </row>
    <row r="14" spans="1:23" ht="24.75" customHeight="1">
      <c r="A14" s="111">
        <v>43201</v>
      </c>
      <c r="B14" s="103" t="s">
        <v>88</v>
      </c>
      <c r="C14" s="112">
        <f t="shared" si="0"/>
        <v>0</v>
      </c>
      <c r="D14" s="113">
        <f t="shared" si="0"/>
        <v>0</v>
      </c>
      <c r="E14" s="114"/>
      <c r="F14" s="115"/>
      <c r="G14" s="114"/>
      <c r="H14" s="115"/>
      <c r="I14" s="114"/>
      <c r="J14" s="115"/>
      <c r="K14" s="114"/>
      <c r="L14" s="115"/>
      <c r="M14" s="114"/>
      <c r="N14" s="115"/>
      <c r="O14" s="114"/>
      <c r="P14" s="115"/>
      <c r="Q14" s="114"/>
      <c r="R14" s="115"/>
      <c r="S14" s="116"/>
      <c r="T14" s="117"/>
      <c r="U14" s="114"/>
      <c r="V14" s="115"/>
      <c r="W14" s="118"/>
    </row>
    <row r="15" spans="1:23" ht="24.75" customHeight="1">
      <c r="A15" s="111">
        <v>43202</v>
      </c>
      <c r="B15" s="103" t="s">
        <v>89</v>
      </c>
      <c r="C15" s="112">
        <f t="shared" si="0"/>
        <v>0</v>
      </c>
      <c r="D15" s="113">
        <f t="shared" si="0"/>
        <v>0</v>
      </c>
      <c r="E15" s="114"/>
      <c r="F15" s="115"/>
      <c r="G15" s="114"/>
      <c r="H15" s="115"/>
      <c r="I15" s="114"/>
      <c r="J15" s="115"/>
      <c r="K15" s="114"/>
      <c r="L15" s="115"/>
      <c r="M15" s="114"/>
      <c r="N15" s="115"/>
      <c r="O15" s="114"/>
      <c r="P15" s="115"/>
      <c r="Q15" s="114"/>
      <c r="R15" s="115"/>
      <c r="S15" s="116"/>
      <c r="T15" s="117"/>
      <c r="U15" s="114"/>
      <c r="V15" s="115"/>
      <c r="W15" s="118"/>
    </row>
    <row r="16" spans="1:23" ht="24.75" customHeight="1">
      <c r="A16" s="111">
        <v>43203</v>
      </c>
      <c r="B16" s="103" t="s">
        <v>90</v>
      </c>
      <c r="C16" s="112">
        <f t="shared" si="0"/>
        <v>0</v>
      </c>
      <c r="D16" s="113">
        <f t="shared" si="0"/>
        <v>0</v>
      </c>
      <c r="E16" s="114"/>
      <c r="F16" s="115"/>
      <c r="G16" s="114"/>
      <c r="H16" s="115"/>
      <c r="I16" s="114"/>
      <c r="J16" s="115"/>
      <c r="K16" s="114"/>
      <c r="L16" s="115"/>
      <c r="M16" s="114"/>
      <c r="N16" s="115"/>
      <c r="O16" s="114"/>
      <c r="P16" s="115"/>
      <c r="Q16" s="114"/>
      <c r="R16" s="115"/>
      <c r="S16" s="116"/>
      <c r="T16" s="117"/>
      <c r="U16" s="114"/>
      <c r="V16" s="115"/>
      <c r="W16" s="118"/>
    </row>
    <row r="17" spans="1:23" ht="24.75" customHeight="1">
      <c r="A17" s="111">
        <v>43204</v>
      </c>
      <c r="B17" s="103" t="s">
        <v>84</v>
      </c>
      <c r="C17" s="112">
        <f t="shared" si="0"/>
        <v>0</v>
      </c>
      <c r="D17" s="113">
        <f t="shared" si="0"/>
        <v>0</v>
      </c>
      <c r="E17" s="114"/>
      <c r="F17" s="115"/>
      <c r="G17" s="114"/>
      <c r="H17" s="115"/>
      <c r="I17" s="114"/>
      <c r="J17" s="115"/>
      <c r="K17" s="114"/>
      <c r="L17" s="115"/>
      <c r="M17" s="114"/>
      <c r="N17" s="115"/>
      <c r="O17" s="114"/>
      <c r="P17" s="115"/>
      <c r="Q17" s="114"/>
      <c r="R17" s="115"/>
      <c r="S17" s="116"/>
      <c r="T17" s="117"/>
      <c r="U17" s="114"/>
      <c r="V17" s="115"/>
      <c r="W17" s="118"/>
    </row>
    <row r="18" spans="1:23" ht="24.75" customHeight="1">
      <c r="A18" s="111">
        <v>43205</v>
      </c>
      <c r="B18" s="103" t="s">
        <v>85</v>
      </c>
      <c r="C18" s="112">
        <f t="shared" si="0"/>
        <v>0</v>
      </c>
      <c r="D18" s="113">
        <f t="shared" si="0"/>
        <v>0</v>
      </c>
      <c r="E18" s="114"/>
      <c r="F18" s="115"/>
      <c r="G18" s="114"/>
      <c r="H18" s="115"/>
      <c r="I18" s="114"/>
      <c r="J18" s="115"/>
      <c r="K18" s="114"/>
      <c r="L18" s="115"/>
      <c r="M18" s="114"/>
      <c r="N18" s="115"/>
      <c r="O18" s="114"/>
      <c r="P18" s="115"/>
      <c r="Q18" s="114"/>
      <c r="R18" s="115"/>
      <c r="S18" s="116"/>
      <c r="T18" s="117"/>
      <c r="U18" s="114"/>
      <c r="V18" s="115"/>
      <c r="W18" s="118"/>
    </row>
    <row r="19" spans="1:23" ht="24.75" customHeight="1">
      <c r="A19" s="111">
        <v>43206</v>
      </c>
      <c r="B19" s="103" t="s">
        <v>86</v>
      </c>
      <c r="C19" s="112">
        <f t="shared" si="0"/>
        <v>0</v>
      </c>
      <c r="D19" s="113">
        <f t="shared" si="0"/>
        <v>0</v>
      </c>
      <c r="E19" s="114"/>
      <c r="F19" s="115"/>
      <c r="G19" s="114"/>
      <c r="H19" s="115"/>
      <c r="I19" s="114"/>
      <c r="J19" s="115"/>
      <c r="K19" s="114"/>
      <c r="L19" s="115"/>
      <c r="M19" s="114"/>
      <c r="N19" s="115"/>
      <c r="O19" s="114"/>
      <c r="P19" s="115"/>
      <c r="Q19" s="114"/>
      <c r="R19" s="115"/>
      <c r="S19" s="116"/>
      <c r="T19" s="117"/>
      <c r="U19" s="114"/>
      <c r="V19" s="115"/>
      <c r="W19" s="118"/>
    </row>
    <row r="20" spans="1:23" ht="24.75" customHeight="1">
      <c r="A20" s="111">
        <v>43207</v>
      </c>
      <c r="B20" s="103" t="s">
        <v>87</v>
      </c>
      <c r="C20" s="112">
        <f aca="true" t="shared" si="1" ref="C20:D32">SUM(E20,G20,I20,K20,M20,O20,Q20,S20,U20)</f>
        <v>0</v>
      </c>
      <c r="D20" s="113">
        <f t="shared" si="1"/>
        <v>0</v>
      </c>
      <c r="E20" s="114"/>
      <c r="F20" s="115"/>
      <c r="G20" s="114"/>
      <c r="H20" s="115"/>
      <c r="I20" s="114"/>
      <c r="J20" s="115"/>
      <c r="K20" s="114"/>
      <c r="L20" s="115"/>
      <c r="M20" s="114"/>
      <c r="N20" s="115"/>
      <c r="O20" s="114"/>
      <c r="P20" s="115"/>
      <c r="Q20" s="114"/>
      <c r="R20" s="115"/>
      <c r="S20" s="116"/>
      <c r="T20" s="117"/>
      <c r="U20" s="114"/>
      <c r="V20" s="115"/>
      <c r="W20" s="118"/>
    </row>
    <row r="21" spans="1:23" ht="24.75" customHeight="1">
      <c r="A21" s="111">
        <v>43208</v>
      </c>
      <c r="B21" s="103" t="s">
        <v>88</v>
      </c>
      <c r="C21" s="112">
        <f t="shared" si="1"/>
        <v>0</v>
      </c>
      <c r="D21" s="113">
        <f t="shared" si="1"/>
        <v>0</v>
      </c>
      <c r="E21" s="114"/>
      <c r="F21" s="115"/>
      <c r="G21" s="114"/>
      <c r="H21" s="115"/>
      <c r="I21" s="114"/>
      <c r="J21" s="115"/>
      <c r="K21" s="114"/>
      <c r="L21" s="115"/>
      <c r="M21" s="114"/>
      <c r="N21" s="115"/>
      <c r="O21" s="114"/>
      <c r="P21" s="115"/>
      <c r="Q21" s="114"/>
      <c r="R21" s="115"/>
      <c r="S21" s="116"/>
      <c r="T21" s="117"/>
      <c r="U21" s="114"/>
      <c r="V21" s="115"/>
      <c r="W21" s="118"/>
    </row>
    <row r="22" spans="1:23" ht="24.75" customHeight="1">
      <c r="A22" s="111">
        <v>43209</v>
      </c>
      <c r="B22" s="103" t="s">
        <v>89</v>
      </c>
      <c r="C22" s="112">
        <f t="shared" si="1"/>
        <v>0</v>
      </c>
      <c r="D22" s="113">
        <f t="shared" si="1"/>
        <v>0</v>
      </c>
      <c r="E22" s="114"/>
      <c r="F22" s="115"/>
      <c r="G22" s="114"/>
      <c r="H22" s="115"/>
      <c r="I22" s="114"/>
      <c r="J22" s="115"/>
      <c r="K22" s="114"/>
      <c r="L22" s="115"/>
      <c r="M22" s="114"/>
      <c r="N22" s="115"/>
      <c r="O22" s="114"/>
      <c r="P22" s="115"/>
      <c r="Q22" s="114"/>
      <c r="R22" s="115"/>
      <c r="S22" s="116"/>
      <c r="T22" s="117"/>
      <c r="U22" s="114"/>
      <c r="V22" s="115"/>
      <c r="W22" s="118"/>
    </row>
    <row r="23" spans="1:23" ht="24.75" customHeight="1">
      <c r="A23" s="111">
        <v>43210</v>
      </c>
      <c r="B23" s="103" t="s">
        <v>90</v>
      </c>
      <c r="C23" s="112">
        <f t="shared" si="1"/>
        <v>0</v>
      </c>
      <c r="D23" s="113">
        <f t="shared" si="1"/>
        <v>0</v>
      </c>
      <c r="E23" s="114"/>
      <c r="F23" s="115"/>
      <c r="G23" s="114"/>
      <c r="H23" s="115"/>
      <c r="I23" s="114"/>
      <c r="J23" s="115"/>
      <c r="K23" s="114"/>
      <c r="L23" s="115"/>
      <c r="M23" s="114"/>
      <c r="N23" s="115"/>
      <c r="O23" s="114"/>
      <c r="P23" s="115"/>
      <c r="Q23" s="114"/>
      <c r="R23" s="115"/>
      <c r="S23" s="116"/>
      <c r="T23" s="117"/>
      <c r="U23" s="114"/>
      <c r="V23" s="115"/>
      <c r="W23" s="118"/>
    </row>
    <row r="24" spans="1:23" ht="24.75" customHeight="1">
      <c r="A24" s="111">
        <v>43211</v>
      </c>
      <c r="B24" s="103" t="s">
        <v>84</v>
      </c>
      <c r="C24" s="112">
        <f t="shared" si="1"/>
        <v>0</v>
      </c>
      <c r="D24" s="113">
        <f t="shared" si="1"/>
        <v>0</v>
      </c>
      <c r="E24" s="114"/>
      <c r="F24" s="115"/>
      <c r="G24" s="114"/>
      <c r="H24" s="115"/>
      <c r="I24" s="114"/>
      <c r="J24" s="115"/>
      <c r="K24" s="114"/>
      <c r="L24" s="115"/>
      <c r="M24" s="114"/>
      <c r="N24" s="115"/>
      <c r="O24" s="114"/>
      <c r="P24" s="115"/>
      <c r="Q24" s="114"/>
      <c r="R24" s="115"/>
      <c r="S24" s="116"/>
      <c r="T24" s="117"/>
      <c r="U24" s="114"/>
      <c r="V24" s="115"/>
      <c r="W24" s="118"/>
    </row>
    <row r="25" spans="1:23" ht="24.75" customHeight="1">
      <c r="A25" s="111">
        <v>43212</v>
      </c>
      <c r="B25" s="103" t="s">
        <v>85</v>
      </c>
      <c r="C25" s="112">
        <f t="shared" si="1"/>
        <v>0</v>
      </c>
      <c r="D25" s="113">
        <f t="shared" si="1"/>
        <v>0</v>
      </c>
      <c r="E25" s="114"/>
      <c r="F25" s="115"/>
      <c r="G25" s="114"/>
      <c r="H25" s="115"/>
      <c r="I25" s="114"/>
      <c r="J25" s="115"/>
      <c r="K25" s="114"/>
      <c r="L25" s="115"/>
      <c r="M25" s="114"/>
      <c r="N25" s="115"/>
      <c r="O25" s="114"/>
      <c r="P25" s="115"/>
      <c r="Q25" s="114"/>
      <c r="R25" s="115"/>
      <c r="S25" s="116"/>
      <c r="T25" s="117"/>
      <c r="U25" s="114"/>
      <c r="V25" s="115"/>
      <c r="W25" s="118"/>
    </row>
    <row r="26" spans="1:23" ht="24.75" customHeight="1">
      <c r="A26" s="111">
        <v>43213</v>
      </c>
      <c r="B26" s="103" t="s">
        <v>86</v>
      </c>
      <c r="C26" s="112">
        <f t="shared" si="1"/>
        <v>0</v>
      </c>
      <c r="D26" s="113">
        <f t="shared" si="1"/>
        <v>0</v>
      </c>
      <c r="E26" s="114"/>
      <c r="F26" s="115"/>
      <c r="G26" s="114"/>
      <c r="H26" s="115"/>
      <c r="I26" s="114"/>
      <c r="J26" s="115"/>
      <c r="K26" s="114"/>
      <c r="L26" s="115"/>
      <c r="M26" s="114"/>
      <c r="N26" s="115"/>
      <c r="O26" s="114"/>
      <c r="P26" s="115"/>
      <c r="Q26" s="114"/>
      <c r="R26" s="115"/>
      <c r="S26" s="116"/>
      <c r="T26" s="117"/>
      <c r="U26" s="114"/>
      <c r="V26" s="115"/>
      <c r="W26" s="118"/>
    </row>
    <row r="27" spans="1:23" ht="24.75" customHeight="1">
      <c r="A27" s="111">
        <v>43214</v>
      </c>
      <c r="B27" s="103" t="s">
        <v>87</v>
      </c>
      <c r="C27" s="112">
        <f t="shared" si="1"/>
        <v>0</v>
      </c>
      <c r="D27" s="113">
        <f t="shared" si="1"/>
        <v>0</v>
      </c>
      <c r="E27" s="114"/>
      <c r="F27" s="115"/>
      <c r="G27" s="114"/>
      <c r="H27" s="115"/>
      <c r="I27" s="114"/>
      <c r="J27" s="115"/>
      <c r="K27" s="114"/>
      <c r="L27" s="115"/>
      <c r="M27" s="114"/>
      <c r="N27" s="115"/>
      <c r="O27" s="114"/>
      <c r="P27" s="115"/>
      <c r="Q27" s="114"/>
      <c r="R27" s="115"/>
      <c r="S27" s="116"/>
      <c r="T27" s="117"/>
      <c r="U27" s="114"/>
      <c r="V27" s="115"/>
      <c r="W27" s="118"/>
    </row>
    <row r="28" spans="1:23" ht="24.75" customHeight="1">
      <c r="A28" s="111">
        <v>43215</v>
      </c>
      <c r="B28" s="103" t="s">
        <v>88</v>
      </c>
      <c r="C28" s="112">
        <f t="shared" si="1"/>
        <v>0</v>
      </c>
      <c r="D28" s="113">
        <f t="shared" si="1"/>
        <v>0</v>
      </c>
      <c r="E28" s="114"/>
      <c r="F28" s="115"/>
      <c r="G28" s="114"/>
      <c r="H28" s="115"/>
      <c r="I28" s="114"/>
      <c r="J28" s="115"/>
      <c r="K28" s="114"/>
      <c r="L28" s="115"/>
      <c r="M28" s="114"/>
      <c r="N28" s="115"/>
      <c r="O28" s="114"/>
      <c r="P28" s="115"/>
      <c r="Q28" s="114"/>
      <c r="R28" s="115"/>
      <c r="S28" s="116"/>
      <c r="T28" s="117"/>
      <c r="U28" s="114"/>
      <c r="V28" s="115"/>
      <c r="W28" s="118"/>
    </row>
    <row r="29" spans="1:23" ht="24.75" customHeight="1">
      <c r="A29" s="111">
        <v>43216</v>
      </c>
      <c r="B29" s="103" t="s">
        <v>89</v>
      </c>
      <c r="C29" s="112">
        <f t="shared" si="1"/>
        <v>0</v>
      </c>
      <c r="D29" s="113">
        <f t="shared" si="1"/>
        <v>0</v>
      </c>
      <c r="E29" s="114"/>
      <c r="F29" s="115"/>
      <c r="G29" s="114"/>
      <c r="H29" s="115"/>
      <c r="I29" s="114"/>
      <c r="J29" s="115"/>
      <c r="K29" s="114"/>
      <c r="L29" s="115"/>
      <c r="M29" s="114"/>
      <c r="N29" s="115"/>
      <c r="O29" s="114"/>
      <c r="P29" s="115"/>
      <c r="Q29" s="114"/>
      <c r="R29" s="115"/>
      <c r="S29" s="116"/>
      <c r="T29" s="117"/>
      <c r="U29" s="114"/>
      <c r="V29" s="115"/>
      <c r="W29" s="118"/>
    </row>
    <row r="30" spans="1:23" ht="24.75" customHeight="1">
      <c r="A30" s="111">
        <v>43217</v>
      </c>
      <c r="B30" s="103" t="s">
        <v>90</v>
      </c>
      <c r="C30" s="112">
        <f t="shared" si="1"/>
        <v>0</v>
      </c>
      <c r="D30" s="113">
        <f t="shared" si="1"/>
        <v>0</v>
      </c>
      <c r="E30" s="114"/>
      <c r="F30" s="115"/>
      <c r="G30" s="114"/>
      <c r="H30" s="115"/>
      <c r="I30" s="114"/>
      <c r="J30" s="115"/>
      <c r="K30" s="114"/>
      <c r="L30" s="115"/>
      <c r="M30" s="114"/>
      <c r="N30" s="115"/>
      <c r="O30" s="114"/>
      <c r="P30" s="115"/>
      <c r="Q30" s="114"/>
      <c r="R30" s="115"/>
      <c r="S30" s="116"/>
      <c r="T30" s="117"/>
      <c r="U30" s="114"/>
      <c r="V30" s="115"/>
      <c r="W30" s="118"/>
    </row>
    <row r="31" spans="1:23" ht="24.75" customHeight="1">
      <c r="A31" s="111">
        <v>43218</v>
      </c>
      <c r="B31" s="103" t="s">
        <v>84</v>
      </c>
      <c r="C31" s="112">
        <f t="shared" si="1"/>
        <v>0</v>
      </c>
      <c r="D31" s="113">
        <f t="shared" si="1"/>
        <v>0</v>
      </c>
      <c r="E31" s="114"/>
      <c r="F31" s="115"/>
      <c r="G31" s="114"/>
      <c r="H31" s="115"/>
      <c r="I31" s="114"/>
      <c r="J31" s="115"/>
      <c r="K31" s="114"/>
      <c r="L31" s="115"/>
      <c r="M31" s="114"/>
      <c r="N31" s="115"/>
      <c r="O31" s="114"/>
      <c r="P31" s="115"/>
      <c r="Q31" s="114"/>
      <c r="R31" s="115"/>
      <c r="S31" s="116"/>
      <c r="T31" s="117"/>
      <c r="U31" s="114"/>
      <c r="V31" s="115"/>
      <c r="W31" s="118"/>
    </row>
    <row r="32" spans="1:23" ht="24.75" customHeight="1">
      <c r="A32" s="111">
        <v>43219</v>
      </c>
      <c r="B32" s="103" t="s">
        <v>85</v>
      </c>
      <c r="C32" s="112">
        <f t="shared" si="1"/>
        <v>0</v>
      </c>
      <c r="D32" s="113">
        <f>SUM(F32,H32,J32,L32,N32,P32,R32,T32,V32)</f>
        <v>0</v>
      </c>
      <c r="E32" s="114"/>
      <c r="F32" s="115"/>
      <c r="G32" s="114"/>
      <c r="H32" s="115"/>
      <c r="I32" s="114"/>
      <c r="J32" s="115"/>
      <c r="K32" s="114"/>
      <c r="L32" s="115"/>
      <c r="M32" s="114"/>
      <c r="N32" s="115"/>
      <c r="O32" s="114"/>
      <c r="P32" s="115"/>
      <c r="Q32" s="114"/>
      <c r="R32" s="115"/>
      <c r="S32" s="116"/>
      <c r="T32" s="117"/>
      <c r="U32" s="114"/>
      <c r="V32" s="115"/>
      <c r="W32" s="118"/>
    </row>
    <row r="33" spans="1:23" ht="24.75" customHeight="1" thickBot="1">
      <c r="A33" s="269">
        <v>43220</v>
      </c>
      <c r="B33" s="103" t="s">
        <v>86</v>
      </c>
      <c r="C33" s="121">
        <f>SUM(E33,G33,I33,K33,M33,O33,Q33,S33,U33)</f>
        <v>0</v>
      </c>
      <c r="D33" s="113">
        <f>SUM(F33,H33,J33,L33,N33,P33,R33,T33,V33)</f>
        <v>0</v>
      </c>
      <c r="E33" s="114"/>
      <c r="F33" s="115"/>
      <c r="G33" s="114"/>
      <c r="H33" s="115"/>
      <c r="I33" s="114"/>
      <c r="J33" s="115"/>
      <c r="K33" s="114"/>
      <c r="L33" s="115"/>
      <c r="M33" s="114"/>
      <c r="N33" s="115"/>
      <c r="O33" s="114"/>
      <c r="P33" s="115"/>
      <c r="Q33" s="114"/>
      <c r="R33" s="115"/>
      <c r="S33" s="116"/>
      <c r="T33" s="117"/>
      <c r="U33" s="114"/>
      <c r="V33" s="115"/>
      <c r="W33" s="118"/>
    </row>
    <row r="34" spans="1:23" ht="24.75" customHeight="1" thickBot="1">
      <c r="A34" s="337"/>
      <c r="B34" s="338"/>
      <c r="C34" s="122">
        <f>SUM(C4:C33)</f>
        <v>0</v>
      </c>
      <c r="D34" s="123">
        <f>SUM(D4:D33)</f>
        <v>0</v>
      </c>
      <c r="E34" s="124">
        <f>SUM(E4:E33)</f>
        <v>0</v>
      </c>
      <c r="F34" s="125">
        <f>SUM(F4:F33)</f>
        <v>0</v>
      </c>
      <c r="G34" s="126">
        <f aca="true" t="shared" si="2" ref="G34:U34">SUM(G4:G33)</f>
        <v>0</v>
      </c>
      <c r="H34" s="123">
        <f t="shared" si="2"/>
        <v>0</v>
      </c>
      <c r="I34" s="124">
        <f t="shared" si="2"/>
        <v>0</v>
      </c>
      <c r="J34" s="123">
        <f t="shared" si="2"/>
        <v>0</v>
      </c>
      <c r="K34" s="124">
        <f t="shared" si="2"/>
        <v>0</v>
      </c>
      <c r="L34" s="123">
        <f t="shared" si="2"/>
        <v>0</v>
      </c>
      <c r="M34" s="124">
        <f t="shared" si="2"/>
        <v>0</v>
      </c>
      <c r="N34" s="123">
        <f t="shared" si="2"/>
        <v>0</v>
      </c>
      <c r="O34" s="124">
        <f t="shared" si="2"/>
        <v>0</v>
      </c>
      <c r="P34" s="123">
        <f t="shared" si="2"/>
        <v>0</v>
      </c>
      <c r="Q34" s="124">
        <f t="shared" si="2"/>
        <v>0</v>
      </c>
      <c r="R34" s="123">
        <f t="shared" si="2"/>
        <v>0</v>
      </c>
      <c r="S34" s="127">
        <f t="shared" si="2"/>
        <v>0</v>
      </c>
      <c r="T34" s="128">
        <f t="shared" si="2"/>
        <v>0</v>
      </c>
      <c r="U34" s="124">
        <f t="shared" si="2"/>
        <v>0</v>
      </c>
      <c r="V34" s="123">
        <f>SUM(V4:V33)</f>
        <v>0</v>
      </c>
      <c r="W34" s="129"/>
    </row>
    <row r="35" spans="1:2" ht="13.5">
      <c r="A35" s="130"/>
      <c r="B35" s="130"/>
    </row>
    <row r="36" spans="1:2" ht="13.5">
      <c r="A36" s="130"/>
      <c r="B36" s="130"/>
    </row>
    <row r="37" spans="1:4" ht="13.5">
      <c r="A37" s="130"/>
      <c r="B37" s="130"/>
      <c r="C37" s="132"/>
      <c r="D37" s="132"/>
    </row>
    <row r="38" spans="1:2" ht="13.5">
      <c r="A38" s="130"/>
      <c r="B38" s="130"/>
    </row>
    <row r="39" spans="1:23" s="137" customFormat="1" ht="13.5">
      <c r="A39" s="133"/>
      <c r="B39" s="133"/>
      <c r="C39" s="134"/>
      <c r="D39" s="134"/>
      <c r="E39" s="134"/>
      <c r="F39" s="134"/>
      <c r="G39" s="134"/>
      <c r="H39" s="134"/>
      <c r="I39" s="134"/>
      <c r="J39" s="134"/>
      <c r="K39" s="134"/>
      <c r="L39" s="135"/>
      <c r="M39" s="134"/>
      <c r="N39" s="134"/>
      <c r="O39" s="134"/>
      <c r="P39" s="134"/>
      <c r="Q39" s="134"/>
      <c r="R39" s="135"/>
      <c r="S39" s="134"/>
      <c r="T39" s="134"/>
      <c r="U39" s="134"/>
      <c r="V39" s="134"/>
      <c r="W39" s="136"/>
    </row>
    <row r="40" spans="1:23" s="137" customFormat="1" ht="13.5">
      <c r="A40" s="133"/>
      <c r="B40" s="133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6"/>
    </row>
    <row r="41" spans="1:23" s="137" customFormat="1" ht="13.5">
      <c r="A41" s="133"/>
      <c r="B41" s="133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6"/>
    </row>
    <row r="42" spans="1:23" s="140" customFormat="1" ht="13.5">
      <c r="A42" s="133"/>
      <c r="B42" s="133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9"/>
    </row>
  </sheetData>
  <sheetProtection/>
  <mergeCells count="15">
    <mergeCell ref="W2:W3"/>
    <mergeCell ref="A34:B34"/>
    <mergeCell ref="C1:V1"/>
    <mergeCell ref="A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T2"/>
    <mergeCell ref="U2:V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M35"/>
  <sheetViews>
    <sheetView view="pageBreakPreview" zoomScale="85" zoomScaleSheetLayoutView="85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H52" sqref="H52"/>
    </sheetView>
  </sheetViews>
  <sheetFormatPr defaultColWidth="9.00390625" defaultRowHeight="13.5"/>
  <cols>
    <col min="1" max="1" width="11.25390625" style="183" customWidth="1"/>
    <col min="2" max="2" width="3.50390625" style="183" bestFit="1" customWidth="1"/>
    <col min="3" max="6" width="8.75390625" style="0" customWidth="1"/>
    <col min="7" max="38" width="7.625" style="0" customWidth="1"/>
    <col min="39" max="39" width="25.75390625" style="184" customWidth="1"/>
    <col min="40" max="16384" width="9.00390625" style="97" customWidth="1"/>
  </cols>
  <sheetData>
    <row r="1" spans="1:39" ht="18.75">
      <c r="A1" s="347" t="s">
        <v>91</v>
      </c>
      <c r="B1" s="142"/>
      <c r="C1" s="349" t="s">
        <v>113</v>
      </c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2"/>
    </row>
    <row r="2" spans="1:39" ht="19.5" thickBot="1">
      <c r="A2" s="348"/>
      <c r="B2" s="143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3"/>
    </row>
    <row r="3" spans="1:39" ht="27.75" customHeight="1">
      <c r="A3" s="354" t="s">
        <v>70</v>
      </c>
      <c r="B3" s="355"/>
      <c r="C3" s="358" t="s">
        <v>92</v>
      </c>
      <c r="D3" s="360" t="s">
        <v>93</v>
      </c>
      <c r="E3" s="362" t="s">
        <v>94</v>
      </c>
      <c r="F3" s="364" t="s">
        <v>95</v>
      </c>
      <c r="G3" s="366" t="s">
        <v>74</v>
      </c>
      <c r="H3" s="367"/>
      <c r="I3" s="367"/>
      <c r="J3" s="368"/>
      <c r="K3" s="366" t="s">
        <v>13</v>
      </c>
      <c r="L3" s="367"/>
      <c r="M3" s="367"/>
      <c r="N3" s="368"/>
      <c r="O3" s="367" t="s">
        <v>14</v>
      </c>
      <c r="P3" s="367"/>
      <c r="Q3" s="367"/>
      <c r="R3" s="367"/>
      <c r="S3" s="366" t="s">
        <v>15</v>
      </c>
      <c r="T3" s="367"/>
      <c r="U3" s="367"/>
      <c r="V3" s="368"/>
      <c r="W3" s="366" t="s">
        <v>75</v>
      </c>
      <c r="X3" s="367"/>
      <c r="Y3" s="367"/>
      <c r="Z3" s="368"/>
      <c r="AA3" s="373" t="s">
        <v>76</v>
      </c>
      <c r="AB3" s="367"/>
      <c r="AC3" s="367"/>
      <c r="AD3" s="368"/>
      <c r="AE3" s="373" t="s">
        <v>96</v>
      </c>
      <c r="AF3" s="367"/>
      <c r="AG3" s="367"/>
      <c r="AH3" s="368"/>
      <c r="AI3" s="374" t="s">
        <v>97</v>
      </c>
      <c r="AJ3" s="375"/>
      <c r="AK3" s="375"/>
      <c r="AL3" s="376"/>
      <c r="AM3" s="369" t="s">
        <v>81</v>
      </c>
    </row>
    <row r="4" spans="1:39" ht="21" customHeight="1" thickBot="1">
      <c r="A4" s="356"/>
      <c r="B4" s="357"/>
      <c r="C4" s="359"/>
      <c r="D4" s="361"/>
      <c r="E4" s="363"/>
      <c r="F4" s="365"/>
      <c r="G4" s="144" t="s">
        <v>21</v>
      </c>
      <c r="H4" s="145" t="s">
        <v>61</v>
      </c>
      <c r="I4" s="145" t="s">
        <v>12</v>
      </c>
      <c r="J4" s="146" t="s">
        <v>61</v>
      </c>
      <c r="K4" s="144" t="s">
        <v>21</v>
      </c>
      <c r="L4" s="145" t="s">
        <v>61</v>
      </c>
      <c r="M4" s="145" t="s">
        <v>12</v>
      </c>
      <c r="N4" s="146" t="s">
        <v>61</v>
      </c>
      <c r="O4" s="147" t="s">
        <v>21</v>
      </c>
      <c r="P4" s="148" t="s">
        <v>61</v>
      </c>
      <c r="Q4" s="148" t="s">
        <v>12</v>
      </c>
      <c r="R4" s="149" t="s">
        <v>61</v>
      </c>
      <c r="S4" s="144" t="s">
        <v>21</v>
      </c>
      <c r="T4" s="145" t="s">
        <v>61</v>
      </c>
      <c r="U4" s="145" t="s">
        <v>12</v>
      </c>
      <c r="V4" s="146" t="s">
        <v>61</v>
      </c>
      <c r="W4" s="144" t="s">
        <v>21</v>
      </c>
      <c r="X4" s="145" t="s">
        <v>61</v>
      </c>
      <c r="Y4" s="145" t="s">
        <v>12</v>
      </c>
      <c r="Z4" s="146" t="s">
        <v>61</v>
      </c>
      <c r="AA4" s="144" t="s">
        <v>21</v>
      </c>
      <c r="AB4" s="145" t="s">
        <v>61</v>
      </c>
      <c r="AC4" s="145" t="s">
        <v>12</v>
      </c>
      <c r="AD4" s="146" t="s">
        <v>61</v>
      </c>
      <c r="AE4" s="144" t="s">
        <v>21</v>
      </c>
      <c r="AF4" s="145" t="s">
        <v>61</v>
      </c>
      <c r="AG4" s="145" t="s">
        <v>12</v>
      </c>
      <c r="AH4" s="146" t="s">
        <v>61</v>
      </c>
      <c r="AI4" s="144" t="s">
        <v>21</v>
      </c>
      <c r="AJ4" s="145" t="s">
        <v>61</v>
      </c>
      <c r="AK4" s="145" t="s">
        <v>12</v>
      </c>
      <c r="AL4" s="146" t="s">
        <v>61</v>
      </c>
      <c r="AM4" s="370"/>
    </row>
    <row r="5" spans="1:39" ht="27" customHeight="1">
      <c r="A5" s="150">
        <v>43191</v>
      </c>
      <c r="B5" s="151" t="s">
        <v>85</v>
      </c>
      <c r="C5" s="152">
        <f>G5+K5+O5+S5+W5+AA5+AE5+AI5</f>
        <v>0</v>
      </c>
      <c r="D5" s="153">
        <f>H5+L5+P5+T5+X5+AB5+AF5+AJ5</f>
        <v>0</v>
      </c>
      <c r="E5" s="153">
        <f>I5+M5+Q5+U5+Y5+AC5+AG5+AK5</f>
        <v>0</v>
      </c>
      <c r="F5" s="154">
        <f>J5+N5+R5+V5+Z5+AD5+AH5+AL5</f>
        <v>0</v>
      </c>
      <c r="G5" s="155"/>
      <c r="H5" s="156"/>
      <c r="I5" s="156"/>
      <c r="J5" s="157"/>
      <c r="K5" s="158"/>
      <c r="L5" s="159"/>
      <c r="M5" s="159"/>
      <c r="N5" s="160"/>
      <c r="O5" s="161"/>
      <c r="P5" s="156"/>
      <c r="Q5" s="156"/>
      <c r="R5" s="157"/>
      <c r="S5" s="161"/>
      <c r="T5" s="156"/>
      <c r="U5" s="156"/>
      <c r="V5" s="157"/>
      <c r="W5" s="161"/>
      <c r="X5" s="156"/>
      <c r="Y5" s="156"/>
      <c r="Z5" s="157"/>
      <c r="AA5" s="158"/>
      <c r="AB5" s="159"/>
      <c r="AC5" s="159"/>
      <c r="AD5" s="160"/>
      <c r="AE5" s="161"/>
      <c r="AF5" s="156"/>
      <c r="AG5" s="156"/>
      <c r="AH5" s="157"/>
      <c r="AI5" s="161"/>
      <c r="AJ5" s="156"/>
      <c r="AK5" s="156"/>
      <c r="AL5" s="157"/>
      <c r="AM5" s="162"/>
    </row>
    <row r="6" spans="1:39" ht="27" customHeight="1">
      <c r="A6" s="163">
        <v>43192</v>
      </c>
      <c r="B6" s="151" t="s">
        <v>86</v>
      </c>
      <c r="C6" s="164">
        <f>G6+K6+O6+S6+W6+AA6+AE6+AI6</f>
        <v>0</v>
      </c>
      <c r="D6" s="165">
        <f aca="true" t="shared" si="0" ref="D6:F33">H6+L6+P6+T6+X6+AB6+AF6+AJ6</f>
        <v>0</v>
      </c>
      <c r="E6" s="165">
        <f t="shared" si="0"/>
        <v>0</v>
      </c>
      <c r="F6" s="166">
        <f t="shared" si="0"/>
        <v>0</v>
      </c>
      <c r="G6" s="167"/>
      <c r="H6" s="168"/>
      <c r="I6" s="168"/>
      <c r="J6" s="169"/>
      <c r="K6" s="170"/>
      <c r="L6" s="168"/>
      <c r="M6" s="168"/>
      <c r="N6" s="171"/>
      <c r="O6" s="167"/>
      <c r="P6" s="168"/>
      <c r="Q6" s="168"/>
      <c r="R6" s="169"/>
      <c r="S6" s="167"/>
      <c r="T6" s="168"/>
      <c r="U6" s="168"/>
      <c r="V6" s="169"/>
      <c r="W6" s="167"/>
      <c r="X6" s="168"/>
      <c r="Y6" s="168"/>
      <c r="Z6" s="169"/>
      <c r="AA6" s="170"/>
      <c r="AB6" s="168"/>
      <c r="AC6" s="168"/>
      <c r="AD6" s="171"/>
      <c r="AE6" s="167"/>
      <c r="AF6" s="168"/>
      <c r="AG6" s="168"/>
      <c r="AH6" s="169"/>
      <c r="AI6" s="167"/>
      <c r="AJ6" s="168"/>
      <c r="AK6" s="168"/>
      <c r="AL6" s="169"/>
      <c r="AM6" s="162"/>
    </row>
    <row r="7" spans="1:39" ht="27" customHeight="1">
      <c r="A7" s="163">
        <v>43193</v>
      </c>
      <c r="B7" s="151" t="s">
        <v>87</v>
      </c>
      <c r="C7" s="164">
        <f>G7+K7+O7+S7+W7+AA7+AE7+AI7</f>
        <v>0</v>
      </c>
      <c r="D7" s="165">
        <f t="shared" si="0"/>
        <v>0</v>
      </c>
      <c r="E7" s="165">
        <f t="shared" si="0"/>
        <v>0</v>
      </c>
      <c r="F7" s="166">
        <f t="shared" si="0"/>
        <v>0</v>
      </c>
      <c r="G7" s="167"/>
      <c r="H7" s="168"/>
      <c r="I7" s="168"/>
      <c r="J7" s="169"/>
      <c r="K7" s="170"/>
      <c r="L7" s="168"/>
      <c r="M7" s="168"/>
      <c r="N7" s="171"/>
      <c r="O7" s="167"/>
      <c r="P7" s="168"/>
      <c r="Q7" s="168"/>
      <c r="R7" s="169"/>
      <c r="S7" s="167"/>
      <c r="T7" s="168"/>
      <c r="U7" s="168"/>
      <c r="V7" s="169"/>
      <c r="W7" s="167"/>
      <c r="X7" s="168"/>
      <c r="Y7" s="168"/>
      <c r="Z7" s="169"/>
      <c r="AA7" s="170"/>
      <c r="AB7" s="168"/>
      <c r="AC7" s="168"/>
      <c r="AD7" s="171"/>
      <c r="AE7" s="167"/>
      <c r="AF7" s="168"/>
      <c r="AG7" s="168"/>
      <c r="AH7" s="169"/>
      <c r="AI7" s="167"/>
      <c r="AJ7" s="168"/>
      <c r="AK7" s="168"/>
      <c r="AL7" s="169"/>
      <c r="AM7" s="162"/>
    </row>
    <row r="8" spans="1:39" ht="27" customHeight="1">
      <c r="A8" s="163">
        <v>43194</v>
      </c>
      <c r="B8" s="151" t="s">
        <v>88</v>
      </c>
      <c r="C8" s="164">
        <f aca="true" t="shared" si="1" ref="C8:C33">G8+K8+O8+S8+W8+AA8+AE8+AI8</f>
        <v>0</v>
      </c>
      <c r="D8" s="165">
        <f t="shared" si="0"/>
        <v>0</v>
      </c>
      <c r="E8" s="165">
        <f t="shared" si="0"/>
        <v>0</v>
      </c>
      <c r="F8" s="166">
        <f t="shared" si="0"/>
        <v>0</v>
      </c>
      <c r="G8" s="167"/>
      <c r="H8" s="168"/>
      <c r="I8" s="168"/>
      <c r="J8" s="169"/>
      <c r="K8" s="170"/>
      <c r="L8" s="168"/>
      <c r="M8" s="168"/>
      <c r="N8" s="171"/>
      <c r="O8" s="167"/>
      <c r="P8" s="168"/>
      <c r="Q8" s="168"/>
      <c r="R8" s="169"/>
      <c r="S8" s="167"/>
      <c r="T8" s="168"/>
      <c r="U8" s="168"/>
      <c r="V8" s="169"/>
      <c r="W8" s="167"/>
      <c r="X8" s="168"/>
      <c r="Y8" s="168"/>
      <c r="Z8" s="169"/>
      <c r="AA8" s="170"/>
      <c r="AB8" s="168"/>
      <c r="AC8" s="168"/>
      <c r="AD8" s="171"/>
      <c r="AE8" s="167"/>
      <c r="AF8" s="168"/>
      <c r="AG8" s="168"/>
      <c r="AH8" s="169"/>
      <c r="AI8" s="167"/>
      <c r="AJ8" s="168"/>
      <c r="AK8" s="168"/>
      <c r="AL8" s="169"/>
      <c r="AM8" s="162"/>
    </row>
    <row r="9" spans="1:39" ht="27" customHeight="1">
      <c r="A9" s="163">
        <v>43195</v>
      </c>
      <c r="B9" s="151" t="s">
        <v>89</v>
      </c>
      <c r="C9" s="164">
        <f t="shared" si="1"/>
        <v>0</v>
      </c>
      <c r="D9" s="165">
        <f t="shared" si="0"/>
        <v>0</v>
      </c>
      <c r="E9" s="165">
        <f t="shared" si="0"/>
        <v>0</v>
      </c>
      <c r="F9" s="166">
        <f t="shared" si="0"/>
        <v>0</v>
      </c>
      <c r="G9" s="167"/>
      <c r="H9" s="168"/>
      <c r="I9" s="168"/>
      <c r="J9" s="169"/>
      <c r="K9" s="170"/>
      <c r="L9" s="168"/>
      <c r="M9" s="168"/>
      <c r="N9" s="171"/>
      <c r="O9" s="167"/>
      <c r="P9" s="168"/>
      <c r="Q9" s="168"/>
      <c r="R9" s="169"/>
      <c r="S9" s="167"/>
      <c r="T9" s="168"/>
      <c r="U9" s="168"/>
      <c r="V9" s="169"/>
      <c r="W9" s="167"/>
      <c r="X9" s="168"/>
      <c r="Y9" s="168"/>
      <c r="Z9" s="169"/>
      <c r="AA9" s="170"/>
      <c r="AB9" s="168"/>
      <c r="AC9" s="168"/>
      <c r="AD9" s="171"/>
      <c r="AE9" s="167"/>
      <c r="AF9" s="168"/>
      <c r="AG9" s="168"/>
      <c r="AH9" s="169"/>
      <c r="AI9" s="167"/>
      <c r="AJ9" s="168"/>
      <c r="AK9" s="168"/>
      <c r="AL9" s="169"/>
      <c r="AM9" s="162"/>
    </row>
    <row r="10" spans="1:39" ht="27" customHeight="1">
      <c r="A10" s="163">
        <v>43196</v>
      </c>
      <c r="B10" s="151" t="s">
        <v>90</v>
      </c>
      <c r="C10" s="164">
        <f t="shared" si="1"/>
        <v>0</v>
      </c>
      <c r="D10" s="165">
        <f t="shared" si="0"/>
        <v>0</v>
      </c>
      <c r="E10" s="165">
        <f t="shared" si="0"/>
        <v>0</v>
      </c>
      <c r="F10" s="166">
        <f t="shared" si="0"/>
        <v>0</v>
      </c>
      <c r="G10" s="167"/>
      <c r="H10" s="168"/>
      <c r="I10" s="168"/>
      <c r="J10" s="169"/>
      <c r="K10" s="170"/>
      <c r="L10" s="168"/>
      <c r="M10" s="168"/>
      <c r="N10" s="171"/>
      <c r="O10" s="167"/>
      <c r="P10" s="168"/>
      <c r="Q10" s="168"/>
      <c r="R10" s="169"/>
      <c r="S10" s="167"/>
      <c r="T10" s="168"/>
      <c r="U10" s="168"/>
      <c r="V10" s="169"/>
      <c r="W10" s="167"/>
      <c r="X10" s="168"/>
      <c r="Y10" s="168"/>
      <c r="Z10" s="169"/>
      <c r="AA10" s="170"/>
      <c r="AB10" s="168"/>
      <c r="AC10" s="168"/>
      <c r="AD10" s="171"/>
      <c r="AE10" s="167"/>
      <c r="AF10" s="168"/>
      <c r="AG10" s="168"/>
      <c r="AH10" s="169"/>
      <c r="AI10" s="167"/>
      <c r="AJ10" s="168"/>
      <c r="AK10" s="168"/>
      <c r="AL10" s="169"/>
      <c r="AM10" s="162"/>
    </row>
    <row r="11" spans="1:39" ht="27" customHeight="1">
      <c r="A11" s="163">
        <v>43197</v>
      </c>
      <c r="B11" s="151" t="s">
        <v>84</v>
      </c>
      <c r="C11" s="164">
        <f t="shared" si="1"/>
        <v>0</v>
      </c>
      <c r="D11" s="165">
        <f t="shared" si="0"/>
        <v>0</v>
      </c>
      <c r="E11" s="165">
        <f t="shared" si="0"/>
        <v>0</v>
      </c>
      <c r="F11" s="166">
        <f>J11+N11+R11+V11+Z11+AD11+AH11+AL11</f>
        <v>0</v>
      </c>
      <c r="G11" s="167"/>
      <c r="H11" s="168"/>
      <c r="I11" s="168"/>
      <c r="J11" s="169"/>
      <c r="K11" s="170"/>
      <c r="L11" s="168"/>
      <c r="M11" s="168"/>
      <c r="N11" s="171"/>
      <c r="O11" s="167"/>
      <c r="P11" s="168"/>
      <c r="Q11" s="168"/>
      <c r="R11" s="169"/>
      <c r="S11" s="167"/>
      <c r="T11" s="168"/>
      <c r="U11" s="168"/>
      <c r="V11" s="169"/>
      <c r="W11" s="167"/>
      <c r="X11" s="168"/>
      <c r="Y11" s="168"/>
      <c r="Z11" s="169"/>
      <c r="AA11" s="170"/>
      <c r="AB11" s="168"/>
      <c r="AC11" s="168"/>
      <c r="AD11" s="171"/>
      <c r="AE11" s="167"/>
      <c r="AF11" s="168"/>
      <c r="AG11" s="168"/>
      <c r="AH11" s="169"/>
      <c r="AI11" s="167"/>
      <c r="AJ11" s="168"/>
      <c r="AK11" s="168"/>
      <c r="AL11" s="169"/>
      <c r="AM11" s="162"/>
    </row>
    <row r="12" spans="1:39" ht="27" customHeight="1">
      <c r="A12" s="163">
        <v>43198</v>
      </c>
      <c r="B12" s="151" t="s">
        <v>85</v>
      </c>
      <c r="C12" s="164">
        <f t="shared" si="1"/>
        <v>0</v>
      </c>
      <c r="D12" s="165">
        <f t="shared" si="0"/>
        <v>0</v>
      </c>
      <c r="E12" s="165">
        <f t="shared" si="0"/>
        <v>0</v>
      </c>
      <c r="F12" s="166">
        <f t="shared" si="0"/>
        <v>0</v>
      </c>
      <c r="G12" s="167"/>
      <c r="H12" s="168"/>
      <c r="I12" s="168"/>
      <c r="J12" s="169"/>
      <c r="K12" s="170"/>
      <c r="L12" s="168"/>
      <c r="M12" s="168"/>
      <c r="N12" s="171"/>
      <c r="O12" s="167"/>
      <c r="P12" s="168"/>
      <c r="Q12" s="168"/>
      <c r="R12" s="169"/>
      <c r="S12" s="167"/>
      <c r="T12" s="168"/>
      <c r="U12" s="172"/>
      <c r="V12" s="173"/>
      <c r="W12" s="167"/>
      <c r="X12" s="168"/>
      <c r="Y12" s="168"/>
      <c r="Z12" s="169"/>
      <c r="AA12" s="170"/>
      <c r="AB12" s="168"/>
      <c r="AC12" s="168"/>
      <c r="AD12" s="171"/>
      <c r="AE12" s="167"/>
      <c r="AF12" s="168"/>
      <c r="AG12" s="172"/>
      <c r="AH12" s="173"/>
      <c r="AI12" s="167"/>
      <c r="AJ12" s="168"/>
      <c r="AK12" s="168"/>
      <c r="AL12" s="169"/>
      <c r="AM12" s="162"/>
    </row>
    <row r="13" spans="1:39" ht="27" customHeight="1">
      <c r="A13" s="163">
        <v>43199</v>
      </c>
      <c r="B13" s="151" t="s">
        <v>86</v>
      </c>
      <c r="C13" s="164">
        <f t="shared" si="1"/>
        <v>0</v>
      </c>
      <c r="D13" s="165">
        <f t="shared" si="0"/>
        <v>0</v>
      </c>
      <c r="E13" s="165">
        <f t="shared" si="0"/>
        <v>0</v>
      </c>
      <c r="F13" s="166">
        <f t="shared" si="0"/>
        <v>0</v>
      </c>
      <c r="G13" s="167"/>
      <c r="H13" s="168"/>
      <c r="I13" s="168"/>
      <c r="J13" s="169"/>
      <c r="K13" s="170"/>
      <c r="L13" s="168"/>
      <c r="M13" s="168"/>
      <c r="N13" s="171"/>
      <c r="O13" s="167"/>
      <c r="P13" s="168"/>
      <c r="Q13" s="168"/>
      <c r="R13" s="169"/>
      <c r="S13" s="167"/>
      <c r="T13" s="168"/>
      <c r="U13" s="168"/>
      <c r="V13" s="169"/>
      <c r="W13" s="167"/>
      <c r="X13" s="168"/>
      <c r="Y13" s="168"/>
      <c r="Z13" s="169"/>
      <c r="AA13" s="170"/>
      <c r="AB13" s="168"/>
      <c r="AC13" s="168"/>
      <c r="AD13" s="171"/>
      <c r="AE13" s="167"/>
      <c r="AF13" s="168"/>
      <c r="AG13" s="168"/>
      <c r="AH13" s="169"/>
      <c r="AI13" s="167"/>
      <c r="AJ13" s="168"/>
      <c r="AK13" s="168"/>
      <c r="AL13" s="169"/>
      <c r="AM13" s="162"/>
    </row>
    <row r="14" spans="1:39" ht="27" customHeight="1">
      <c r="A14" s="163">
        <v>43200</v>
      </c>
      <c r="B14" s="151" t="s">
        <v>87</v>
      </c>
      <c r="C14" s="164">
        <f t="shared" si="1"/>
        <v>0</v>
      </c>
      <c r="D14" s="165">
        <f t="shared" si="0"/>
        <v>0</v>
      </c>
      <c r="E14" s="165">
        <f t="shared" si="0"/>
        <v>0</v>
      </c>
      <c r="F14" s="166">
        <f t="shared" si="0"/>
        <v>0</v>
      </c>
      <c r="G14" s="167"/>
      <c r="H14" s="168"/>
      <c r="I14" s="168"/>
      <c r="J14" s="169"/>
      <c r="K14" s="170"/>
      <c r="L14" s="168"/>
      <c r="M14" s="168"/>
      <c r="N14" s="171"/>
      <c r="O14" s="167"/>
      <c r="P14" s="168"/>
      <c r="Q14" s="168"/>
      <c r="R14" s="169"/>
      <c r="S14" s="167"/>
      <c r="T14" s="168"/>
      <c r="U14" s="168"/>
      <c r="V14" s="169"/>
      <c r="W14" s="167"/>
      <c r="X14" s="168"/>
      <c r="Y14" s="168"/>
      <c r="Z14" s="169"/>
      <c r="AA14" s="170"/>
      <c r="AB14" s="168"/>
      <c r="AC14" s="168"/>
      <c r="AD14" s="171"/>
      <c r="AE14" s="167"/>
      <c r="AF14" s="168"/>
      <c r="AG14" s="168"/>
      <c r="AH14" s="169"/>
      <c r="AI14" s="167"/>
      <c r="AJ14" s="168"/>
      <c r="AK14" s="168"/>
      <c r="AL14" s="169"/>
      <c r="AM14" s="162"/>
    </row>
    <row r="15" spans="1:39" ht="27" customHeight="1">
      <c r="A15" s="163">
        <v>43201</v>
      </c>
      <c r="B15" s="151" t="s">
        <v>88</v>
      </c>
      <c r="C15" s="164">
        <f t="shared" si="1"/>
        <v>0</v>
      </c>
      <c r="D15" s="165">
        <f t="shared" si="0"/>
        <v>0</v>
      </c>
      <c r="E15" s="165">
        <f t="shared" si="0"/>
        <v>0</v>
      </c>
      <c r="F15" s="166">
        <f t="shared" si="0"/>
        <v>0</v>
      </c>
      <c r="G15" s="167"/>
      <c r="H15" s="168"/>
      <c r="I15" s="168"/>
      <c r="J15" s="169"/>
      <c r="K15" s="170"/>
      <c r="L15" s="168"/>
      <c r="M15" s="168"/>
      <c r="N15" s="171"/>
      <c r="O15" s="167"/>
      <c r="P15" s="168"/>
      <c r="Q15" s="168"/>
      <c r="R15" s="169"/>
      <c r="S15" s="167"/>
      <c r="T15" s="168"/>
      <c r="U15" s="168"/>
      <c r="V15" s="169"/>
      <c r="W15" s="167"/>
      <c r="X15" s="168"/>
      <c r="Y15" s="168"/>
      <c r="Z15" s="169"/>
      <c r="AA15" s="170"/>
      <c r="AB15" s="168"/>
      <c r="AC15" s="168"/>
      <c r="AD15" s="171"/>
      <c r="AE15" s="167"/>
      <c r="AF15" s="168"/>
      <c r="AG15" s="168"/>
      <c r="AH15" s="169"/>
      <c r="AI15" s="167"/>
      <c r="AJ15" s="168"/>
      <c r="AK15" s="168"/>
      <c r="AL15" s="169"/>
      <c r="AM15" s="162"/>
    </row>
    <row r="16" spans="1:39" ht="27" customHeight="1">
      <c r="A16" s="163">
        <v>43202</v>
      </c>
      <c r="B16" s="151" t="s">
        <v>89</v>
      </c>
      <c r="C16" s="164">
        <f t="shared" si="1"/>
        <v>0</v>
      </c>
      <c r="D16" s="165">
        <f t="shared" si="0"/>
        <v>0</v>
      </c>
      <c r="E16" s="165">
        <f t="shared" si="0"/>
        <v>0</v>
      </c>
      <c r="F16" s="166">
        <f t="shared" si="0"/>
        <v>0</v>
      </c>
      <c r="G16" s="167"/>
      <c r="H16" s="168"/>
      <c r="I16" s="168"/>
      <c r="J16" s="169"/>
      <c r="K16" s="170"/>
      <c r="L16" s="168"/>
      <c r="M16" s="168"/>
      <c r="N16" s="171"/>
      <c r="O16" s="167"/>
      <c r="P16" s="168"/>
      <c r="Q16" s="168"/>
      <c r="R16" s="169"/>
      <c r="S16" s="167"/>
      <c r="T16" s="168"/>
      <c r="U16" s="168"/>
      <c r="V16" s="169"/>
      <c r="W16" s="167"/>
      <c r="X16" s="168"/>
      <c r="Y16" s="168"/>
      <c r="Z16" s="169"/>
      <c r="AA16" s="170"/>
      <c r="AB16" s="168"/>
      <c r="AC16" s="168"/>
      <c r="AD16" s="171"/>
      <c r="AE16" s="167"/>
      <c r="AF16" s="168"/>
      <c r="AG16" s="168"/>
      <c r="AH16" s="169"/>
      <c r="AI16" s="167"/>
      <c r="AJ16" s="168"/>
      <c r="AK16" s="168"/>
      <c r="AL16" s="169"/>
      <c r="AM16" s="162"/>
    </row>
    <row r="17" spans="1:39" ht="27" customHeight="1">
      <c r="A17" s="163">
        <v>43203</v>
      </c>
      <c r="B17" s="151" t="s">
        <v>90</v>
      </c>
      <c r="C17" s="164">
        <f t="shared" si="1"/>
        <v>0</v>
      </c>
      <c r="D17" s="165">
        <f t="shared" si="0"/>
        <v>0</v>
      </c>
      <c r="E17" s="165">
        <f t="shared" si="0"/>
        <v>0</v>
      </c>
      <c r="F17" s="166">
        <f t="shared" si="0"/>
        <v>0</v>
      </c>
      <c r="G17" s="167"/>
      <c r="H17" s="168"/>
      <c r="I17" s="168"/>
      <c r="J17" s="169"/>
      <c r="K17" s="170"/>
      <c r="L17" s="168"/>
      <c r="M17" s="168"/>
      <c r="N17" s="171"/>
      <c r="O17" s="167"/>
      <c r="P17" s="168"/>
      <c r="Q17" s="168"/>
      <c r="R17" s="169"/>
      <c r="S17" s="167"/>
      <c r="T17" s="168"/>
      <c r="U17" s="168"/>
      <c r="V17" s="169"/>
      <c r="W17" s="167"/>
      <c r="X17" s="168"/>
      <c r="Y17" s="168"/>
      <c r="Z17" s="169"/>
      <c r="AA17" s="170"/>
      <c r="AB17" s="168"/>
      <c r="AC17" s="168"/>
      <c r="AD17" s="171"/>
      <c r="AE17" s="167"/>
      <c r="AF17" s="168"/>
      <c r="AG17" s="168"/>
      <c r="AH17" s="169"/>
      <c r="AI17" s="167"/>
      <c r="AJ17" s="168"/>
      <c r="AK17" s="168"/>
      <c r="AL17" s="169"/>
      <c r="AM17" s="162"/>
    </row>
    <row r="18" spans="1:39" ht="27" customHeight="1">
      <c r="A18" s="163">
        <v>43204</v>
      </c>
      <c r="B18" s="151" t="s">
        <v>84</v>
      </c>
      <c r="C18" s="164">
        <f t="shared" si="1"/>
        <v>0</v>
      </c>
      <c r="D18" s="165">
        <f t="shared" si="0"/>
        <v>0</v>
      </c>
      <c r="E18" s="165">
        <f t="shared" si="0"/>
        <v>0</v>
      </c>
      <c r="F18" s="166">
        <f t="shared" si="0"/>
        <v>0</v>
      </c>
      <c r="G18" s="167"/>
      <c r="H18" s="168"/>
      <c r="I18" s="168"/>
      <c r="J18" s="169"/>
      <c r="K18" s="170"/>
      <c r="L18" s="168"/>
      <c r="M18" s="168"/>
      <c r="N18" s="171"/>
      <c r="O18" s="167"/>
      <c r="P18" s="168"/>
      <c r="Q18" s="168"/>
      <c r="R18" s="169"/>
      <c r="S18" s="167"/>
      <c r="T18" s="168"/>
      <c r="U18" s="168"/>
      <c r="V18" s="169"/>
      <c r="W18" s="167"/>
      <c r="X18" s="168"/>
      <c r="Y18" s="168"/>
      <c r="Z18" s="169"/>
      <c r="AA18" s="170"/>
      <c r="AB18" s="168"/>
      <c r="AC18" s="168"/>
      <c r="AD18" s="171"/>
      <c r="AE18" s="167"/>
      <c r="AF18" s="168"/>
      <c r="AG18" s="168"/>
      <c r="AH18" s="169"/>
      <c r="AI18" s="167"/>
      <c r="AJ18" s="168"/>
      <c r="AK18" s="168"/>
      <c r="AL18" s="169"/>
      <c r="AM18" s="162"/>
    </row>
    <row r="19" spans="1:39" ht="27" customHeight="1">
      <c r="A19" s="163">
        <v>43205</v>
      </c>
      <c r="B19" s="151" t="s">
        <v>85</v>
      </c>
      <c r="C19" s="164">
        <f t="shared" si="1"/>
        <v>0</v>
      </c>
      <c r="D19" s="165">
        <f t="shared" si="0"/>
        <v>0</v>
      </c>
      <c r="E19" s="165">
        <f t="shared" si="0"/>
        <v>0</v>
      </c>
      <c r="F19" s="166">
        <f t="shared" si="0"/>
        <v>0</v>
      </c>
      <c r="G19" s="167"/>
      <c r="H19" s="168"/>
      <c r="I19" s="168"/>
      <c r="J19" s="169"/>
      <c r="K19" s="170"/>
      <c r="L19" s="168"/>
      <c r="M19" s="168"/>
      <c r="N19" s="171"/>
      <c r="O19" s="167"/>
      <c r="P19" s="168"/>
      <c r="Q19" s="168"/>
      <c r="R19" s="169"/>
      <c r="S19" s="167"/>
      <c r="T19" s="168"/>
      <c r="U19" s="168"/>
      <c r="V19" s="169"/>
      <c r="W19" s="167"/>
      <c r="X19" s="168"/>
      <c r="Y19" s="168"/>
      <c r="Z19" s="169"/>
      <c r="AA19" s="170"/>
      <c r="AB19" s="168"/>
      <c r="AC19" s="168"/>
      <c r="AD19" s="171"/>
      <c r="AE19" s="167"/>
      <c r="AF19" s="168"/>
      <c r="AG19" s="168"/>
      <c r="AH19" s="169"/>
      <c r="AI19" s="167"/>
      <c r="AJ19" s="168"/>
      <c r="AK19" s="168"/>
      <c r="AL19" s="169"/>
      <c r="AM19" s="162"/>
    </row>
    <row r="20" spans="1:39" ht="27" customHeight="1">
      <c r="A20" s="163">
        <v>43206</v>
      </c>
      <c r="B20" s="151" t="s">
        <v>86</v>
      </c>
      <c r="C20" s="164">
        <f t="shared" si="1"/>
        <v>0</v>
      </c>
      <c r="D20" s="165">
        <f t="shared" si="0"/>
        <v>0</v>
      </c>
      <c r="E20" s="165">
        <f t="shared" si="0"/>
        <v>0</v>
      </c>
      <c r="F20" s="166">
        <f t="shared" si="0"/>
        <v>0</v>
      </c>
      <c r="G20" s="167"/>
      <c r="H20" s="168"/>
      <c r="I20" s="168"/>
      <c r="J20" s="169"/>
      <c r="K20" s="170"/>
      <c r="L20" s="168"/>
      <c r="M20" s="168"/>
      <c r="N20" s="171"/>
      <c r="O20" s="167"/>
      <c r="P20" s="168"/>
      <c r="Q20" s="168"/>
      <c r="R20" s="169"/>
      <c r="S20" s="167"/>
      <c r="T20" s="168"/>
      <c r="U20" s="168"/>
      <c r="V20" s="169"/>
      <c r="W20" s="167"/>
      <c r="X20" s="168"/>
      <c r="Y20" s="168"/>
      <c r="Z20" s="169"/>
      <c r="AA20" s="170"/>
      <c r="AB20" s="168"/>
      <c r="AC20" s="168"/>
      <c r="AD20" s="171"/>
      <c r="AE20" s="167"/>
      <c r="AF20" s="168"/>
      <c r="AG20" s="168"/>
      <c r="AH20" s="169"/>
      <c r="AI20" s="167"/>
      <c r="AJ20" s="168"/>
      <c r="AK20" s="168"/>
      <c r="AL20" s="169"/>
      <c r="AM20" s="162"/>
    </row>
    <row r="21" spans="1:39" ht="27" customHeight="1">
      <c r="A21" s="163">
        <v>43207</v>
      </c>
      <c r="B21" s="151" t="s">
        <v>87</v>
      </c>
      <c r="C21" s="164">
        <f t="shared" si="1"/>
        <v>0</v>
      </c>
      <c r="D21" s="165">
        <f t="shared" si="0"/>
        <v>0</v>
      </c>
      <c r="E21" s="165">
        <f t="shared" si="0"/>
        <v>0</v>
      </c>
      <c r="F21" s="166">
        <f t="shared" si="0"/>
        <v>0</v>
      </c>
      <c r="G21" s="167"/>
      <c r="H21" s="168"/>
      <c r="I21" s="168"/>
      <c r="J21" s="169"/>
      <c r="K21" s="170"/>
      <c r="L21" s="168"/>
      <c r="M21" s="168"/>
      <c r="N21" s="171"/>
      <c r="O21" s="167"/>
      <c r="P21" s="168"/>
      <c r="Q21" s="168"/>
      <c r="R21" s="169"/>
      <c r="S21" s="167"/>
      <c r="T21" s="168"/>
      <c r="U21" s="168"/>
      <c r="V21" s="169"/>
      <c r="W21" s="167"/>
      <c r="X21" s="168"/>
      <c r="Y21" s="168"/>
      <c r="Z21" s="169"/>
      <c r="AA21" s="170"/>
      <c r="AB21" s="168"/>
      <c r="AC21" s="168"/>
      <c r="AD21" s="171"/>
      <c r="AE21" s="167"/>
      <c r="AF21" s="168"/>
      <c r="AG21" s="168"/>
      <c r="AH21" s="169"/>
      <c r="AI21" s="167"/>
      <c r="AJ21" s="168"/>
      <c r="AK21" s="168"/>
      <c r="AL21" s="169"/>
      <c r="AM21" s="162"/>
    </row>
    <row r="22" spans="1:39" ht="27" customHeight="1">
      <c r="A22" s="163">
        <v>43208</v>
      </c>
      <c r="B22" s="151" t="s">
        <v>88</v>
      </c>
      <c r="C22" s="164">
        <f t="shared" si="1"/>
        <v>0</v>
      </c>
      <c r="D22" s="165">
        <f t="shared" si="0"/>
        <v>0</v>
      </c>
      <c r="E22" s="165">
        <f t="shared" si="0"/>
        <v>0</v>
      </c>
      <c r="F22" s="166">
        <f t="shared" si="0"/>
        <v>0</v>
      </c>
      <c r="G22" s="167"/>
      <c r="H22" s="168"/>
      <c r="I22" s="168"/>
      <c r="J22" s="169"/>
      <c r="K22" s="170"/>
      <c r="L22" s="168"/>
      <c r="M22" s="168"/>
      <c r="N22" s="171"/>
      <c r="O22" s="167"/>
      <c r="P22" s="168"/>
      <c r="Q22" s="168"/>
      <c r="R22" s="169"/>
      <c r="S22" s="167"/>
      <c r="T22" s="168"/>
      <c r="U22" s="168"/>
      <c r="V22" s="169"/>
      <c r="W22" s="167"/>
      <c r="X22" s="168"/>
      <c r="Y22" s="168"/>
      <c r="Z22" s="169"/>
      <c r="AA22" s="170"/>
      <c r="AB22" s="168"/>
      <c r="AC22" s="168"/>
      <c r="AD22" s="171"/>
      <c r="AE22" s="167"/>
      <c r="AF22" s="168"/>
      <c r="AG22" s="168"/>
      <c r="AH22" s="169"/>
      <c r="AI22" s="167"/>
      <c r="AJ22" s="168"/>
      <c r="AK22" s="168"/>
      <c r="AL22" s="169"/>
      <c r="AM22" s="162"/>
    </row>
    <row r="23" spans="1:39" ht="27" customHeight="1">
      <c r="A23" s="163">
        <v>43209</v>
      </c>
      <c r="B23" s="151" t="s">
        <v>89</v>
      </c>
      <c r="C23" s="164">
        <f t="shared" si="1"/>
        <v>0</v>
      </c>
      <c r="D23" s="165">
        <f t="shared" si="0"/>
        <v>0</v>
      </c>
      <c r="E23" s="165">
        <f t="shared" si="0"/>
        <v>0</v>
      </c>
      <c r="F23" s="166">
        <f t="shared" si="0"/>
        <v>0</v>
      </c>
      <c r="G23" s="167"/>
      <c r="H23" s="168"/>
      <c r="I23" s="168"/>
      <c r="J23" s="169"/>
      <c r="K23" s="170"/>
      <c r="L23" s="168"/>
      <c r="M23" s="168"/>
      <c r="N23" s="171"/>
      <c r="O23" s="167"/>
      <c r="P23" s="168"/>
      <c r="Q23" s="168"/>
      <c r="R23" s="169"/>
      <c r="S23" s="167"/>
      <c r="T23" s="168"/>
      <c r="U23" s="168"/>
      <c r="V23" s="169"/>
      <c r="W23" s="167"/>
      <c r="X23" s="168"/>
      <c r="Y23" s="168"/>
      <c r="Z23" s="169"/>
      <c r="AA23" s="170"/>
      <c r="AB23" s="168"/>
      <c r="AC23" s="168"/>
      <c r="AD23" s="171"/>
      <c r="AE23" s="167"/>
      <c r="AF23" s="168"/>
      <c r="AG23" s="168"/>
      <c r="AH23" s="169"/>
      <c r="AI23" s="167"/>
      <c r="AJ23" s="168"/>
      <c r="AK23" s="168"/>
      <c r="AL23" s="169"/>
      <c r="AM23" s="162"/>
    </row>
    <row r="24" spans="1:39" ht="27" customHeight="1">
      <c r="A24" s="163">
        <v>43210</v>
      </c>
      <c r="B24" s="151" t="s">
        <v>90</v>
      </c>
      <c r="C24" s="164">
        <f t="shared" si="1"/>
        <v>0</v>
      </c>
      <c r="D24" s="165">
        <f t="shared" si="0"/>
        <v>0</v>
      </c>
      <c r="E24" s="165">
        <f t="shared" si="0"/>
        <v>0</v>
      </c>
      <c r="F24" s="166">
        <f t="shared" si="0"/>
        <v>0</v>
      </c>
      <c r="G24" s="167"/>
      <c r="H24" s="168"/>
      <c r="I24" s="168"/>
      <c r="J24" s="169"/>
      <c r="K24" s="170"/>
      <c r="L24" s="168"/>
      <c r="M24" s="168"/>
      <c r="N24" s="171"/>
      <c r="O24" s="167"/>
      <c r="P24" s="168"/>
      <c r="Q24" s="168"/>
      <c r="R24" s="169"/>
      <c r="S24" s="167"/>
      <c r="T24" s="168"/>
      <c r="U24" s="168"/>
      <c r="V24" s="169"/>
      <c r="W24" s="167"/>
      <c r="X24" s="168"/>
      <c r="Y24" s="168"/>
      <c r="Z24" s="169"/>
      <c r="AA24" s="170"/>
      <c r="AB24" s="168"/>
      <c r="AC24" s="168"/>
      <c r="AD24" s="171"/>
      <c r="AE24" s="167"/>
      <c r="AF24" s="168"/>
      <c r="AG24" s="168"/>
      <c r="AH24" s="169"/>
      <c r="AI24" s="167"/>
      <c r="AJ24" s="168"/>
      <c r="AK24" s="168"/>
      <c r="AL24" s="169"/>
      <c r="AM24" s="162"/>
    </row>
    <row r="25" spans="1:39" ht="27" customHeight="1">
      <c r="A25" s="163">
        <v>43211</v>
      </c>
      <c r="B25" s="151" t="s">
        <v>84</v>
      </c>
      <c r="C25" s="164">
        <f t="shared" si="1"/>
        <v>0</v>
      </c>
      <c r="D25" s="165">
        <f t="shared" si="0"/>
        <v>0</v>
      </c>
      <c r="E25" s="165">
        <f t="shared" si="0"/>
        <v>0</v>
      </c>
      <c r="F25" s="166">
        <f t="shared" si="0"/>
        <v>0</v>
      </c>
      <c r="G25" s="167"/>
      <c r="H25" s="168"/>
      <c r="I25" s="168"/>
      <c r="J25" s="169"/>
      <c r="K25" s="170"/>
      <c r="L25" s="168"/>
      <c r="M25" s="168"/>
      <c r="N25" s="171"/>
      <c r="O25" s="167"/>
      <c r="P25" s="168"/>
      <c r="Q25" s="168"/>
      <c r="R25" s="169"/>
      <c r="S25" s="167"/>
      <c r="T25" s="168"/>
      <c r="U25" s="168"/>
      <c r="V25" s="169"/>
      <c r="W25" s="167"/>
      <c r="X25" s="168"/>
      <c r="Y25" s="168"/>
      <c r="Z25" s="169"/>
      <c r="AA25" s="170"/>
      <c r="AB25" s="168"/>
      <c r="AC25" s="168"/>
      <c r="AD25" s="171"/>
      <c r="AE25" s="167"/>
      <c r="AF25" s="168"/>
      <c r="AG25" s="168"/>
      <c r="AH25" s="169"/>
      <c r="AI25" s="167"/>
      <c r="AJ25" s="168"/>
      <c r="AK25" s="168"/>
      <c r="AL25" s="169"/>
      <c r="AM25" s="162"/>
    </row>
    <row r="26" spans="1:39" ht="27" customHeight="1">
      <c r="A26" s="163">
        <v>43212</v>
      </c>
      <c r="B26" s="151" t="s">
        <v>85</v>
      </c>
      <c r="C26" s="164">
        <f t="shared" si="1"/>
        <v>0</v>
      </c>
      <c r="D26" s="165">
        <f t="shared" si="0"/>
        <v>0</v>
      </c>
      <c r="E26" s="165">
        <f t="shared" si="0"/>
        <v>0</v>
      </c>
      <c r="F26" s="166">
        <f t="shared" si="0"/>
        <v>0</v>
      </c>
      <c r="G26" s="167"/>
      <c r="H26" s="168"/>
      <c r="I26" s="168"/>
      <c r="J26" s="169"/>
      <c r="K26" s="170"/>
      <c r="L26" s="168"/>
      <c r="M26" s="168"/>
      <c r="N26" s="171"/>
      <c r="O26" s="167"/>
      <c r="P26" s="168"/>
      <c r="Q26" s="168"/>
      <c r="R26" s="169"/>
      <c r="S26" s="167"/>
      <c r="T26" s="168"/>
      <c r="U26" s="168"/>
      <c r="V26" s="169"/>
      <c r="W26" s="167"/>
      <c r="X26" s="168"/>
      <c r="Y26" s="168"/>
      <c r="Z26" s="169"/>
      <c r="AA26" s="170"/>
      <c r="AB26" s="168"/>
      <c r="AC26" s="168"/>
      <c r="AD26" s="171"/>
      <c r="AE26" s="167"/>
      <c r="AF26" s="168"/>
      <c r="AG26" s="168"/>
      <c r="AH26" s="169"/>
      <c r="AI26" s="167"/>
      <c r="AJ26" s="168"/>
      <c r="AK26" s="168"/>
      <c r="AL26" s="169"/>
      <c r="AM26" s="162"/>
    </row>
    <row r="27" spans="1:39" ht="27" customHeight="1">
      <c r="A27" s="163">
        <v>43213</v>
      </c>
      <c r="B27" s="151" t="s">
        <v>86</v>
      </c>
      <c r="C27" s="164">
        <f t="shared" si="1"/>
        <v>0</v>
      </c>
      <c r="D27" s="165">
        <f t="shared" si="0"/>
        <v>0</v>
      </c>
      <c r="E27" s="165">
        <f t="shared" si="0"/>
        <v>0</v>
      </c>
      <c r="F27" s="166">
        <f t="shared" si="0"/>
        <v>0</v>
      </c>
      <c r="G27" s="167"/>
      <c r="H27" s="168"/>
      <c r="I27" s="168"/>
      <c r="J27" s="169"/>
      <c r="K27" s="170"/>
      <c r="L27" s="168"/>
      <c r="M27" s="168"/>
      <c r="N27" s="171"/>
      <c r="O27" s="167"/>
      <c r="P27" s="168"/>
      <c r="Q27" s="168"/>
      <c r="R27" s="169"/>
      <c r="S27" s="167"/>
      <c r="T27" s="168"/>
      <c r="U27" s="168"/>
      <c r="V27" s="169"/>
      <c r="W27" s="167"/>
      <c r="X27" s="168"/>
      <c r="Y27" s="168"/>
      <c r="Z27" s="169"/>
      <c r="AA27" s="170"/>
      <c r="AB27" s="168"/>
      <c r="AC27" s="168"/>
      <c r="AD27" s="171"/>
      <c r="AE27" s="167"/>
      <c r="AF27" s="168"/>
      <c r="AG27" s="168"/>
      <c r="AH27" s="169"/>
      <c r="AI27" s="167"/>
      <c r="AJ27" s="168"/>
      <c r="AK27" s="168"/>
      <c r="AL27" s="169"/>
      <c r="AM27" s="162"/>
    </row>
    <row r="28" spans="1:39" ht="27" customHeight="1">
      <c r="A28" s="163">
        <v>43214</v>
      </c>
      <c r="B28" s="151" t="s">
        <v>87</v>
      </c>
      <c r="C28" s="164">
        <f t="shared" si="1"/>
        <v>0</v>
      </c>
      <c r="D28" s="165">
        <f t="shared" si="0"/>
        <v>0</v>
      </c>
      <c r="E28" s="165">
        <f t="shared" si="0"/>
        <v>0</v>
      </c>
      <c r="F28" s="166">
        <f t="shared" si="0"/>
        <v>0</v>
      </c>
      <c r="G28" s="167"/>
      <c r="H28" s="168"/>
      <c r="I28" s="168"/>
      <c r="J28" s="169"/>
      <c r="K28" s="170"/>
      <c r="L28" s="168"/>
      <c r="M28" s="168"/>
      <c r="N28" s="171"/>
      <c r="O28" s="167"/>
      <c r="P28" s="168"/>
      <c r="Q28" s="168"/>
      <c r="R28" s="169"/>
      <c r="S28" s="167"/>
      <c r="T28" s="168"/>
      <c r="U28" s="168"/>
      <c r="V28" s="169"/>
      <c r="W28" s="167"/>
      <c r="X28" s="168"/>
      <c r="Y28" s="168"/>
      <c r="Z28" s="169"/>
      <c r="AA28" s="170"/>
      <c r="AB28" s="168"/>
      <c r="AC28" s="168"/>
      <c r="AD28" s="171"/>
      <c r="AE28" s="167"/>
      <c r="AF28" s="168"/>
      <c r="AG28" s="168"/>
      <c r="AH28" s="169"/>
      <c r="AI28" s="167"/>
      <c r="AJ28" s="168"/>
      <c r="AK28" s="168"/>
      <c r="AL28" s="169"/>
      <c r="AM28" s="162"/>
    </row>
    <row r="29" spans="1:39" ht="27" customHeight="1">
      <c r="A29" s="163">
        <v>43215</v>
      </c>
      <c r="B29" s="151" t="s">
        <v>88</v>
      </c>
      <c r="C29" s="164">
        <f t="shared" si="1"/>
        <v>0</v>
      </c>
      <c r="D29" s="165">
        <f t="shared" si="0"/>
        <v>0</v>
      </c>
      <c r="E29" s="165">
        <f t="shared" si="0"/>
        <v>0</v>
      </c>
      <c r="F29" s="166">
        <f t="shared" si="0"/>
        <v>0</v>
      </c>
      <c r="G29" s="167"/>
      <c r="H29" s="168"/>
      <c r="I29" s="168"/>
      <c r="J29" s="169"/>
      <c r="K29" s="170"/>
      <c r="L29" s="168"/>
      <c r="M29" s="168"/>
      <c r="N29" s="171"/>
      <c r="O29" s="167"/>
      <c r="P29" s="168"/>
      <c r="Q29" s="168"/>
      <c r="R29" s="169"/>
      <c r="S29" s="167"/>
      <c r="T29" s="168"/>
      <c r="U29" s="168"/>
      <c r="V29" s="169"/>
      <c r="W29" s="167"/>
      <c r="X29" s="168"/>
      <c r="Y29" s="168"/>
      <c r="Z29" s="169"/>
      <c r="AA29" s="170"/>
      <c r="AB29" s="168"/>
      <c r="AC29" s="168"/>
      <c r="AD29" s="171"/>
      <c r="AE29" s="167"/>
      <c r="AF29" s="168"/>
      <c r="AG29" s="168"/>
      <c r="AH29" s="169"/>
      <c r="AI29" s="167"/>
      <c r="AJ29" s="168"/>
      <c r="AK29" s="168"/>
      <c r="AL29" s="169"/>
      <c r="AM29" s="162"/>
    </row>
    <row r="30" spans="1:39" ht="27" customHeight="1">
      <c r="A30" s="163">
        <v>43216</v>
      </c>
      <c r="B30" s="151" t="s">
        <v>89</v>
      </c>
      <c r="C30" s="164">
        <f t="shared" si="1"/>
        <v>0</v>
      </c>
      <c r="D30" s="165">
        <f t="shared" si="0"/>
        <v>0</v>
      </c>
      <c r="E30" s="165">
        <f t="shared" si="0"/>
        <v>0</v>
      </c>
      <c r="F30" s="166">
        <f t="shared" si="0"/>
        <v>0</v>
      </c>
      <c r="G30" s="167"/>
      <c r="H30" s="168"/>
      <c r="I30" s="168"/>
      <c r="J30" s="169"/>
      <c r="K30" s="170"/>
      <c r="L30" s="168"/>
      <c r="M30" s="168"/>
      <c r="N30" s="171"/>
      <c r="O30" s="167"/>
      <c r="P30" s="168"/>
      <c r="Q30" s="168"/>
      <c r="R30" s="169"/>
      <c r="S30" s="167"/>
      <c r="T30" s="168"/>
      <c r="U30" s="168"/>
      <c r="V30" s="169"/>
      <c r="W30" s="167"/>
      <c r="X30" s="168"/>
      <c r="Y30" s="168"/>
      <c r="Z30" s="169"/>
      <c r="AA30" s="170"/>
      <c r="AB30" s="168"/>
      <c r="AC30" s="168"/>
      <c r="AD30" s="171"/>
      <c r="AE30" s="167"/>
      <c r="AF30" s="168"/>
      <c r="AG30" s="168"/>
      <c r="AH30" s="169"/>
      <c r="AI30" s="167"/>
      <c r="AJ30" s="168"/>
      <c r="AK30" s="168"/>
      <c r="AL30" s="169"/>
      <c r="AM30" s="162"/>
    </row>
    <row r="31" spans="1:39" ht="27" customHeight="1">
      <c r="A31" s="163">
        <v>43217</v>
      </c>
      <c r="B31" s="151" t="s">
        <v>90</v>
      </c>
      <c r="C31" s="164">
        <f t="shared" si="1"/>
        <v>0</v>
      </c>
      <c r="D31" s="165">
        <f t="shared" si="0"/>
        <v>0</v>
      </c>
      <c r="E31" s="165">
        <f t="shared" si="0"/>
        <v>0</v>
      </c>
      <c r="F31" s="166">
        <f t="shared" si="0"/>
        <v>0</v>
      </c>
      <c r="G31" s="167"/>
      <c r="H31" s="168"/>
      <c r="I31" s="168"/>
      <c r="J31" s="169"/>
      <c r="K31" s="170"/>
      <c r="L31" s="168"/>
      <c r="M31" s="168"/>
      <c r="N31" s="171"/>
      <c r="O31" s="167"/>
      <c r="P31" s="168"/>
      <c r="Q31" s="168"/>
      <c r="R31" s="169"/>
      <c r="S31" s="167"/>
      <c r="T31" s="168"/>
      <c r="U31" s="168"/>
      <c r="V31" s="169"/>
      <c r="W31" s="167"/>
      <c r="X31" s="168"/>
      <c r="Y31" s="168"/>
      <c r="Z31" s="169"/>
      <c r="AA31" s="170"/>
      <c r="AB31" s="168"/>
      <c r="AC31" s="168"/>
      <c r="AD31" s="171"/>
      <c r="AE31" s="167"/>
      <c r="AF31" s="168"/>
      <c r="AG31" s="168"/>
      <c r="AH31" s="169"/>
      <c r="AI31" s="167"/>
      <c r="AJ31" s="168"/>
      <c r="AK31" s="168"/>
      <c r="AL31" s="169"/>
      <c r="AM31" s="162"/>
    </row>
    <row r="32" spans="1:39" ht="27" customHeight="1">
      <c r="A32" s="163">
        <v>43218</v>
      </c>
      <c r="B32" s="151" t="s">
        <v>84</v>
      </c>
      <c r="C32" s="164">
        <f t="shared" si="1"/>
        <v>0</v>
      </c>
      <c r="D32" s="165">
        <f t="shared" si="0"/>
        <v>0</v>
      </c>
      <c r="E32" s="165">
        <f t="shared" si="0"/>
        <v>0</v>
      </c>
      <c r="F32" s="166">
        <f t="shared" si="0"/>
        <v>0</v>
      </c>
      <c r="G32" s="167"/>
      <c r="H32" s="168"/>
      <c r="I32" s="168"/>
      <c r="J32" s="169"/>
      <c r="K32" s="170"/>
      <c r="L32" s="168"/>
      <c r="M32" s="168"/>
      <c r="N32" s="171"/>
      <c r="O32" s="167"/>
      <c r="P32" s="168"/>
      <c r="Q32" s="168"/>
      <c r="R32" s="169"/>
      <c r="S32" s="167"/>
      <c r="T32" s="168"/>
      <c r="U32" s="168"/>
      <c r="V32" s="169"/>
      <c r="W32" s="167"/>
      <c r="X32" s="168"/>
      <c r="Y32" s="168"/>
      <c r="Z32" s="169"/>
      <c r="AA32" s="170"/>
      <c r="AB32" s="168"/>
      <c r="AC32" s="168"/>
      <c r="AD32" s="171"/>
      <c r="AE32" s="167"/>
      <c r="AF32" s="168"/>
      <c r="AG32" s="168"/>
      <c r="AH32" s="169"/>
      <c r="AI32" s="167"/>
      <c r="AJ32" s="168"/>
      <c r="AK32" s="168"/>
      <c r="AL32" s="169"/>
      <c r="AM32" s="162"/>
    </row>
    <row r="33" spans="1:39" ht="27" customHeight="1">
      <c r="A33" s="163">
        <v>43219</v>
      </c>
      <c r="B33" s="151" t="s">
        <v>85</v>
      </c>
      <c r="C33" s="164">
        <f t="shared" si="1"/>
        <v>0</v>
      </c>
      <c r="D33" s="165">
        <f t="shared" si="0"/>
        <v>0</v>
      </c>
      <c r="E33" s="165">
        <f t="shared" si="0"/>
        <v>0</v>
      </c>
      <c r="F33" s="166">
        <f t="shared" si="0"/>
        <v>0</v>
      </c>
      <c r="G33" s="167"/>
      <c r="H33" s="168"/>
      <c r="I33" s="168"/>
      <c r="J33" s="169"/>
      <c r="K33" s="170"/>
      <c r="L33" s="168"/>
      <c r="M33" s="168"/>
      <c r="N33" s="171"/>
      <c r="O33" s="167"/>
      <c r="P33" s="168"/>
      <c r="Q33" s="168"/>
      <c r="R33" s="169"/>
      <c r="S33" s="167"/>
      <c r="T33" s="168"/>
      <c r="U33" s="168"/>
      <c r="V33" s="169"/>
      <c r="W33" s="167"/>
      <c r="X33" s="168"/>
      <c r="Y33" s="168"/>
      <c r="Z33" s="169"/>
      <c r="AA33" s="170"/>
      <c r="AB33" s="168"/>
      <c r="AC33" s="168"/>
      <c r="AD33" s="171"/>
      <c r="AE33" s="167"/>
      <c r="AF33" s="168"/>
      <c r="AG33" s="168"/>
      <c r="AH33" s="169"/>
      <c r="AI33" s="167"/>
      <c r="AJ33" s="168"/>
      <c r="AK33" s="168"/>
      <c r="AL33" s="169"/>
      <c r="AM33" s="162"/>
    </row>
    <row r="34" spans="1:39" ht="27" customHeight="1" thickBot="1">
      <c r="A34" s="187">
        <v>43220</v>
      </c>
      <c r="B34" s="151" t="s">
        <v>86</v>
      </c>
      <c r="C34" s="164">
        <f>G34+K34+O34+S34+W34+AA34+AE34+AI34</f>
        <v>0</v>
      </c>
      <c r="D34" s="165">
        <f>H34+L34+P34+T34+X34+AB34+AF34+AJ34</f>
        <v>0</v>
      </c>
      <c r="E34" s="165">
        <f>I34+M34+Q34+U34+Y34+AC34+AG34+AK34</f>
        <v>0</v>
      </c>
      <c r="F34" s="166">
        <f>J34+N34+R34+V34+Z34+AD34+AH34+AL34</f>
        <v>0</v>
      </c>
      <c r="G34" s="167"/>
      <c r="H34" s="168"/>
      <c r="I34" s="168"/>
      <c r="J34" s="169"/>
      <c r="K34" s="170"/>
      <c r="L34" s="168"/>
      <c r="M34" s="168"/>
      <c r="N34" s="171"/>
      <c r="O34" s="167"/>
      <c r="P34" s="168"/>
      <c r="Q34" s="168"/>
      <c r="R34" s="169"/>
      <c r="S34" s="167"/>
      <c r="T34" s="168"/>
      <c r="U34" s="168"/>
      <c r="V34" s="169"/>
      <c r="W34" s="167"/>
      <c r="X34" s="168"/>
      <c r="Y34" s="168"/>
      <c r="Z34" s="169"/>
      <c r="AA34" s="170"/>
      <c r="AB34" s="168"/>
      <c r="AC34" s="168"/>
      <c r="AD34" s="171"/>
      <c r="AE34" s="167"/>
      <c r="AF34" s="168"/>
      <c r="AG34" s="168"/>
      <c r="AH34" s="169"/>
      <c r="AI34" s="167"/>
      <c r="AJ34" s="168"/>
      <c r="AK34" s="168"/>
      <c r="AL34" s="169"/>
      <c r="AM34" s="162"/>
    </row>
    <row r="35" spans="1:39" s="182" customFormat="1" ht="30" customHeight="1" thickBot="1">
      <c r="A35" s="371"/>
      <c r="B35" s="372"/>
      <c r="C35" s="174">
        <f>SUM(C5:C34)</f>
        <v>0</v>
      </c>
      <c r="D35" s="175">
        <f aca="true" t="shared" si="2" ref="D35:AL35">SUM(D5:D34)</f>
        <v>0</v>
      </c>
      <c r="E35" s="176">
        <f t="shared" si="2"/>
        <v>0</v>
      </c>
      <c r="F35" s="177">
        <f>SUM(F5:F34)</f>
        <v>0</v>
      </c>
      <c r="G35" s="178">
        <f>SUM(G5:G34)</f>
        <v>0</v>
      </c>
      <c r="H35" s="175">
        <f t="shared" si="2"/>
        <v>0</v>
      </c>
      <c r="I35" s="175">
        <f t="shared" si="2"/>
        <v>0</v>
      </c>
      <c r="J35" s="177">
        <f t="shared" si="2"/>
        <v>0</v>
      </c>
      <c r="K35" s="178">
        <f t="shared" si="2"/>
        <v>0</v>
      </c>
      <c r="L35" s="175">
        <f t="shared" si="2"/>
        <v>0</v>
      </c>
      <c r="M35" s="175">
        <f t="shared" si="2"/>
        <v>0</v>
      </c>
      <c r="N35" s="177">
        <f t="shared" si="2"/>
        <v>0</v>
      </c>
      <c r="O35" s="178">
        <f t="shared" si="2"/>
        <v>0</v>
      </c>
      <c r="P35" s="175">
        <f t="shared" si="2"/>
        <v>0</v>
      </c>
      <c r="Q35" s="175">
        <f t="shared" si="2"/>
        <v>0</v>
      </c>
      <c r="R35" s="177">
        <f t="shared" si="2"/>
        <v>0</v>
      </c>
      <c r="S35" s="178">
        <f t="shared" si="2"/>
        <v>0</v>
      </c>
      <c r="T35" s="175">
        <f t="shared" si="2"/>
        <v>0</v>
      </c>
      <c r="U35" s="175">
        <f t="shared" si="2"/>
        <v>0</v>
      </c>
      <c r="V35" s="177">
        <f t="shared" si="2"/>
        <v>0</v>
      </c>
      <c r="W35" s="179">
        <f t="shared" si="2"/>
        <v>0</v>
      </c>
      <c r="X35" s="175">
        <f t="shared" si="2"/>
        <v>0</v>
      </c>
      <c r="Y35" s="175">
        <f t="shared" si="2"/>
        <v>0</v>
      </c>
      <c r="Z35" s="180">
        <f t="shared" si="2"/>
        <v>0</v>
      </c>
      <c r="AA35" s="178">
        <f t="shared" si="2"/>
        <v>0</v>
      </c>
      <c r="AB35" s="175">
        <f t="shared" si="2"/>
        <v>0</v>
      </c>
      <c r="AC35" s="175">
        <f t="shared" si="2"/>
        <v>0</v>
      </c>
      <c r="AD35" s="177">
        <f t="shared" si="2"/>
        <v>0</v>
      </c>
      <c r="AE35" s="178">
        <f t="shared" si="2"/>
        <v>0</v>
      </c>
      <c r="AF35" s="175">
        <f t="shared" si="2"/>
        <v>0</v>
      </c>
      <c r="AG35" s="175">
        <f t="shared" si="2"/>
        <v>0</v>
      </c>
      <c r="AH35" s="177">
        <f t="shared" si="2"/>
        <v>0</v>
      </c>
      <c r="AI35" s="178">
        <f t="shared" si="2"/>
        <v>0</v>
      </c>
      <c r="AJ35" s="175">
        <f t="shared" si="2"/>
        <v>0</v>
      </c>
      <c r="AK35" s="175">
        <f t="shared" si="2"/>
        <v>0</v>
      </c>
      <c r="AL35" s="177">
        <f t="shared" si="2"/>
        <v>0</v>
      </c>
      <c r="AM35" s="181"/>
    </row>
  </sheetData>
  <sheetProtection/>
  <mergeCells count="18">
    <mergeCell ref="AM3:AM4"/>
    <mergeCell ref="A35:B35"/>
    <mergeCell ref="O3:R3"/>
    <mergeCell ref="S3:V3"/>
    <mergeCell ref="W3:Z3"/>
    <mergeCell ref="AA3:AD3"/>
    <mergeCell ref="AE3:AH3"/>
    <mergeCell ref="AI3:AL3"/>
    <mergeCell ref="A1:A2"/>
    <mergeCell ref="C1:AL2"/>
    <mergeCell ref="AM1:AM2"/>
    <mergeCell ref="A3:B4"/>
    <mergeCell ref="C3:C4"/>
    <mergeCell ref="D3:D4"/>
    <mergeCell ref="E3:E4"/>
    <mergeCell ref="F3:F4"/>
    <mergeCell ref="G3:J3"/>
    <mergeCell ref="K3:N3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3"/>
  <sheetViews>
    <sheetView view="pageBreakPreview" zoomScale="85" zoomScaleSheetLayoutView="85" zoomScalePageLayoutView="0" workbookViewId="0" topLeftCell="A1">
      <pane xSplit="4" ySplit="3" topLeftCell="E31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X35" sqref="X35"/>
    </sheetView>
  </sheetViews>
  <sheetFormatPr defaultColWidth="9.00390625" defaultRowHeight="13.5"/>
  <cols>
    <col min="1" max="1" width="11.25390625" style="141" bestFit="1" customWidth="1"/>
    <col min="2" max="2" width="3.75390625" style="141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131" customWidth="1"/>
    <col min="24" max="16384" width="9.00390625" style="97" customWidth="1"/>
  </cols>
  <sheetData>
    <row r="1" spans="1:23" ht="31.5" customHeight="1" thickBot="1">
      <c r="A1" s="94" t="s">
        <v>69</v>
      </c>
      <c r="B1" s="95"/>
      <c r="C1" s="339" t="s">
        <v>105</v>
      </c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96"/>
    </row>
    <row r="2" spans="1:23" ht="27.75" customHeight="1">
      <c r="A2" s="341" t="s">
        <v>70</v>
      </c>
      <c r="B2" s="342"/>
      <c r="C2" s="343" t="s">
        <v>72</v>
      </c>
      <c r="D2" s="345" t="s">
        <v>73</v>
      </c>
      <c r="E2" s="327" t="s">
        <v>74</v>
      </c>
      <c r="F2" s="328"/>
      <c r="G2" s="327" t="s">
        <v>13</v>
      </c>
      <c r="H2" s="328"/>
      <c r="I2" s="327" t="s">
        <v>14</v>
      </c>
      <c r="J2" s="328"/>
      <c r="K2" s="327" t="s">
        <v>15</v>
      </c>
      <c r="L2" s="328"/>
      <c r="M2" s="327" t="s">
        <v>75</v>
      </c>
      <c r="N2" s="328"/>
      <c r="O2" s="327" t="s">
        <v>76</v>
      </c>
      <c r="P2" s="328"/>
      <c r="Q2" s="329" t="s">
        <v>77</v>
      </c>
      <c r="R2" s="330"/>
      <c r="S2" s="331" t="s">
        <v>98</v>
      </c>
      <c r="T2" s="332"/>
      <c r="U2" s="333" t="s">
        <v>79</v>
      </c>
      <c r="V2" s="334"/>
      <c r="W2" s="335" t="s">
        <v>80</v>
      </c>
    </row>
    <row r="3" spans="1:23" ht="22.5" customHeight="1" thickBot="1">
      <c r="A3" s="337"/>
      <c r="B3" s="338"/>
      <c r="C3" s="344"/>
      <c r="D3" s="346"/>
      <c r="E3" s="98" t="s">
        <v>82</v>
      </c>
      <c r="F3" s="99" t="s">
        <v>83</v>
      </c>
      <c r="G3" s="98" t="s">
        <v>82</v>
      </c>
      <c r="H3" s="99" t="s">
        <v>83</v>
      </c>
      <c r="I3" s="98" t="s">
        <v>82</v>
      </c>
      <c r="J3" s="99" t="s">
        <v>83</v>
      </c>
      <c r="K3" s="98" t="s">
        <v>82</v>
      </c>
      <c r="L3" s="99" t="s">
        <v>83</v>
      </c>
      <c r="M3" s="98" t="s">
        <v>82</v>
      </c>
      <c r="N3" s="99" t="s">
        <v>83</v>
      </c>
      <c r="O3" s="98" t="s">
        <v>82</v>
      </c>
      <c r="P3" s="99" t="s">
        <v>83</v>
      </c>
      <c r="Q3" s="98" t="s">
        <v>82</v>
      </c>
      <c r="R3" s="99" t="s">
        <v>83</v>
      </c>
      <c r="S3" s="100" t="s">
        <v>82</v>
      </c>
      <c r="T3" s="101" t="s">
        <v>83</v>
      </c>
      <c r="U3" s="98" t="s">
        <v>82</v>
      </c>
      <c r="V3" s="99" t="s">
        <v>83</v>
      </c>
      <c r="W3" s="336"/>
    </row>
    <row r="4" spans="1:23" ht="24.75" customHeight="1">
      <c r="A4" s="102">
        <v>43221</v>
      </c>
      <c r="B4" s="185" t="s">
        <v>87</v>
      </c>
      <c r="C4" s="104">
        <f>SUM(E4,G4,I4,K4,M4,O4,Q4,S4,U4)</f>
        <v>0</v>
      </c>
      <c r="D4" s="105">
        <f>SUM(F4,H4,J4,L4,N4,P4,R4,T4,V4)</f>
        <v>0</v>
      </c>
      <c r="E4" s="106"/>
      <c r="F4" s="107"/>
      <c r="G4" s="106"/>
      <c r="H4" s="107"/>
      <c r="I4" s="106"/>
      <c r="J4" s="107"/>
      <c r="K4" s="106"/>
      <c r="L4" s="107"/>
      <c r="M4" s="106"/>
      <c r="N4" s="107"/>
      <c r="O4" s="106"/>
      <c r="P4" s="107"/>
      <c r="Q4" s="106"/>
      <c r="R4" s="107"/>
      <c r="S4" s="108"/>
      <c r="T4" s="109"/>
      <c r="U4" s="106"/>
      <c r="V4" s="107"/>
      <c r="W4" s="110"/>
    </row>
    <row r="5" spans="1:23" ht="24.75" customHeight="1">
      <c r="A5" s="111">
        <v>43222</v>
      </c>
      <c r="B5" s="185" t="s">
        <v>88</v>
      </c>
      <c r="C5" s="112">
        <f aca="true" t="shared" si="0" ref="C5:D19">SUM(E5,G5,I5,K5,M5,O5,Q5,S5,U5)</f>
        <v>0</v>
      </c>
      <c r="D5" s="113">
        <f t="shared" si="0"/>
        <v>0</v>
      </c>
      <c r="E5" s="114"/>
      <c r="F5" s="115"/>
      <c r="G5" s="114"/>
      <c r="H5" s="115"/>
      <c r="I5" s="114"/>
      <c r="J5" s="115"/>
      <c r="K5" s="114"/>
      <c r="L5" s="115"/>
      <c r="M5" s="114"/>
      <c r="N5" s="115"/>
      <c r="O5" s="114"/>
      <c r="P5" s="115"/>
      <c r="Q5" s="114"/>
      <c r="R5" s="115"/>
      <c r="S5" s="116"/>
      <c r="T5" s="117"/>
      <c r="U5" s="114"/>
      <c r="V5" s="115"/>
      <c r="W5" s="118"/>
    </row>
    <row r="6" spans="1:23" ht="24.75" customHeight="1">
      <c r="A6" s="111">
        <v>43223</v>
      </c>
      <c r="B6" s="185" t="s">
        <v>89</v>
      </c>
      <c r="C6" s="112">
        <f t="shared" si="0"/>
        <v>0</v>
      </c>
      <c r="D6" s="113">
        <f t="shared" si="0"/>
        <v>0</v>
      </c>
      <c r="E6" s="114"/>
      <c r="F6" s="115"/>
      <c r="G6" s="114"/>
      <c r="H6" s="115"/>
      <c r="I6" s="114"/>
      <c r="J6" s="115"/>
      <c r="K6" s="114"/>
      <c r="L6" s="115"/>
      <c r="M6" s="114"/>
      <c r="N6" s="115"/>
      <c r="O6" s="114"/>
      <c r="P6" s="115"/>
      <c r="Q6" s="114"/>
      <c r="R6" s="115"/>
      <c r="S6" s="116"/>
      <c r="T6" s="117"/>
      <c r="U6" s="114"/>
      <c r="V6" s="115"/>
      <c r="W6" s="118"/>
    </row>
    <row r="7" spans="1:23" ht="24.75" customHeight="1">
      <c r="A7" s="111">
        <v>43224</v>
      </c>
      <c r="B7" s="185" t="s">
        <v>90</v>
      </c>
      <c r="C7" s="112">
        <f t="shared" si="0"/>
        <v>0</v>
      </c>
      <c r="D7" s="113">
        <f t="shared" si="0"/>
        <v>0</v>
      </c>
      <c r="E7" s="114"/>
      <c r="F7" s="115"/>
      <c r="G7" s="114"/>
      <c r="H7" s="115"/>
      <c r="I7" s="114"/>
      <c r="J7" s="115"/>
      <c r="K7" s="114"/>
      <c r="L7" s="115"/>
      <c r="M7" s="114"/>
      <c r="N7" s="115"/>
      <c r="O7" s="114"/>
      <c r="P7" s="115"/>
      <c r="Q7" s="114"/>
      <c r="R7" s="115"/>
      <c r="S7" s="116"/>
      <c r="T7" s="117"/>
      <c r="U7" s="114"/>
      <c r="V7" s="115"/>
      <c r="W7" s="118"/>
    </row>
    <row r="8" spans="1:23" ht="24.75" customHeight="1">
      <c r="A8" s="111">
        <v>43225</v>
      </c>
      <c r="B8" s="185" t="s">
        <v>84</v>
      </c>
      <c r="C8" s="112">
        <f t="shared" si="0"/>
        <v>0</v>
      </c>
      <c r="D8" s="113">
        <f t="shared" si="0"/>
        <v>0</v>
      </c>
      <c r="E8" s="114"/>
      <c r="F8" s="115"/>
      <c r="G8" s="114"/>
      <c r="H8" s="115"/>
      <c r="I8" s="114"/>
      <c r="J8" s="115"/>
      <c r="K8" s="114"/>
      <c r="L8" s="115"/>
      <c r="M8" s="114"/>
      <c r="N8" s="115"/>
      <c r="O8" s="114"/>
      <c r="P8" s="115"/>
      <c r="Q8" s="114"/>
      <c r="R8" s="115"/>
      <c r="S8" s="116"/>
      <c r="T8" s="117"/>
      <c r="U8" s="114"/>
      <c r="V8" s="115"/>
      <c r="W8" s="118"/>
    </row>
    <row r="9" spans="1:23" ht="24.75" customHeight="1">
      <c r="A9" s="111">
        <v>43226</v>
      </c>
      <c r="B9" s="185" t="s">
        <v>85</v>
      </c>
      <c r="C9" s="112">
        <f t="shared" si="0"/>
        <v>0</v>
      </c>
      <c r="D9" s="113">
        <f t="shared" si="0"/>
        <v>0</v>
      </c>
      <c r="E9" s="114"/>
      <c r="F9" s="115"/>
      <c r="G9" s="114"/>
      <c r="H9" s="115"/>
      <c r="I9" s="114"/>
      <c r="J9" s="115"/>
      <c r="K9" s="114"/>
      <c r="L9" s="115"/>
      <c r="M9" s="114"/>
      <c r="N9" s="115"/>
      <c r="O9" s="114"/>
      <c r="P9" s="115"/>
      <c r="Q9" s="114"/>
      <c r="R9" s="115"/>
      <c r="S9" s="116"/>
      <c r="T9" s="117"/>
      <c r="U9" s="114"/>
      <c r="V9" s="115"/>
      <c r="W9" s="118"/>
    </row>
    <row r="10" spans="1:23" ht="24.75" customHeight="1">
      <c r="A10" s="111">
        <v>43227</v>
      </c>
      <c r="B10" s="185" t="s">
        <v>86</v>
      </c>
      <c r="C10" s="112">
        <f t="shared" si="0"/>
        <v>0</v>
      </c>
      <c r="D10" s="113">
        <f t="shared" si="0"/>
        <v>0</v>
      </c>
      <c r="E10" s="114"/>
      <c r="F10" s="115"/>
      <c r="G10" s="114"/>
      <c r="H10" s="115"/>
      <c r="I10" s="114"/>
      <c r="J10" s="115"/>
      <c r="K10" s="114"/>
      <c r="L10" s="115"/>
      <c r="M10" s="114"/>
      <c r="N10" s="115"/>
      <c r="O10" s="114"/>
      <c r="P10" s="115"/>
      <c r="Q10" s="114"/>
      <c r="R10" s="115"/>
      <c r="S10" s="116"/>
      <c r="T10" s="117"/>
      <c r="U10" s="114"/>
      <c r="V10" s="115"/>
      <c r="W10" s="118"/>
    </row>
    <row r="11" spans="1:23" ht="24.75" customHeight="1">
      <c r="A11" s="111">
        <v>43228</v>
      </c>
      <c r="B11" s="185" t="s">
        <v>87</v>
      </c>
      <c r="C11" s="112">
        <f t="shared" si="0"/>
        <v>0</v>
      </c>
      <c r="D11" s="113">
        <f t="shared" si="0"/>
        <v>0</v>
      </c>
      <c r="E11" s="114"/>
      <c r="F11" s="115"/>
      <c r="G11" s="114"/>
      <c r="H11" s="115"/>
      <c r="I11" s="114"/>
      <c r="J11" s="115"/>
      <c r="K11" s="114"/>
      <c r="L11" s="115"/>
      <c r="M11" s="114"/>
      <c r="N11" s="115"/>
      <c r="O11" s="114"/>
      <c r="P11" s="115"/>
      <c r="Q11" s="114"/>
      <c r="R11" s="115"/>
      <c r="S11" s="116"/>
      <c r="T11" s="117"/>
      <c r="U11" s="114"/>
      <c r="V11" s="115"/>
      <c r="W11" s="118"/>
    </row>
    <row r="12" spans="1:23" ht="24.75" customHeight="1">
      <c r="A12" s="111">
        <v>43229</v>
      </c>
      <c r="B12" s="185" t="s">
        <v>88</v>
      </c>
      <c r="C12" s="112">
        <f t="shared" si="0"/>
        <v>0</v>
      </c>
      <c r="D12" s="113">
        <f t="shared" si="0"/>
        <v>0</v>
      </c>
      <c r="E12" s="114"/>
      <c r="F12" s="115"/>
      <c r="G12" s="114"/>
      <c r="H12" s="115"/>
      <c r="I12" s="114"/>
      <c r="J12" s="115"/>
      <c r="K12" s="114"/>
      <c r="L12" s="115"/>
      <c r="M12" s="114"/>
      <c r="N12" s="115"/>
      <c r="O12" s="114"/>
      <c r="P12" s="115"/>
      <c r="Q12" s="114"/>
      <c r="R12" s="115"/>
      <c r="S12" s="116"/>
      <c r="T12" s="117"/>
      <c r="U12" s="114"/>
      <c r="V12" s="115"/>
      <c r="W12" s="118"/>
    </row>
    <row r="13" spans="1:23" ht="24.75" customHeight="1">
      <c r="A13" s="111">
        <v>43230</v>
      </c>
      <c r="B13" s="185" t="s">
        <v>89</v>
      </c>
      <c r="C13" s="112">
        <f t="shared" si="0"/>
        <v>0</v>
      </c>
      <c r="D13" s="113">
        <f t="shared" si="0"/>
        <v>0</v>
      </c>
      <c r="E13" s="114"/>
      <c r="F13" s="115"/>
      <c r="G13" s="114"/>
      <c r="H13" s="115"/>
      <c r="I13" s="114"/>
      <c r="J13" s="115"/>
      <c r="K13" s="114"/>
      <c r="L13" s="115"/>
      <c r="M13" s="114"/>
      <c r="N13" s="115"/>
      <c r="O13" s="114"/>
      <c r="P13" s="115"/>
      <c r="Q13" s="114"/>
      <c r="R13" s="115"/>
      <c r="S13" s="116"/>
      <c r="T13" s="117"/>
      <c r="U13" s="114"/>
      <c r="V13" s="115"/>
      <c r="W13" s="118"/>
    </row>
    <row r="14" spans="1:23" ht="24.75" customHeight="1">
      <c r="A14" s="111">
        <v>43231</v>
      </c>
      <c r="B14" s="185" t="s">
        <v>90</v>
      </c>
      <c r="C14" s="112">
        <f>SUM(E14,G14,I14,K14,M14,O14,Q14,S14,U14)</f>
        <v>0</v>
      </c>
      <c r="D14" s="113">
        <f t="shared" si="0"/>
        <v>0</v>
      </c>
      <c r="E14" s="114"/>
      <c r="F14" s="115"/>
      <c r="G14" s="114"/>
      <c r="H14" s="115"/>
      <c r="I14" s="114"/>
      <c r="J14" s="115"/>
      <c r="K14" s="114"/>
      <c r="L14" s="115"/>
      <c r="M14" s="114"/>
      <c r="N14" s="115"/>
      <c r="O14" s="114"/>
      <c r="P14" s="115"/>
      <c r="Q14" s="114"/>
      <c r="R14" s="115"/>
      <c r="S14" s="116"/>
      <c r="T14" s="117"/>
      <c r="U14" s="114"/>
      <c r="V14" s="115"/>
      <c r="W14" s="118"/>
    </row>
    <row r="15" spans="1:23" ht="24.75" customHeight="1">
      <c r="A15" s="111">
        <v>43232</v>
      </c>
      <c r="B15" s="185" t="s">
        <v>84</v>
      </c>
      <c r="C15" s="112">
        <f t="shared" si="0"/>
        <v>0</v>
      </c>
      <c r="D15" s="113">
        <f>SUM(F15,H15,J15,L15,N15,P15,R15,T15,V15)</f>
        <v>0</v>
      </c>
      <c r="E15" s="114"/>
      <c r="F15" s="115"/>
      <c r="G15" s="114"/>
      <c r="H15" s="115"/>
      <c r="I15" s="114"/>
      <c r="J15" s="115"/>
      <c r="K15" s="114"/>
      <c r="L15" s="115"/>
      <c r="M15" s="114"/>
      <c r="N15" s="115"/>
      <c r="O15" s="114"/>
      <c r="P15" s="115"/>
      <c r="Q15" s="114"/>
      <c r="R15" s="115"/>
      <c r="S15" s="116"/>
      <c r="T15" s="117"/>
      <c r="U15" s="114"/>
      <c r="V15" s="115"/>
      <c r="W15" s="118"/>
    </row>
    <row r="16" spans="1:23" ht="24.75" customHeight="1">
      <c r="A16" s="111">
        <v>43233</v>
      </c>
      <c r="B16" s="185" t="s">
        <v>85</v>
      </c>
      <c r="C16" s="112">
        <f>SUM(E16,G16,I16,K16,M16,O16,Q16,S16,U16)</f>
        <v>0</v>
      </c>
      <c r="D16" s="113">
        <f t="shared" si="0"/>
        <v>0</v>
      </c>
      <c r="E16" s="114"/>
      <c r="F16" s="115"/>
      <c r="G16" s="114"/>
      <c r="H16" s="115"/>
      <c r="I16" s="114"/>
      <c r="J16" s="115"/>
      <c r="K16" s="114"/>
      <c r="L16" s="115"/>
      <c r="M16" s="114"/>
      <c r="N16" s="115"/>
      <c r="O16" s="114"/>
      <c r="P16" s="115"/>
      <c r="Q16" s="114"/>
      <c r="R16" s="115"/>
      <c r="S16" s="116"/>
      <c r="T16" s="117"/>
      <c r="U16" s="114"/>
      <c r="V16" s="115"/>
      <c r="W16" s="118"/>
    </row>
    <row r="17" spans="1:23" ht="24.75" customHeight="1">
      <c r="A17" s="111">
        <v>43234</v>
      </c>
      <c r="B17" s="185" t="s">
        <v>86</v>
      </c>
      <c r="C17" s="112">
        <f t="shared" si="0"/>
        <v>0</v>
      </c>
      <c r="D17" s="113">
        <f t="shared" si="0"/>
        <v>0</v>
      </c>
      <c r="E17" s="114"/>
      <c r="F17" s="115"/>
      <c r="G17" s="114"/>
      <c r="H17" s="115"/>
      <c r="I17" s="114"/>
      <c r="J17" s="115"/>
      <c r="K17" s="114"/>
      <c r="L17" s="115"/>
      <c r="M17" s="114"/>
      <c r="N17" s="115"/>
      <c r="O17" s="114"/>
      <c r="P17" s="115"/>
      <c r="Q17" s="114"/>
      <c r="R17" s="115"/>
      <c r="S17" s="116"/>
      <c r="T17" s="117"/>
      <c r="U17" s="114"/>
      <c r="V17" s="115"/>
      <c r="W17" s="118"/>
    </row>
    <row r="18" spans="1:23" ht="24.75" customHeight="1">
      <c r="A18" s="111">
        <v>43235</v>
      </c>
      <c r="B18" s="185" t="s">
        <v>87</v>
      </c>
      <c r="C18" s="112">
        <f t="shared" si="0"/>
        <v>0</v>
      </c>
      <c r="D18" s="113">
        <f t="shared" si="0"/>
        <v>0</v>
      </c>
      <c r="E18" s="114"/>
      <c r="F18" s="115"/>
      <c r="G18" s="114"/>
      <c r="H18" s="115"/>
      <c r="I18" s="114"/>
      <c r="J18" s="115"/>
      <c r="K18" s="114"/>
      <c r="L18" s="115"/>
      <c r="M18" s="114"/>
      <c r="N18" s="115"/>
      <c r="O18" s="114"/>
      <c r="P18" s="115"/>
      <c r="Q18" s="114"/>
      <c r="R18" s="115"/>
      <c r="S18" s="116"/>
      <c r="T18" s="117"/>
      <c r="U18" s="114"/>
      <c r="V18" s="115"/>
      <c r="W18" s="118"/>
    </row>
    <row r="19" spans="1:23" ht="24.75" customHeight="1">
      <c r="A19" s="111">
        <v>43236</v>
      </c>
      <c r="B19" s="185" t="s">
        <v>88</v>
      </c>
      <c r="C19" s="112">
        <f t="shared" si="0"/>
        <v>0</v>
      </c>
      <c r="D19" s="113">
        <f t="shared" si="0"/>
        <v>0</v>
      </c>
      <c r="E19" s="114"/>
      <c r="F19" s="115"/>
      <c r="G19" s="114"/>
      <c r="H19" s="115"/>
      <c r="I19" s="114"/>
      <c r="J19" s="115"/>
      <c r="K19" s="114"/>
      <c r="L19" s="115"/>
      <c r="M19" s="114"/>
      <c r="N19" s="115"/>
      <c r="O19" s="114"/>
      <c r="P19" s="115"/>
      <c r="Q19" s="114"/>
      <c r="R19" s="115"/>
      <c r="S19" s="116"/>
      <c r="T19" s="117"/>
      <c r="U19" s="114"/>
      <c r="V19" s="115"/>
      <c r="W19" s="118"/>
    </row>
    <row r="20" spans="1:23" ht="24.75" customHeight="1">
      <c r="A20" s="111">
        <v>43237</v>
      </c>
      <c r="B20" s="185" t="s">
        <v>89</v>
      </c>
      <c r="C20" s="112">
        <f>SUM(E20,G20,I20,K20,M20,O20,Q20,S20,U20)</f>
        <v>0</v>
      </c>
      <c r="D20" s="113">
        <f aca="true" t="shared" si="1" ref="C20:D33">SUM(F20,H20,J20,L20,N20,P20,R20,T20,V20)</f>
        <v>0</v>
      </c>
      <c r="E20" s="114"/>
      <c r="F20" s="115"/>
      <c r="G20" s="114"/>
      <c r="H20" s="115"/>
      <c r="I20" s="114"/>
      <c r="J20" s="115"/>
      <c r="K20" s="114"/>
      <c r="L20" s="115"/>
      <c r="M20" s="114"/>
      <c r="N20" s="115"/>
      <c r="O20" s="114"/>
      <c r="P20" s="115"/>
      <c r="Q20" s="114"/>
      <c r="R20" s="115"/>
      <c r="S20" s="116"/>
      <c r="T20" s="117"/>
      <c r="U20" s="114"/>
      <c r="V20" s="115"/>
      <c r="W20" s="118"/>
    </row>
    <row r="21" spans="1:23" ht="24.75" customHeight="1">
      <c r="A21" s="111">
        <v>43238</v>
      </c>
      <c r="B21" s="185" t="s">
        <v>90</v>
      </c>
      <c r="C21" s="112">
        <f t="shared" si="1"/>
        <v>0</v>
      </c>
      <c r="D21" s="113">
        <f t="shared" si="1"/>
        <v>0</v>
      </c>
      <c r="E21" s="114"/>
      <c r="F21" s="115"/>
      <c r="G21" s="114"/>
      <c r="H21" s="115"/>
      <c r="I21" s="114"/>
      <c r="J21" s="115"/>
      <c r="K21" s="114"/>
      <c r="L21" s="115"/>
      <c r="M21" s="114"/>
      <c r="N21" s="115"/>
      <c r="O21" s="114"/>
      <c r="P21" s="115"/>
      <c r="Q21" s="114"/>
      <c r="R21" s="115"/>
      <c r="S21" s="116"/>
      <c r="T21" s="117"/>
      <c r="U21" s="114"/>
      <c r="V21" s="115"/>
      <c r="W21" s="118"/>
    </row>
    <row r="22" spans="1:23" ht="24.75" customHeight="1">
      <c r="A22" s="111">
        <v>43239</v>
      </c>
      <c r="B22" s="185" t="s">
        <v>84</v>
      </c>
      <c r="C22" s="112">
        <f t="shared" si="1"/>
        <v>0</v>
      </c>
      <c r="D22" s="113">
        <f t="shared" si="1"/>
        <v>0</v>
      </c>
      <c r="E22" s="114"/>
      <c r="F22" s="115"/>
      <c r="G22" s="114"/>
      <c r="H22" s="115"/>
      <c r="I22" s="114"/>
      <c r="J22" s="115"/>
      <c r="K22" s="114"/>
      <c r="L22" s="115"/>
      <c r="M22" s="114"/>
      <c r="N22" s="115"/>
      <c r="O22" s="114"/>
      <c r="P22" s="115"/>
      <c r="Q22" s="114"/>
      <c r="R22" s="115"/>
      <c r="S22" s="116"/>
      <c r="T22" s="117"/>
      <c r="U22" s="114"/>
      <c r="V22" s="115"/>
      <c r="W22" s="118"/>
    </row>
    <row r="23" spans="1:23" ht="24.75" customHeight="1">
      <c r="A23" s="111">
        <v>43240</v>
      </c>
      <c r="B23" s="185" t="s">
        <v>85</v>
      </c>
      <c r="C23" s="112">
        <f t="shared" si="1"/>
        <v>0</v>
      </c>
      <c r="D23" s="113">
        <f t="shared" si="1"/>
        <v>0</v>
      </c>
      <c r="E23" s="114"/>
      <c r="F23" s="115"/>
      <c r="G23" s="114"/>
      <c r="H23" s="115"/>
      <c r="I23" s="114"/>
      <c r="J23" s="115"/>
      <c r="K23" s="114"/>
      <c r="L23" s="115"/>
      <c r="M23" s="114"/>
      <c r="N23" s="115"/>
      <c r="O23" s="114"/>
      <c r="P23" s="115"/>
      <c r="Q23" s="114"/>
      <c r="R23" s="115"/>
      <c r="S23" s="116"/>
      <c r="T23" s="117"/>
      <c r="U23" s="114"/>
      <c r="V23" s="115"/>
      <c r="W23" s="118"/>
    </row>
    <row r="24" spans="1:23" ht="24.75" customHeight="1">
      <c r="A24" s="111">
        <v>43241</v>
      </c>
      <c r="B24" s="185" t="s">
        <v>86</v>
      </c>
      <c r="C24" s="112">
        <f t="shared" si="1"/>
        <v>0</v>
      </c>
      <c r="D24" s="113">
        <f t="shared" si="1"/>
        <v>0</v>
      </c>
      <c r="E24" s="114"/>
      <c r="F24" s="115"/>
      <c r="G24" s="114"/>
      <c r="H24" s="115"/>
      <c r="I24" s="114"/>
      <c r="J24" s="115"/>
      <c r="K24" s="114"/>
      <c r="L24" s="115"/>
      <c r="M24" s="114"/>
      <c r="N24" s="115"/>
      <c r="O24" s="114"/>
      <c r="P24" s="115"/>
      <c r="Q24" s="114"/>
      <c r="R24" s="115"/>
      <c r="S24" s="116"/>
      <c r="T24" s="117"/>
      <c r="U24" s="114"/>
      <c r="V24" s="115"/>
      <c r="W24" s="118"/>
    </row>
    <row r="25" spans="1:23" ht="24.75" customHeight="1">
      <c r="A25" s="111">
        <v>43242</v>
      </c>
      <c r="B25" s="185" t="s">
        <v>87</v>
      </c>
      <c r="C25" s="112">
        <f t="shared" si="1"/>
        <v>0</v>
      </c>
      <c r="D25" s="113">
        <f t="shared" si="1"/>
        <v>0</v>
      </c>
      <c r="E25" s="114"/>
      <c r="F25" s="115"/>
      <c r="G25" s="114"/>
      <c r="H25" s="115"/>
      <c r="I25" s="114"/>
      <c r="J25" s="115"/>
      <c r="K25" s="114"/>
      <c r="L25" s="115"/>
      <c r="M25" s="114"/>
      <c r="N25" s="115"/>
      <c r="O25" s="114"/>
      <c r="P25" s="115"/>
      <c r="Q25" s="114"/>
      <c r="R25" s="115"/>
      <c r="S25" s="116"/>
      <c r="T25" s="117"/>
      <c r="U25" s="114"/>
      <c r="V25" s="115"/>
      <c r="W25" s="118"/>
    </row>
    <row r="26" spans="1:23" ht="24.75" customHeight="1">
      <c r="A26" s="111">
        <v>43243</v>
      </c>
      <c r="B26" s="185" t="s">
        <v>88</v>
      </c>
      <c r="C26" s="112">
        <f t="shared" si="1"/>
        <v>0</v>
      </c>
      <c r="D26" s="113">
        <f t="shared" si="1"/>
        <v>0</v>
      </c>
      <c r="E26" s="114"/>
      <c r="F26" s="115"/>
      <c r="G26" s="114"/>
      <c r="H26" s="115"/>
      <c r="I26" s="114"/>
      <c r="J26" s="115"/>
      <c r="K26" s="114"/>
      <c r="L26" s="115"/>
      <c r="M26" s="114"/>
      <c r="N26" s="115"/>
      <c r="O26" s="114"/>
      <c r="P26" s="115"/>
      <c r="Q26" s="114"/>
      <c r="R26" s="115"/>
      <c r="S26" s="116"/>
      <c r="T26" s="117"/>
      <c r="U26" s="114"/>
      <c r="V26" s="115"/>
      <c r="W26" s="118"/>
    </row>
    <row r="27" spans="1:23" ht="24.75" customHeight="1">
      <c r="A27" s="111">
        <v>43244</v>
      </c>
      <c r="B27" s="185" t="s">
        <v>89</v>
      </c>
      <c r="C27" s="112">
        <f t="shared" si="1"/>
        <v>0</v>
      </c>
      <c r="D27" s="113">
        <f t="shared" si="1"/>
        <v>0</v>
      </c>
      <c r="E27" s="114"/>
      <c r="F27" s="115"/>
      <c r="G27" s="114"/>
      <c r="H27" s="115"/>
      <c r="I27" s="114"/>
      <c r="J27" s="115"/>
      <c r="K27" s="114"/>
      <c r="L27" s="115"/>
      <c r="M27" s="114"/>
      <c r="N27" s="115"/>
      <c r="O27" s="114"/>
      <c r="P27" s="115"/>
      <c r="Q27" s="114"/>
      <c r="R27" s="115"/>
      <c r="S27" s="116"/>
      <c r="T27" s="117"/>
      <c r="U27" s="114"/>
      <c r="V27" s="115"/>
      <c r="W27" s="118"/>
    </row>
    <row r="28" spans="1:23" ht="24.75" customHeight="1">
      <c r="A28" s="111">
        <v>43245</v>
      </c>
      <c r="B28" s="185" t="s">
        <v>90</v>
      </c>
      <c r="C28" s="112">
        <f t="shared" si="1"/>
        <v>0</v>
      </c>
      <c r="D28" s="113">
        <f t="shared" si="1"/>
        <v>0</v>
      </c>
      <c r="E28" s="114"/>
      <c r="F28" s="115"/>
      <c r="G28" s="114"/>
      <c r="H28" s="115"/>
      <c r="I28" s="114"/>
      <c r="J28" s="115"/>
      <c r="K28" s="114"/>
      <c r="L28" s="115"/>
      <c r="M28" s="114"/>
      <c r="N28" s="115"/>
      <c r="O28" s="114"/>
      <c r="P28" s="115"/>
      <c r="Q28" s="114"/>
      <c r="R28" s="115"/>
      <c r="S28" s="116"/>
      <c r="T28" s="117"/>
      <c r="U28" s="114"/>
      <c r="V28" s="115"/>
      <c r="W28" s="118"/>
    </row>
    <row r="29" spans="1:23" ht="24.75" customHeight="1">
      <c r="A29" s="111">
        <v>43246</v>
      </c>
      <c r="B29" s="185" t="s">
        <v>84</v>
      </c>
      <c r="C29" s="112">
        <f t="shared" si="1"/>
        <v>0</v>
      </c>
      <c r="D29" s="113">
        <f t="shared" si="1"/>
        <v>0</v>
      </c>
      <c r="E29" s="114"/>
      <c r="F29" s="115"/>
      <c r="G29" s="114"/>
      <c r="H29" s="115"/>
      <c r="I29" s="114"/>
      <c r="J29" s="115"/>
      <c r="K29" s="114"/>
      <c r="L29" s="115"/>
      <c r="M29" s="114"/>
      <c r="N29" s="115"/>
      <c r="O29" s="114"/>
      <c r="P29" s="115"/>
      <c r="Q29" s="114"/>
      <c r="R29" s="115"/>
      <c r="S29" s="116"/>
      <c r="T29" s="117"/>
      <c r="U29" s="114"/>
      <c r="V29" s="115"/>
      <c r="W29" s="118"/>
    </row>
    <row r="30" spans="1:23" ht="24.75" customHeight="1">
      <c r="A30" s="111">
        <v>43247</v>
      </c>
      <c r="B30" s="185" t="s">
        <v>85</v>
      </c>
      <c r="C30" s="112">
        <f t="shared" si="1"/>
        <v>0</v>
      </c>
      <c r="D30" s="113">
        <f t="shared" si="1"/>
        <v>0</v>
      </c>
      <c r="E30" s="114"/>
      <c r="F30" s="115"/>
      <c r="G30" s="114"/>
      <c r="H30" s="115"/>
      <c r="I30" s="114"/>
      <c r="J30" s="115"/>
      <c r="K30" s="114"/>
      <c r="L30" s="115"/>
      <c r="M30" s="114"/>
      <c r="N30" s="115"/>
      <c r="O30" s="114"/>
      <c r="P30" s="115"/>
      <c r="Q30" s="114"/>
      <c r="R30" s="115"/>
      <c r="S30" s="116"/>
      <c r="T30" s="117"/>
      <c r="U30" s="114"/>
      <c r="V30" s="115"/>
      <c r="W30" s="118"/>
    </row>
    <row r="31" spans="1:23" ht="24.75" customHeight="1">
      <c r="A31" s="111">
        <v>43248</v>
      </c>
      <c r="B31" s="185" t="s">
        <v>86</v>
      </c>
      <c r="C31" s="112">
        <f t="shared" si="1"/>
        <v>0</v>
      </c>
      <c r="D31" s="113">
        <f t="shared" si="1"/>
        <v>0</v>
      </c>
      <c r="E31" s="114"/>
      <c r="F31" s="115"/>
      <c r="G31" s="114"/>
      <c r="H31" s="115"/>
      <c r="I31" s="114"/>
      <c r="J31" s="115"/>
      <c r="K31" s="114"/>
      <c r="L31" s="115"/>
      <c r="M31" s="114"/>
      <c r="N31" s="115"/>
      <c r="O31" s="114"/>
      <c r="P31" s="115"/>
      <c r="Q31" s="114"/>
      <c r="R31" s="115"/>
      <c r="S31" s="116"/>
      <c r="T31" s="117"/>
      <c r="U31" s="114"/>
      <c r="V31" s="115"/>
      <c r="W31" s="118"/>
    </row>
    <row r="32" spans="1:23" ht="24.75" customHeight="1">
      <c r="A32" s="111">
        <v>43249</v>
      </c>
      <c r="B32" s="185" t="s">
        <v>87</v>
      </c>
      <c r="C32" s="112">
        <f t="shared" si="1"/>
        <v>0</v>
      </c>
      <c r="D32" s="113">
        <f t="shared" si="1"/>
        <v>0</v>
      </c>
      <c r="E32" s="114"/>
      <c r="F32" s="115"/>
      <c r="G32" s="114"/>
      <c r="H32" s="115"/>
      <c r="I32" s="114"/>
      <c r="J32" s="115"/>
      <c r="K32" s="114"/>
      <c r="L32" s="115"/>
      <c r="M32" s="114"/>
      <c r="N32" s="115"/>
      <c r="O32" s="114"/>
      <c r="P32" s="115"/>
      <c r="Q32" s="114"/>
      <c r="R32" s="115"/>
      <c r="S32" s="116"/>
      <c r="T32" s="117"/>
      <c r="U32" s="114"/>
      <c r="V32" s="115"/>
      <c r="W32" s="118"/>
    </row>
    <row r="33" spans="1:23" ht="24.75" customHeight="1">
      <c r="A33" s="111">
        <v>43250</v>
      </c>
      <c r="B33" s="185" t="s">
        <v>88</v>
      </c>
      <c r="C33" s="112">
        <f t="shared" si="1"/>
        <v>0</v>
      </c>
      <c r="D33" s="113">
        <f t="shared" si="1"/>
        <v>0</v>
      </c>
      <c r="E33" s="114"/>
      <c r="F33" s="115"/>
      <c r="G33" s="114"/>
      <c r="H33" s="115"/>
      <c r="I33" s="114"/>
      <c r="J33" s="115"/>
      <c r="K33" s="114"/>
      <c r="L33" s="115"/>
      <c r="M33" s="114"/>
      <c r="N33" s="115"/>
      <c r="O33" s="114"/>
      <c r="P33" s="115"/>
      <c r="Q33" s="114"/>
      <c r="R33" s="115"/>
      <c r="S33" s="116"/>
      <c r="T33" s="117"/>
      <c r="U33" s="114"/>
      <c r="V33" s="115"/>
      <c r="W33" s="118"/>
    </row>
    <row r="34" spans="1:23" ht="24.75" customHeight="1" thickBot="1">
      <c r="A34" s="119">
        <v>43251</v>
      </c>
      <c r="B34" s="120" t="s">
        <v>89</v>
      </c>
      <c r="C34" s="112">
        <v>0</v>
      </c>
      <c r="D34" s="113">
        <f>SUM(F34,H34,J34,L34,N34,P34,R34,T34,V34)</f>
        <v>0</v>
      </c>
      <c r="E34" s="114"/>
      <c r="F34" s="115"/>
      <c r="G34" s="114"/>
      <c r="H34" s="115"/>
      <c r="I34" s="114"/>
      <c r="J34" s="115"/>
      <c r="K34" s="114"/>
      <c r="L34" s="115"/>
      <c r="M34" s="114"/>
      <c r="N34" s="115"/>
      <c r="O34" s="114"/>
      <c r="P34" s="115"/>
      <c r="Q34" s="114"/>
      <c r="R34" s="115"/>
      <c r="S34" s="116"/>
      <c r="T34" s="117"/>
      <c r="U34" s="114"/>
      <c r="V34" s="115"/>
      <c r="W34" s="118"/>
    </row>
    <row r="35" spans="1:23" ht="24.75" customHeight="1" thickBot="1">
      <c r="A35" s="337"/>
      <c r="B35" s="338"/>
      <c r="C35" s="124">
        <f>SUM(C4:C34)</f>
        <v>0</v>
      </c>
      <c r="D35" s="123">
        <f>SUM(D4:D34)</f>
        <v>0</v>
      </c>
      <c r="E35" s="124">
        <f aca="true" t="shared" si="2" ref="E35:V35">SUM(E4:E34)</f>
        <v>0</v>
      </c>
      <c r="F35" s="125">
        <f t="shared" si="2"/>
        <v>0</v>
      </c>
      <c r="G35" s="124">
        <f t="shared" si="2"/>
        <v>0</v>
      </c>
      <c r="H35" s="125">
        <f>SUM(H4:H34)</f>
        <v>0</v>
      </c>
      <c r="I35" s="124">
        <f t="shared" si="2"/>
        <v>0</v>
      </c>
      <c r="J35" s="125">
        <f t="shared" si="2"/>
        <v>0</v>
      </c>
      <c r="K35" s="124">
        <f t="shared" si="2"/>
        <v>0</v>
      </c>
      <c r="L35" s="125">
        <f t="shared" si="2"/>
        <v>0</v>
      </c>
      <c r="M35" s="124">
        <f t="shared" si="2"/>
        <v>0</v>
      </c>
      <c r="N35" s="125">
        <f t="shared" si="2"/>
        <v>0</v>
      </c>
      <c r="O35" s="124">
        <f t="shared" si="2"/>
        <v>0</v>
      </c>
      <c r="P35" s="125">
        <f t="shared" si="2"/>
        <v>0</v>
      </c>
      <c r="Q35" s="124">
        <f t="shared" si="2"/>
        <v>0</v>
      </c>
      <c r="R35" s="125">
        <f t="shared" si="2"/>
        <v>0</v>
      </c>
      <c r="S35" s="124">
        <f t="shared" si="2"/>
        <v>0</v>
      </c>
      <c r="T35" s="125">
        <f t="shared" si="2"/>
        <v>0</v>
      </c>
      <c r="U35" s="124">
        <f t="shared" si="2"/>
        <v>0</v>
      </c>
      <c r="V35" s="125">
        <f t="shared" si="2"/>
        <v>0</v>
      </c>
      <c r="W35" s="129"/>
    </row>
    <row r="36" spans="1:2" ht="13.5">
      <c r="A36" s="130"/>
      <c r="B36" s="130"/>
    </row>
    <row r="37" spans="1:2" ht="13.5">
      <c r="A37" s="130"/>
      <c r="B37" s="130"/>
    </row>
    <row r="38" spans="1:4" ht="13.5">
      <c r="A38" s="130"/>
      <c r="B38" s="130"/>
      <c r="C38" s="132"/>
      <c r="D38" s="132"/>
    </row>
    <row r="39" spans="1:2" ht="13.5">
      <c r="A39" s="130"/>
      <c r="B39" s="130"/>
    </row>
    <row r="40" spans="1:23" s="137" customFormat="1" ht="13.5">
      <c r="A40" s="133"/>
      <c r="B40" s="133"/>
      <c r="C40" s="134"/>
      <c r="D40" s="134"/>
      <c r="E40" s="134"/>
      <c r="F40" s="134"/>
      <c r="G40" s="134"/>
      <c r="H40" s="134"/>
      <c r="I40" s="134"/>
      <c r="J40" s="134"/>
      <c r="K40" s="134"/>
      <c r="L40" s="135"/>
      <c r="M40" s="134"/>
      <c r="N40" s="134"/>
      <c r="O40" s="134"/>
      <c r="P40" s="134"/>
      <c r="Q40" s="134"/>
      <c r="R40" s="135"/>
      <c r="S40" s="134"/>
      <c r="T40" s="134"/>
      <c r="U40" s="134"/>
      <c r="V40" s="134"/>
      <c r="W40" s="136"/>
    </row>
    <row r="41" spans="1:23" s="137" customFormat="1" ht="13.5">
      <c r="A41" s="133"/>
      <c r="B41" s="133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6"/>
    </row>
    <row r="42" spans="1:23" s="137" customFormat="1" ht="13.5">
      <c r="A42" s="133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6"/>
    </row>
    <row r="43" spans="1:23" s="140" customFormat="1" ht="13.5">
      <c r="A43" s="133"/>
      <c r="B43" s="133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9"/>
    </row>
  </sheetData>
  <sheetProtection/>
  <mergeCells count="15">
    <mergeCell ref="W2:W3"/>
    <mergeCell ref="A35:B35"/>
    <mergeCell ref="C1:V1"/>
    <mergeCell ref="A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T2"/>
    <mergeCell ref="U2:V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M36"/>
  <sheetViews>
    <sheetView view="pageBreakPreview" zoomScale="70" zoomScaleSheetLayoutView="70" zoomScalePageLayoutView="0" workbookViewId="0" topLeftCell="A1">
      <pane xSplit="6" ySplit="4" topLeftCell="G5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AQ36" sqref="AQ36"/>
    </sheetView>
  </sheetViews>
  <sheetFormatPr defaultColWidth="9.00390625" defaultRowHeight="13.5"/>
  <cols>
    <col min="1" max="1" width="11.25390625" style="183" customWidth="1"/>
    <col min="2" max="2" width="3.50390625" style="183" bestFit="1" customWidth="1"/>
    <col min="3" max="6" width="8.75390625" style="0" customWidth="1"/>
    <col min="7" max="38" width="7.625" style="0" customWidth="1"/>
    <col min="39" max="39" width="25.75390625" style="184" customWidth="1"/>
    <col min="40" max="16384" width="9.00390625" style="97" customWidth="1"/>
  </cols>
  <sheetData>
    <row r="1" spans="1:39" ht="18.75">
      <c r="A1" s="347" t="s">
        <v>91</v>
      </c>
      <c r="B1" s="142"/>
      <c r="C1" s="349" t="s">
        <v>112</v>
      </c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2"/>
    </row>
    <row r="2" spans="1:39" ht="19.5" thickBot="1">
      <c r="A2" s="348"/>
      <c r="B2" s="143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3"/>
    </row>
    <row r="3" spans="1:39" ht="27.75" customHeight="1">
      <c r="A3" s="354" t="s">
        <v>99</v>
      </c>
      <c r="B3" s="355"/>
      <c r="C3" s="358" t="s">
        <v>92</v>
      </c>
      <c r="D3" s="360" t="s">
        <v>93</v>
      </c>
      <c r="E3" s="362" t="s">
        <v>94</v>
      </c>
      <c r="F3" s="364" t="s">
        <v>95</v>
      </c>
      <c r="G3" s="366" t="s">
        <v>74</v>
      </c>
      <c r="H3" s="367"/>
      <c r="I3" s="367"/>
      <c r="J3" s="368"/>
      <c r="K3" s="366" t="s">
        <v>13</v>
      </c>
      <c r="L3" s="367"/>
      <c r="M3" s="367"/>
      <c r="N3" s="368"/>
      <c r="O3" s="367" t="s">
        <v>14</v>
      </c>
      <c r="P3" s="367"/>
      <c r="Q3" s="367"/>
      <c r="R3" s="367"/>
      <c r="S3" s="366" t="s">
        <v>15</v>
      </c>
      <c r="T3" s="367"/>
      <c r="U3" s="367"/>
      <c r="V3" s="368"/>
      <c r="W3" s="366" t="s">
        <v>75</v>
      </c>
      <c r="X3" s="367"/>
      <c r="Y3" s="367"/>
      <c r="Z3" s="368"/>
      <c r="AA3" s="373" t="s">
        <v>76</v>
      </c>
      <c r="AB3" s="367"/>
      <c r="AC3" s="367"/>
      <c r="AD3" s="368"/>
      <c r="AE3" s="373" t="s">
        <v>96</v>
      </c>
      <c r="AF3" s="367"/>
      <c r="AG3" s="367"/>
      <c r="AH3" s="368"/>
      <c r="AI3" s="374" t="s">
        <v>97</v>
      </c>
      <c r="AJ3" s="375"/>
      <c r="AK3" s="375"/>
      <c r="AL3" s="376"/>
      <c r="AM3" s="369" t="s">
        <v>100</v>
      </c>
    </row>
    <row r="4" spans="1:39" ht="21" customHeight="1" thickBot="1">
      <c r="A4" s="356"/>
      <c r="B4" s="357"/>
      <c r="C4" s="359"/>
      <c r="D4" s="361"/>
      <c r="E4" s="363"/>
      <c r="F4" s="365"/>
      <c r="G4" s="144" t="s">
        <v>21</v>
      </c>
      <c r="H4" s="145" t="s">
        <v>61</v>
      </c>
      <c r="I4" s="145" t="s">
        <v>12</v>
      </c>
      <c r="J4" s="146" t="s">
        <v>61</v>
      </c>
      <c r="K4" s="144" t="s">
        <v>21</v>
      </c>
      <c r="L4" s="145" t="s">
        <v>61</v>
      </c>
      <c r="M4" s="145" t="s">
        <v>12</v>
      </c>
      <c r="N4" s="146" t="s">
        <v>61</v>
      </c>
      <c r="O4" s="147" t="s">
        <v>21</v>
      </c>
      <c r="P4" s="148" t="s">
        <v>61</v>
      </c>
      <c r="Q4" s="148" t="s">
        <v>12</v>
      </c>
      <c r="R4" s="149" t="s">
        <v>61</v>
      </c>
      <c r="S4" s="144" t="s">
        <v>21</v>
      </c>
      <c r="T4" s="145" t="s">
        <v>61</v>
      </c>
      <c r="U4" s="145" t="s">
        <v>12</v>
      </c>
      <c r="V4" s="146" t="s">
        <v>61</v>
      </c>
      <c r="W4" s="144" t="s">
        <v>21</v>
      </c>
      <c r="X4" s="145" t="s">
        <v>61</v>
      </c>
      <c r="Y4" s="145" t="s">
        <v>12</v>
      </c>
      <c r="Z4" s="146" t="s">
        <v>61</v>
      </c>
      <c r="AA4" s="144" t="s">
        <v>21</v>
      </c>
      <c r="AB4" s="145" t="s">
        <v>61</v>
      </c>
      <c r="AC4" s="145" t="s">
        <v>12</v>
      </c>
      <c r="AD4" s="146" t="s">
        <v>61</v>
      </c>
      <c r="AE4" s="144" t="s">
        <v>21</v>
      </c>
      <c r="AF4" s="145" t="s">
        <v>61</v>
      </c>
      <c r="AG4" s="145" t="s">
        <v>12</v>
      </c>
      <c r="AH4" s="146" t="s">
        <v>61</v>
      </c>
      <c r="AI4" s="144" t="s">
        <v>21</v>
      </c>
      <c r="AJ4" s="145" t="s">
        <v>61</v>
      </c>
      <c r="AK4" s="145" t="s">
        <v>12</v>
      </c>
      <c r="AL4" s="146" t="s">
        <v>61</v>
      </c>
      <c r="AM4" s="370"/>
    </row>
    <row r="5" spans="1:39" ht="27" customHeight="1">
      <c r="A5" s="150">
        <v>43221</v>
      </c>
      <c r="B5" s="186" t="s">
        <v>87</v>
      </c>
      <c r="C5" s="152">
        <f>G5+K5+O5+S5+W5+AA5+AE5+AI5</f>
        <v>0</v>
      </c>
      <c r="D5" s="153">
        <f>H5+L5+P5+T5+X5+AB5+AF5+AJ5</f>
        <v>0</v>
      </c>
      <c r="E5" s="153">
        <f>I5+M5+Q5+U5+Y5+AC5+AG5+AK5</f>
        <v>0</v>
      </c>
      <c r="F5" s="154">
        <f>J5+N5+R5+V5+Z5+AD5+AH5+AL5</f>
        <v>0</v>
      </c>
      <c r="G5" s="155"/>
      <c r="H5" s="156"/>
      <c r="I5" s="156"/>
      <c r="J5" s="157"/>
      <c r="K5" s="158"/>
      <c r="L5" s="159"/>
      <c r="M5" s="159"/>
      <c r="N5" s="160"/>
      <c r="O5" s="161"/>
      <c r="P5" s="156"/>
      <c r="Q5" s="156"/>
      <c r="R5" s="157"/>
      <c r="S5" s="161"/>
      <c r="T5" s="156"/>
      <c r="U5" s="156"/>
      <c r="V5" s="157"/>
      <c r="W5" s="161"/>
      <c r="X5" s="156"/>
      <c r="Y5" s="156"/>
      <c r="Z5" s="157"/>
      <c r="AA5" s="158"/>
      <c r="AB5" s="159"/>
      <c r="AC5" s="159"/>
      <c r="AD5" s="160"/>
      <c r="AE5" s="161"/>
      <c r="AF5" s="156"/>
      <c r="AG5" s="156"/>
      <c r="AH5" s="157"/>
      <c r="AI5" s="161"/>
      <c r="AJ5" s="156"/>
      <c r="AK5" s="156"/>
      <c r="AL5" s="157"/>
      <c r="AM5" s="162"/>
    </row>
    <row r="6" spans="1:39" ht="27" customHeight="1">
      <c r="A6" s="163">
        <v>43222</v>
      </c>
      <c r="B6" s="186" t="s">
        <v>88</v>
      </c>
      <c r="C6" s="164">
        <f>G6+K6+O6+S6+W6+AA6+AE6+AI6</f>
        <v>0</v>
      </c>
      <c r="D6" s="165">
        <f aca="true" t="shared" si="0" ref="D6:F20">H6+L6+P6+T6+X6+AB6+AF6+AJ6</f>
        <v>0</v>
      </c>
      <c r="E6" s="165">
        <f t="shared" si="0"/>
        <v>0</v>
      </c>
      <c r="F6" s="166">
        <f t="shared" si="0"/>
        <v>0</v>
      </c>
      <c r="G6" s="167"/>
      <c r="H6" s="168"/>
      <c r="I6" s="168"/>
      <c r="J6" s="169"/>
      <c r="K6" s="170"/>
      <c r="L6" s="168"/>
      <c r="M6" s="168"/>
      <c r="N6" s="171"/>
      <c r="O6" s="167"/>
      <c r="P6" s="168"/>
      <c r="Q6" s="168"/>
      <c r="R6" s="169"/>
      <c r="S6" s="167"/>
      <c r="T6" s="168"/>
      <c r="U6" s="168"/>
      <c r="V6" s="169"/>
      <c r="W6" s="167"/>
      <c r="X6" s="168"/>
      <c r="Y6" s="168"/>
      <c r="Z6" s="169"/>
      <c r="AA6" s="170"/>
      <c r="AB6" s="168"/>
      <c r="AC6" s="168"/>
      <c r="AD6" s="171"/>
      <c r="AE6" s="167"/>
      <c r="AF6" s="168"/>
      <c r="AG6" s="168"/>
      <c r="AH6" s="169"/>
      <c r="AI6" s="167"/>
      <c r="AJ6" s="168"/>
      <c r="AK6" s="168"/>
      <c r="AL6" s="169"/>
      <c r="AM6" s="162"/>
    </row>
    <row r="7" spans="1:39" ht="27" customHeight="1">
      <c r="A7" s="163">
        <v>43223</v>
      </c>
      <c r="B7" s="186" t="s">
        <v>89</v>
      </c>
      <c r="C7" s="164">
        <f>G7+K7+O7+S7+W7+AA7+AE7+AI7</f>
        <v>0</v>
      </c>
      <c r="D7" s="165">
        <f t="shared" si="0"/>
        <v>0</v>
      </c>
      <c r="E7" s="165">
        <f t="shared" si="0"/>
        <v>0</v>
      </c>
      <c r="F7" s="166">
        <f t="shared" si="0"/>
        <v>0</v>
      </c>
      <c r="G7" s="167"/>
      <c r="H7" s="168"/>
      <c r="I7" s="168"/>
      <c r="J7" s="169"/>
      <c r="K7" s="170"/>
      <c r="L7" s="168"/>
      <c r="M7" s="168"/>
      <c r="N7" s="171"/>
      <c r="O7" s="167"/>
      <c r="P7" s="168"/>
      <c r="Q7" s="168"/>
      <c r="R7" s="169"/>
      <c r="S7" s="167"/>
      <c r="T7" s="168"/>
      <c r="U7" s="168"/>
      <c r="V7" s="169"/>
      <c r="W7" s="167"/>
      <c r="X7" s="168"/>
      <c r="Y7" s="168"/>
      <c r="Z7" s="169"/>
      <c r="AA7" s="170"/>
      <c r="AB7" s="168"/>
      <c r="AC7" s="168"/>
      <c r="AD7" s="171"/>
      <c r="AE7" s="167"/>
      <c r="AF7" s="168"/>
      <c r="AG7" s="168"/>
      <c r="AH7" s="169"/>
      <c r="AI7" s="167"/>
      <c r="AJ7" s="168"/>
      <c r="AK7" s="168"/>
      <c r="AL7" s="169"/>
      <c r="AM7" s="162"/>
    </row>
    <row r="8" spans="1:39" ht="27" customHeight="1">
      <c r="A8" s="163">
        <v>43224</v>
      </c>
      <c r="B8" s="186" t="s">
        <v>90</v>
      </c>
      <c r="C8" s="164">
        <f aca="true" t="shared" si="1" ref="C8:F34">G8+K8+O8+S8+W8+AA8+AE8+AI8</f>
        <v>0</v>
      </c>
      <c r="D8" s="165">
        <f t="shared" si="0"/>
        <v>0</v>
      </c>
      <c r="E8" s="165">
        <f t="shared" si="0"/>
        <v>0</v>
      </c>
      <c r="F8" s="166">
        <f t="shared" si="0"/>
        <v>0</v>
      </c>
      <c r="G8" s="167"/>
      <c r="H8" s="168"/>
      <c r="I8" s="168"/>
      <c r="J8" s="169"/>
      <c r="K8" s="170"/>
      <c r="L8" s="168"/>
      <c r="M8" s="168"/>
      <c r="N8" s="171"/>
      <c r="O8" s="167"/>
      <c r="P8" s="168"/>
      <c r="Q8" s="168"/>
      <c r="R8" s="169"/>
      <c r="S8" s="167"/>
      <c r="T8" s="168"/>
      <c r="U8" s="168"/>
      <c r="V8" s="169"/>
      <c r="W8" s="167"/>
      <c r="X8" s="168"/>
      <c r="Y8" s="168"/>
      <c r="Z8" s="169"/>
      <c r="AA8" s="170"/>
      <c r="AB8" s="168"/>
      <c r="AC8" s="168"/>
      <c r="AD8" s="171"/>
      <c r="AE8" s="167"/>
      <c r="AF8" s="168"/>
      <c r="AG8" s="168"/>
      <c r="AH8" s="169"/>
      <c r="AI8" s="167"/>
      <c r="AJ8" s="168"/>
      <c r="AK8" s="168"/>
      <c r="AL8" s="169"/>
      <c r="AM8" s="162"/>
    </row>
    <row r="9" spans="1:39" ht="27" customHeight="1">
      <c r="A9" s="163">
        <v>43225</v>
      </c>
      <c r="B9" s="186" t="s">
        <v>84</v>
      </c>
      <c r="C9" s="164">
        <f t="shared" si="1"/>
        <v>0</v>
      </c>
      <c r="D9" s="165">
        <f t="shared" si="0"/>
        <v>0</v>
      </c>
      <c r="E9" s="165">
        <f t="shared" si="0"/>
        <v>0</v>
      </c>
      <c r="F9" s="166">
        <f t="shared" si="0"/>
        <v>0</v>
      </c>
      <c r="G9" s="167"/>
      <c r="H9" s="168"/>
      <c r="I9" s="168"/>
      <c r="J9" s="169"/>
      <c r="K9" s="170"/>
      <c r="L9" s="168"/>
      <c r="M9" s="168"/>
      <c r="N9" s="171"/>
      <c r="O9" s="167"/>
      <c r="P9" s="168"/>
      <c r="Q9" s="168"/>
      <c r="R9" s="169"/>
      <c r="S9" s="167"/>
      <c r="T9" s="168"/>
      <c r="U9" s="168"/>
      <c r="V9" s="169"/>
      <c r="W9" s="167"/>
      <c r="X9" s="168"/>
      <c r="Y9" s="168"/>
      <c r="Z9" s="169"/>
      <c r="AA9" s="170"/>
      <c r="AB9" s="168"/>
      <c r="AC9" s="168"/>
      <c r="AD9" s="171"/>
      <c r="AE9" s="167"/>
      <c r="AF9" s="168"/>
      <c r="AG9" s="168"/>
      <c r="AH9" s="169"/>
      <c r="AI9" s="167"/>
      <c r="AJ9" s="168"/>
      <c r="AK9" s="168"/>
      <c r="AL9" s="169"/>
      <c r="AM9" s="162"/>
    </row>
    <row r="10" spans="1:39" ht="27" customHeight="1">
      <c r="A10" s="163">
        <v>43226</v>
      </c>
      <c r="B10" s="186" t="s">
        <v>85</v>
      </c>
      <c r="C10" s="164">
        <f t="shared" si="1"/>
        <v>0</v>
      </c>
      <c r="D10" s="165">
        <f t="shared" si="0"/>
        <v>0</v>
      </c>
      <c r="E10" s="165">
        <f t="shared" si="0"/>
        <v>0</v>
      </c>
      <c r="F10" s="166">
        <f t="shared" si="0"/>
        <v>0</v>
      </c>
      <c r="G10" s="167"/>
      <c r="H10" s="168"/>
      <c r="I10" s="168"/>
      <c r="J10" s="169"/>
      <c r="K10" s="170"/>
      <c r="L10" s="168"/>
      <c r="M10" s="168"/>
      <c r="N10" s="171"/>
      <c r="O10" s="167"/>
      <c r="P10" s="168"/>
      <c r="Q10" s="168"/>
      <c r="R10" s="169"/>
      <c r="S10" s="167"/>
      <c r="T10" s="168"/>
      <c r="U10" s="168"/>
      <c r="V10" s="169"/>
      <c r="W10" s="167"/>
      <c r="X10" s="168"/>
      <c r="Y10" s="168"/>
      <c r="Z10" s="169"/>
      <c r="AA10" s="170"/>
      <c r="AB10" s="168"/>
      <c r="AC10" s="168"/>
      <c r="AD10" s="171"/>
      <c r="AE10" s="167"/>
      <c r="AF10" s="168"/>
      <c r="AG10" s="168"/>
      <c r="AH10" s="169"/>
      <c r="AI10" s="167"/>
      <c r="AJ10" s="168"/>
      <c r="AK10" s="168"/>
      <c r="AL10" s="169"/>
      <c r="AM10" s="162"/>
    </row>
    <row r="11" spans="1:39" ht="27" customHeight="1">
      <c r="A11" s="163">
        <v>43227</v>
      </c>
      <c r="B11" s="186" t="s">
        <v>86</v>
      </c>
      <c r="C11" s="164">
        <f t="shared" si="1"/>
        <v>0</v>
      </c>
      <c r="D11" s="165">
        <f t="shared" si="0"/>
        <v>0</v>
      </c>
      <c r="E11" s="165">
        <f t="shared" si="0"/>
        <v>0</v>
      </c>
      <c r="F11" s="166">
        <f t="shared" si="0"/>
        <v>0</v>
      </c>
      <c r="G11" s="167"/>
      <c r="H11" s="168"/>
      <c r="I11" s="168"/>
      <c r="J11" s="169"/>
      <c r="K11" s="170"/>
      <c r="L11" s="168"/>
      <c r="M11" s="168"/>
      <c r="N11" s="171"/>
      <c r="O11" s="167"/>
      <c r="P11" s="168"/>
      <c r="Q11" s="168"/>
      <c r="R11" s="169"/>
      <c r="S11" s="167"/>
      <c r="T11" s="168"/>
      <c r="U11" s="168"/>
      <c r="V11" s="169"/>
      <c r="W11" s="167"/>
      <c r="X11" s="168"/>
      <c r="Y11" s="168"/>
      <c r="Z11" s="169"/>
      <c r="AA11" s="170"/>
      <c r="AB11" s="168"/>
      <c r="AC11" s="168"/>
      <c r="AD11" s="171"/>
      <c r="AE11" s="167"/>
      <c r="AF11" s="168"/>
      <c r="AG11" s="168"/>
      <c r="AH11" s="169"/>
      <c r="AI11" s="167"/>
      <c r="AJ11" s="168"/>
      <c r="AK11" s="168"/>
      <c r="AL11" s="169"/>
      <c r="AM11" s="162"/>
    </row>
    <row r="12" spans="1:39" ht="27" customHeight="1">
      <c r="A12" s="163">
        <v>43228</v>
      </c>
      <c r="B12" s="186" t="s">
        <v>87</v>
      </c>
      <c r="C12" s="164">
        <f t="shared" si="1"/>
        <v>0</v>
      </c>
      <c r="D12" s="165">
        <f t="shared" si="0"/>
        <v>0</v>
      </c>
      <c r="E12" s="165">
        <f t="shared" si="0"/>
        <v>0</v>
      </c>
      <c r="F12" s="166">
        <f t="shared" si="0"/>
        <v>0</v>
      </c>
      <c r="G12" s="167"/>
      <c r="H12" s="168"/>
      <c r="I12" s="168"/>
      <c r="J12" s="169"/>
      <c r="K12" s="170"/>
      <c r="L12" s="168"/>
      <c r="M12" s="168"/>
      <c r="N12" s="171"/>
      <c r="O12" s="167"/>
      <c r="P12" s="168"/>
      <c r="Q12" s="168"/>
      <c r="R12" s="169"/>
      <c r="S12" s="167"/>
      <c r="T12" s="168"/>
      <c r="U12" s="172"/>
      <c r="V12" s="173"/>
      <c r="W12" s="167"/>
      <c r="X12" s="168"/>
      <c r="Y12" s="168"/>
      <c r="Z12" s="169"/>
      <c r="AA12" s="170"/>
      <c r="AB12" s="168"/>
      <c r="AC12" s="168"/>
      <c r="AD12" s="171"/>
      <c r="AE12" s="167"/>
      <c r="AF12" s="168"/>
      <c r="AG12" s="172"/>
      <c r="AH12" s="173"/>
      <c r="AI12" s="167"/>
      <c r="AJ12" s="168"/>
      <c r="AK12" s="168"/>
      <c r="AL12" s="169"/>
      <c r="AM12" s="162"/>
    </row>
    <row r="13" spans="1:39" ht="27" customHeight="1">
      <c r="A13" s="163">
        <v>43229</v>
      </c>
      <c r="B13" s="186" t="s">
        <v>88</v>
      </c>
      <c r="C13" s="164">
        <f t="shared" si="1"/>
        <v>0</v>
      </c>
      <c r="D13" s="165">
        <f t="shared" si="0"/>
        <v>0</v>
      </c>
      <c r="E13" s="165">
        <f t="shared" si="0"/>
        <v>0</v>
      </c>
      <c r="F13" s="166">
        <f t="shared" si="0"/>
        <v>0</v>
      </c>
      <c r="G13" s="167"/>
      <c r="H13" s="168"/>
      <c r="I13" s="168"/>
      <c r="J13" s="169"/>
      <c r="K13" s="170"/>
      <c r="L13" s="168"/>
      <c r="M13" s="168"/>
      <c r="N13" s="171"/>
      <c r="O13" s="167"/>
      <c r="P13" s="168"/>
      <c r="Q13" s="168"/>
      <c r="R13" s="169"/>
      <c r="S13" s="167"/>
      <c r="T13" s="168"/>
      <c r="U13" s="168"/>
      <c r="V13" s="169"/>
      <c r="W13" s="167"/>
      <c r="X13" s="168"/>
      <c r="Y13" s="168"/>
      <c r="Z13" s="169"/>
      <c r="AA13" s="170"/>
      <c r="AB13" s="168"/>
      <c r="AC13" s="168"/>
      <c r="AD13" s="171"/>
      <c r="AE13" s="167"/>
      <c r="AF13" s="168"/>
      <c r="AG13" s="168"/>
      <c r="AH13" s="169"/>
      <c r="AI13" s="167"/>
      <c r="AJ13" s="168"/>
      <c r="AK13" s="168"/>
      <c r="AL13" s="169"/>
      <c r="AM13" s="162"/>
    </row>
    <row r="14" spans="1:39" ht="27" customHeight="1">
      <c r="A14" s="163">
        <v>43230</v>
      </c>
      <c r="B14" s="186" t="s">
        <v>89</v>
      </c>
      <c r="C14" s="164">
        <f t="shared" si="1"/>
        <v>0</v>
      </c>
      <c r="D14" s="165">
        <f t="shared" si="0"/>
        <v>0</v>
      </c>
      <c r="E14" s="165">
        <f t="shared" si="0"/>
        <v>0</v>
      </c>
      <c r="F14" s="166">
        <f t="shared" si="0"/>
        <v>0</v>
      </c>
      <c r="G14" s="167"/>
      <c r="H14" s="168"/>
      <c r="I14" s="168"/>
      <c r="J14" s="169"/>
      <c r="K14" s="170"/>
      <c r="L14" s="168"/>
      <c r="M14" s="168"/>
      <c r="N14" s="171"/>
      <c r="O14" s="167"/>
      <c r="P14" s="168"/>
      <c r="Q14" s="168"/>
      <c r="R14" s="169"/>
      <c r="S14" s="167"/>
      <c r="T14" s="168"/>
      <c r="U14" s="168"/>
      <c r="V14" s="169"/>
      <c r="W14" s="167"/>
      <c r="X14" s="168"/>
      <c r="Y14" s="168"/>
      <c r="Z14" s="169"/>
      <c r="AA14" s="170"/>
      <c r="AB14" s="168"/>
      <c r="AC14" s="168"/>
      <c r="AD14" s="171"/>
      <c r="AE14" s="167"/>
      <c r="AF14" s="168"/>
      <c r="AG14" s="168"/>
      <c r="AH14" s="169"/>
      <c r="AI14" s="167"/>
      <c r="AJ14" s="168"/>
      <c r="AK14" s="168"/>
      <c r="AL14" s="169"/>
      <c r="AM14" s="162"/>
    </row>
    <row r="15" spans="1:39" ht="27" customHeight="1">
      <c r="A15" s="163">
        <v>43231</v>
      </c>
      <c r="B15" s="186" t="s">
        <v>90</v>
      </c>
      <c r="C15" s="164">
        <f t="shared" si="1"/>
        <v>0</v>
      </c>
      <c r="D15" s="165">
        <f t="shared" si="0"/>
        <v>0</v>
      </c>
      <c r="E15" s="165">
        <f t="shared" si="0"/>
        <v>0</v>
      </c>
      <c r="F15" s="166">
        <f t="shared" si="0"/>
        <v>0</v>
      </c>
      <c r="G15" s="167"/>
      <c r="H15" s="168"/>
      <c r="I15" s="168"/>
      <c r="J15" s="169"/>
      <c r="K15" s="170"/>
      <c r="L15" s="168"/>
      <c r="M15" s="168"/>
      <c r="N15" s="171"/>
      <c r="O15" s="167"/>
      <c r="P15" s="168"/>
      <c r="Q15" s="168"/>
      <c r="R15" s="169"/>
      <c r="S15" s="167"/>
      <c r="T15" s="168"/>
      <c r="U15" s="168"/>
      <c r="V15" s="169"/>
      <c r="W15" s="167"/>
      <c r="X15" s="168"/>
      <c r="Y15" s="168"/>
      <c r="Z15" s="169"/>
      <c r="AA15" s="170"/>
      <c r="AB15" s="168"/>
      <c r="AC15" s="168"/>
      <c r="AD15" s="171"/>
      <c r="AE15" s="167"/>
      <c r="AF15" s="168"/>
      <c r="AG15" s="168"/>
      <c r="AH15" s="169"/>
      <c r="AI15" s="167"/>
      <c r="AJ15" s="168"/>
      <c r="AK15" s="168"/>
      <c r="AL15" s="169"/>
      <c r="AM15" s="162"/>
    </row>
    <row r="16" spans="1:39" ht="27" customHeight="1">
      <c r="A16" s="163">
        <v>43232</v>
      </c>
      <c r="B16" s="186" t="s">
        <v>84</v>
      </c>
      <c r="C16" s="164">
        <f t="shared" si="1"/>
        <v>0</v>
      </c>
      <c r="D16" s="165">
        <f t="shared" si="0"/>
        <v>0</v>
      </c>
      <c r="E16" s="165">
        <f t="shared" si="0"/>
        <v>0</v>
      </c>
      <c r="F16" s="166">
        <f t="shared" si="0"/>
        <v>0</v>
      </c>
      <c r="G16" s="167"/>
      <c r="H16" s="168"/>
      <c r="I16" s="168"/>
      <c r="J16" s="169"/>
      <c r="K16" s="170"/>
      <c r="L16" s="168"/>
      <c r="M16" s="168"/>
      <c r="N16" s="171"/>
      <c r="O16" s="167"/>
      <c r="P16" s="168"/>
      <c r="Q16" s="168"/>
      <c r="R16" s="169"/>
      <c r="S16" s="167"/>
      <c r="T16" s="168"/>
      <c r="U16" s="168"/>
      <c r="V16" s="169"/>
      <c r="W16" s="167"/>
      <c r="X16" s="168"/>
      <c r="Y16" s="168"/>
      <c r="Z16" s="169"/>
      <c r="AA16" s="170"/>
      <c r="AB16" s="168"/>
      <c r="AC16" s="168"/>
      <c r="AD16" s="171"/>
      <c r="AE16" s="167"/>
      <c r="AF16" s="168"/>
      <c r="AG16" s="168"/>
      <c r="AH16" s="169"/>
      <c r="AI16" s="167"/>
      <c r="AJ16" s="168"/>
      <c r="AK16" s="168"/>
      <c r="AL16" s="169"/>
      <c r="AM16" s="162"/>
    </row>
    <row r="17" spans="1:39" ht="27" customHeight="1">
      <c r="A17" s="163">
        <v>43233</v>
      </c>
      <c r="B17" s="186" t="s">
        <v>85</v>
      </c>
      <c r="C17" s="164">
        <f t="shared" si="1"/>
        <v>0</v>
      </c>
      <c r="D17" s="165">
        <f t="shared" si="0"/>
        <v>0</v>
      </c>
      <c r="E17" s="165">
        <f t="shared" si="0"/>
        <v>0</v>
      </c>
      <c r="F17" s="166">
        <f t="shared" si="0"/>
        <v>0</v>
      </c>
      <c r="G17" s="167"/>
      <c r="H17" s="168"/>
      <c r="I17" s="168"/>
      <c r="J17" s="169"/>
      <c r="K17" s="170"/>
      <c r="L17" s="168"/>
      <c r="M17" s="168"/>
      <c r="N17" s="171"/>
      <c r="O17" s="167"/>
      <c r="P17" s="168"/>
      <c r="Q17" s="168"/>
      <c r="R17" s="169"/>
      <c r="S17" s="167"/>
      <c r="T17" s="168"/>
      <c r="U17" s="168"/>
      <c r="V17" s="169"/>
      <c r="W17" s="167"/>
      <c r="X17" s="168"/>
      <c r="Y17" s="168"/>
      <c r="Z17" s="169"/>
      <c r="AA17" s="170"/>
      <c r="AB17" s="168"/>
      <c r="AC17" s="168"/>
      <c r="AD17" s="171"/>
      <c r="AE17" s="167"/>
      <c r="AF17" s="168"/>
      <c r="AG17" s="168"/>
      <c r="AH17" s="169"/>
      <c r="AI17" s="167"/>
      <c r="AJ17" s="168"/>
      <c r="AK17" s="168"/>
      <c r="AL17" s="169"/>
      <c r="AM17" s="162"/>
    </row>
    <row r="18" spans="1:39" ht="27" customHeight="1">
      <c r="A18" s="163">
        <v>43234</v>
      </c>
      <c r="B18" s="186" t="s">
        <v>86</v>
      </c>
      <c r="C18" s="164">
        <f t="shared" si="1"/>
        <v>0</v>
      </c>
      <c r="D18" s="165">
        <f t="shared" si="0"/>
        <v>0</v>
      </c>
      <c r="E18" s="165">
        <f t="shared" si="0"/>
        <v>0</v>
      </c>
      <c r="F18" s="166">
        <f t="shared" si="0"/>
        <v>0</v>
      </c>
      <c r="G18" s="167"/>
      <c r="H18" s="168"/>
      <c r="I18" s="168"/>
      <c r="J18" s="169"/>
      <c r="K18" s="170"/>
      <c r="L18" s="168"/>
      <c r="M18" s="168"/>
      <c r="N18" s="171"/>
      <c r="O18" s="167"/>
      <c r="P18" s="168"/>
      <c r="Q18" s="168"/>
      <c r="R18" s="169"/>
      <c r="S18" s="167"/>
      <c r="T18" s="168"/>
      <c r="U18" s="168"/>
      <c r="V18" s="169"/>
      <c r="W18" s="167"/>
      <c r="X18" s="168"/>
      <c r="Y18" s="168"/>
      <c r="Z18" s="169"/>
      <c r="AA18" s="170"/>
      <c r="AB18" s="168"/>
      <c r="AC18" s="168"/>
      <c r="AD18" s="171"/>
      <c r="AE18" s="167"/>
      <c r="AF18" s="168"/>
      <c r="AG18" s="168"/>
      <c r="AH18" s="169"/>
      <c r="AI18" s="167"/>
      <c r="AJ18" s="168"/>
      <c r="AK18" s="168"/>
      <c r="AL18" s="169"/>
      <c r="AM18" s="162"/>
    </row>
    <row r="19" spans="1:39" ht="27" customHeight="1">
      <c r="A19" s="163">
        <v>43235</v>
      </c>
      <c r="B19" s="186" t="s">
        <v>87</v>
      </c>
      <c r="C19" s="164">
        <f t="shared" si="1"/>
        <v>0</v>
      </c>
      <c r="D19" s="165">
        <f t="shared" si="0"/>
        <v>0</v>
      </c>
      <c r="E19" s="165">
        <f t="shared" si="0"/>
        <v>0</v>
      </c>
      <c r="F19" s="166">
        <f t="shared" si="0"/>
        <v>0</v>
      </c>
      <c r="G19" s="167"/>
      <c r="H19" s="168"/>
      <c r="I19" s="168"/>
      <c r="J19" s="169"/>
      <c r="K19" s="170"/>
      <c r="L19" s="168"/>
      <c r="M19" s="168"/>
      <c r="N19" s="171"/>
      <c r="O19" s="167"/>
      <c r="P19" s="168"/>
      <c r="Q19" s="168"/>
      <c r="R19" s="169"/>
      <c r="S19" s="167"/>
      <c r="T19" s="168"/>
      <c r="U19" s="168"/>
      <c r="V19" s="169"/>
      <c r="W19" s="167"/>
      <c r="X19" s="168"/>
      <c r="Y19" s="168"/>
      <c r="Z19" s="169"/>
      <c r="AA19" s="170"/>
      <c r="AB19" s="168"/>
      <c r="AC19" s="168"/>
      <c r="AD19" s="171"/>
      <c r="AE19" s="167"/>
      <c r="AF19" s="168"/>
      <c r="AG19" s="168"/>
      <c r="AH19" s="169"/>
      <c r="AI19" s="167"/>
      <c r="AJ19" s="168"/>
      <c r="AK19" s="168"/>
      <c r="AL19" s="169"/>
      <c r="AM19" s="162"/>
    </row>
    <row r="20" spans="1:39" ht="27" customHeight="1">
      <c r="A20" s="163">
        <v>43236</v>
      </c>
      <c r="B20" s="186" t="s">
        <v>88</v>
      </c>
      <c r="C20" s="164">
        <f t="shared" si="1"/>
        <v>0</v>
      </c>
      <c r="D20" s="165">
        <f t="shared" si="0"/>
        <v>0</v>
      </c>
      <c r="E20" s="165">
        <f t="shared" si="0"/>
        <v>0</v>
      </c>
      <c r="F20" s="166">
        <f t="shared" si="0"/>
        <v>0</v>
      </c>
      <c r="G20" s="167"/>
      <c r="H20" s="168"/>
      <c r="I20" s="168"/>
      <c r="J20" s="169"/>
      <c r="K20" s="170"/>
      <c r="L20" s="168"/>
      <c r="M20" s="168"/>
      <c r="N20" s="171"/>
      <c r="O20" s="167"/>
      <c r="P20" s="168"/>
      <c r="Q20" s="168"/>
      <c r="R20" s="169"/>
      <c r="S20" s="167"/>
      <c r="T20" s="168"/>
      <c r="U20" s="168"/>
      <c r="V20" s="169"/>
      <c r="W20" s="167"/>
      <c r="X20" s="168"/>
      <c r="Y20" s="168"/>
      <c r="Z20" s="169"/>
      <c r="AA20" s="170"/>
      <c r="AB20" s="168"/>
      <c r="AC20" s="168"/>
      <c r="AD20" s="171"/>
      <c r="AE20" s="167"/>
      <c r="AF20" s="168"/>
      <c r="AG20" s="168"/>
      <c r="AH20" s="169"/>
      <c r="AI20" s="167"/>
      <c r="AJ20" s="168"/>
      <c r="AK20" s="168"/>
      <c r="AL20" s="169"/>
      <c r="AM20" s="162"/>
    </row>
    <row r="21" spans="1:39" ht="27" customHeight="1">
      <c r="A21" s="163">
        <v>43237</v>
      </c>
      <c r="B21" s="186" t="s">
        <v>89</v>
      </c>
      <c r="C21" s="164">
        <f t="shared" si="1"/>
        <v>0</v>
      </c>
      <c r="D21" s="165">
        <f t="shared" si="1"/>
        <v>0</v>
      </c>
      <c r="E21" s="165">
        <f t="shared" si="1"/>
        <v>0</v>
      </c>
      <c r="F21" s="166">
        <f t="shared" si="1"/>
        <v>0</v>
      </c>
      <c r="G21" s="167"/>
      <c r="H21" s="168"/>
      <c r="I21" s="168"/>
      <c r="J21" s="169"/>
      <c r="K21" s="170"/>
      <c r="L21" s="168"/>
      <c r="M21" s="168"/>
      <c r="N21" s="171"/>
      <c r="O21" s="167"/>
      <c r="P21" s="168"/>
      <c r="Q21" s="168"/>
      <c r="R21" s="169"/>
      <c r="S21" s="167"/>
      <c r="T21" s="168"/>
      <c r="U21" s="168"/>
      <c r="V21" s="169"/>
      <c r="W21" s="167"/>
      <c r="X21" s="168"/>
      <c r="Y21" s="168"/>
      <c r="Z21" s="169"/>
      <c r="AA21" s="170"/>
      <c r="AB21" s="168"/>
      <c r="AC21" s="168"/>
      <c r="AD21" s="171"/>
      <c r="AE21" s="167"/>
      <c r="AF21" s="168"/>
      <c r="AG21" s="168"/>
      <c r="AH21" s="169"/>
      <c r="AI21" s="167"/>
      <c r="AJ21" s="168"/>
      <c r="AK21" s="168"/>
      <c r="AL21" s="169"/>
      <c r="AM21" s="162"/>
    </row>
    <row r="22" spans="1:39" ht="27" customHeight="1">
      <c r="A22" s="163">
        <v>43238</v>
      </c>
      <c r="B22" s="186" t="s">
        <v>90</v>
      </c>
      <c r="C22" s="164">
        <f t="shared" si="1"/>
        <v>0</v>
      </c>
      <c r="D22" s="165">
        <f t="shared" si="1"/>
        <v>0</v>
      </c>
      <c r="E22" s="165">
        <f t="shared" si="1"/>
        <v>0</v>
      </c>
      <c r="F22" s="166">
        <f t="shared" si="1"/>
        <v>0</v>
      </c>
      <c r="G22" s="167"/>
      <c r="H22" s="168"/>
      <c r="I22" s="168"/>
      <c r="J22" s="169"/>
      <c r="K22" s="170"/>
      <c r="L22" s="168"/>
      <c r="M22" s="168"/>
      <c r="N22" s="171"/>
      <c r="O22" s="167"/>
      <c r="P22" s="168"/>
      <c r="Q22" s="168"/>
      <c r="R22" s="169"/>
      <c r="S22" s="167"/>
      <c r="T22" s="168"/>
      <c r="U22" s="168"/>
      <c r="V22" s="169"/>
      <c r="W22" s="167"/>
      <c r="X22" s="168"/>
      <c r="Y22" s="168"/>
      <c r="Z22" s="169"/>
      <c r="AA22" s="170"/>
      <c r="AB22" s="168"/>
      <c r="AC22" s="168"/>
      <c r="AD22" s="171"/>
      <c r="AE22" s="167"/>
      <c r="AF22" s="168"/>
      <c r="AG22" s="168"/>
      <c r="AH22" s="169"/>
      <c r="AI22" s="167"/>
      <c r="AJ22" s="168"/>
      <c r="AK22" s="168"/>
      <c r="AL22" s="169"/>
      <c r="AM22" s="162"/>
    </row>
    <row r="23" spans="1:39" ht="27" customHeight="1">
      <c r="A23" s="163">
        <v>43239</v>
      </c>
      <c r="B23" s="186" t="s">
        <v>84</v>
      </c>
      <c r="C23" s="164">
        <f t="shared" si="1"/>
        <v>0</v>
      </c>
      <c r="D23" s="165">
        <f t="shared" si="1"/>
        <v>0</v>
      </c>
      <c r="E23" s="165">
        <f t="shared" si="1"/>
        <v>0</v>
      </c>
      <c r="F23" s="166">
        <f t="shared" si="1"/>
        <v>0</v>
      </c>
      <c r="G23" s="167"/>
      <c r="H23" s="168"/>
      <c r="I23" s="168"/>
      <c r="J23" s="169"/>
      <c r="K23" s="170"/>
      <c r="L23" s="168"/>
      <c r="M23" s="168"/>
      <c r="N23" s="171"/>
      <c r="O23" s="167"/>
      <c r="P23" s="168"/>
      <c r="Q23" s="168"/>
      <c r="R23" s="169"/>
      <c r="S23" s="167"/>
      <c r="T23" s="168"/>
      <c r="U23" s="168"/>
      <c r="V23" s="169"/>
      <c r="W23" s="167"/>
      <c r="X23" s="168"/>
      <c r="Y23" s="168"/>
      <c r="Z23" s="169"/>
      <c r="AA23" s="170"/>
      <c r="AB23" s="168"/>
      <c r="AC23" s="168"/>
      <c r="AD23" s="171"/>
      <c r="AE23" s="167"/>
      <c r="AF23" s="168"/>
      <c r="AG23" s="168"/>
      <c r="AH23" s="169"/>
      <c r="AI23" s="167"/>
      <c r="AJ23" s="168"/>
      <c r="AK23" s="168"/>
      <c r="AL23" s="169"/>
      <c r="AM23" s="162"/>
    </row>
    <row r="24" spans="1:39" ht="27" customHeight="1">
      <c r="A24" s="163">
        <v>43240</v>
      </c>
      <c r="B24" s="186" t="s">
        <v>85</v>
      </c>
      <c r="C24" s="164">
        <f t="shared" si="1"/>
        <v>0</v>
      </c>
      <c r="D24" s="165">
        <f t="shared" si="1"/>
        <v>0</v>
      </c>
      <c r="E24" s="165">
        <f t="shared" si="1"/>
        <v>0</v>
      </c>
      <c r="F24" s="166">
        <f t="shared" si="1"/>
        <v>0</v>
      </c>
      <c r="G24" s="167"/>
      <c r="H24" s="168"/>
      <c r="I24" s="168"/>
      <c r="J24" s="169"/>
      <c r="K24" s="170"/>
      <c r="L24" s="168"/>
      <c r="M24" s="168"/>
      <c r="N24" s="171"/>
      <c r="O24" s="167"/>
      <c r="P24" s="168"/>
      <c r="Q24" s="168"/>
      <c r="R24" s="169"/>
      <c r="S24" s="167"/>
      <c r="T24" s="168"/>
      <c r="U24" s="168"/>
      <c r="V24" s="169"/>
      <c r="W24" s="167"/>
      <c r="X24" s="168"/>
      <c r="Y24" s="168"/>
      <c r="Z24" s="169"/>
      <c r="AA24" s="170"/>
      <c r="AB24" s="168"/>
      <c r="AC24" s="168"/>
      <c r="AD24" s="171"/>
      <c r="AE24" s="167"/>
      <c r="AF24" s="168"/>
      <c r="AG24" s="168"/>
      <c r="AH24" s="169"/>
      <c r="AI24" s="167"/>
      <c r="AJ24" s="168"/>
      <c r="AK24" s="168"/>
      <c r="AL24" s="169"/>
      <c r="AM24" s="162"/>
    </row>
    <row r="25" spans="1:39" ht="27" customHeight="1">
      <c r="A25" s="163">
        <v>43241</v>
      </c>
      <c r="B25" s="186" t="s">
        <v>86</v>
      </c>
      <c r="C25" s="164">
        <f t="shared" si="1"/>
        <v>0</v>
      </c>
      <c r="D25" s="165">
        <f t="shared" si="1"/>
        <v>0</v>
      </c>
      <c r="E25" s="165">
        <f t="shared" si="1"/>
        <v>0</v>
      </c>
      <c r="F25" s="166">
        <f t="shared" si="1"/>
        <v>0</v>
      </c>
      <c r="G25" s="167"/>
      <c r="H25" s="168"/>
      <c r="I25" s="168"/>
      <c r="J25" s="169"/>
      <c r="K25" s="170"/>
      <c r="L25" s="168"/>
      <c r="M25" s="168"/>
      <c r="N25" s="171"/>
      <c r="O25" s="167"/>
      <c r="P25" s="168"/>
      <c r="Q25" s="168"/>
      <c r="R25" s="169"/>
      <c r="S25" s="167"/>
      <c r="T25" s="168"/>
      <c r="U25" s="168"/>
      <c r="V25" s="169"/>
      <c r="W25" s="167"/>
      <c r="X25" s="168"/>
      <c r="Y25" s="168"/>
      <c r="Z25" s="169"/>
      <c r="AA25" s="170"/>
      <c r="AB25" s="168"/>
      <c r="AC25" s="168"/>
      <c r="AD25" s="171"/>
      <c r="AE25" s="167"/>
      <c r="AF25" s="168"/>
      <c r="AG25" s="168"/>
      <c r="AH25" s="169"/>
      <c r="AI25" s="167"/>
      <c r="AJ25" s="168"/>
      <c r="AK25" s="168"/>
      <c r="AL25" s="169"/>
      <c r="AM25" s="162"/>
    </row>
    <row r="26" spans="1:39" ht="27" customHeight="1">
      <c r="A26" s="163">
        <v>43242</v>
      </c>
      <c r="B26" s="186" t="s">
        <v>87</v>
      </c>
      <c r="C26" s="164">
        <f t="shared" si="1"/>
        <v>0</v>
      </c>
      <c r="D26" s="165">
        <f t="shared" si="1"/>
        <v>0</v>
      </c>
      <c r="E26" s="165">
        <f t="shared" si="1"/>
        <v>0</v>
      </c>
      <c r="F26" s="166">
        <f t="shared" si="1"/>
        <v>0</v>
      </c>
      <c r="G26" s="167"/>
      <c r="H26" s="168"/>
      <c r="I26" s="168"/>
      <c r="J26" s="169"/>
      <c r="K26" s="170"/>
      <c r="L26" s="168"/>
      <c r="M26" s="168"/>
      <c r="N26" s="171"/>
      <c r="O26" s="167"/>
      <c r="P26" s="168"/>
      <c r="Q26" s="168"/>
      <c r="R26" s="169"/>
      <c r="S26" s="167"/>
      <c r="T26" s="168"/>
      <c r="U26" s="168"/>
      <c r="V26" s="169"/>
      <c r="W26" s="167"/>
      <c r="X26" s="168"/>
      <c r="Y26" s="168"/>
      <c r="Z26" s="169"/>
      <c r="AA26" s="170"/>
      <c r="AB26" s="168"/>
      <c r="AC26" s="168"/>
      <c r="AD26" s="171"/>
      <c r="AE26" s="167"/>
      <c r="AF26" s="168"/>
      <c r="AG26" s="168"/>
      <c r="AH26" s="169"/>
      <c r="AI26" s="167"/>
      <c r="AJ26" s="168"/>
      <c r="AK26" s="168"/>
      <c r="AL26" s="169"/>
      <c r="AM26" s="162"/>
    </row>
    <row r="27" spans="1:39" ht="27" customHeight="1">
      <c r="A27" s="163">
        <v>43243</v>
      </c>
      <c r="B27" s="186" t="s">
        <v>88</v>
      </c>
      <c r="C27" s="164">
        <f t="shared" si="1"/>
        <v>0</v>
      </c>
      <c r="D27" s="165">
        <f t="shared" si="1"/>
        <v>0</v>
      </c>
      <c r="E27" s="165">
        <f t="shared" si="1"/>
        <v>0</v>
      </c>
      <c r="F27" s="166">
        <f t="shared" si="1"/>
        <v>0</v>
      </c>
      <c r="G27" s="167"/>
      <c r="H27" s="168"/>
      <c r="I27" s="168"/>
      <c r="J27" s="169"/>
      <c r="K27" s="170"/>
      <c r="L27" s="168"/>
      <c r="M27" s="168"/>
      <c r="N27" s="171"/>
      <c r="O27" s="167"/>
      <c r="P27" s="168"/>
      <c r="Q27" s="168"/>
      <c r="R27" s="169"/>
      <c r="S27" s="167"/>
      <c r="T27" s="168"/>
      <c r="U27" s="168"/>
      <c r="V27" s="169"/>
      <c r="W27" s="167"/>
      <c r="X27" s="168"/>
      <c r="Y27" s="168"/>
      <c r="Z27" s="169"/>
      <c r="AA27" s="170"/>
      <c r="AB27" s="168"/>
      <c r="AC27" s="168"/>
      <c r="AD27" s="171"/>
      <c r="AE27" s="167"/>
      <c r="AF27" s="168"/>
      <c r="AG27" s="168"/>
      <c r="AH27" s="169"/>
      <c r="AI27" s="167"/>
      <c r="AJ27" s="168"/>
      <c r="AK27" s="168"/>
      <c r="AL27" s="169"/>
      <c r="AM27" s="162"/>
    </row>
    <row r="28" spans="1:39" ht="27" customHeight="1">
      <c r="A28" s="163">
        <v>43244</v>
      </c>
      <c r="B28" s="186" t="s">
        <v>89</v>
      </c>
      <c r="C28" s="164">
        <f t="shared" si="1"/>
        <v>0</v>
      </c>
      <c r="D28" s="165">
        <f t="shared" si="1"/>
        <v>0</v>
      </c>
      <c r="E28" s="165">
        <f t="shared" si="1"/>
        <v>0</v>
      </c>
      <c r="F28" s="166">
        <f t="shared" si="1"/>
        <v>0</v>
      </c>
      <c r="G28" s="167"/>
      <c r="H28" s="168"/>
      <c r="I28" s="168"/>
      <c r="J28" s="169"/>
      <c r="K28" s="170"/>
      <c r="L28" s="168"/>
      <c r="M28" s="168"/>
      <c r="N28" s="171"/>
      <c r="O28" s="167"/>
      <c r="P28" s="168"/>
      <c r="Q28" s="168"/>
      <c r="R28" s="169"/>
      <c r="S28" s="167"/>
      <c r="T28" s="168"/>
      <c r="U28" s="168"/>
      <c r="V28" s="169"/>
      <c r="W28" s="167"/>
      <c r="X28" s="168"/>
      <c r="Y28" s="168"/>
      <c r="Z28" s="169"/>
      <c r="AA28" s="170"/>
      <c r="AB28" s="168"/>
      <c r="AC28" s="168"/>
      <c r="AD28" s="171"/>
      <c r="AE28" s="167"/>
      <c r="AF28" s="168"/>
      <c r="AG28" s="168"/>
      <c r="AH28" s="169"/>
      <c r="AI28" s="167"/>
      <c r="AJ28" s="168"/>
      <c r="AK28" s="168"/>
      <c r="AL28" s="169"/>
      <c r="AM28" s="162"/>
    </row>
    <row r="29" spans="1:39" ht="27" customHeight="1">
      <c r="A29" s="163">
        <v>43245</v>
      </c>
      <c r="B29" s="186" t="s">
        <v>90</v>
      </c>
      <c r="C29" s="164">
        <f t="shared" si="1"/>
        <v>0</v>
      </c>
      <c r="D29" s="165">
        <f t="shared" si="1"/>
        <v>0</v>
      </c>
      <c r="E29" s="165">
        <f t="shared" si="1"/>
        <v>0</v>
      </c>
      <c r="F29" s="166">
        <f t="shared" si="1"/>
        <v>0</v>
      </c>
      <c r="G29" s="167"/>
      <c r="H29" s="168"/>
      <c r="I29" s="168"/>
      <c r="J29" s="169"/>
      <c r="K29" s="170"/>
      <c r="L29" s="168"/>
      <c r="M29" s="168"/>
      <c r="N29" s="171"/>
      <c r="O29" s="167"/>
      <c r="P29" s="168"/>
      <c r="Q29" s="168"/>
      <c r="R29" s="169"/>
      <c r="S29" s="167"/>
      <c r="T29" s="168"/>
      <c r="U29" s="168"/>
      <c r="V29" s="169"/>
      <c r="W29" s="167"/>
      <c r="X29" s="168"/>
      <c r="Y29" s="168"/>
      <c r="Z29" s="169"/>
      <c r="AA29" s="170"/>
      <c r="AB29" s="168"/>
      <c r="AC29" s="168"/>
      <c r="AD29" s="171"/>
      <c r="AE29" s="167"/>
      <c r="AF29" s="168"/>
      <c r="AG29" s="168"/>
      <c r="AH29" s="169"/>
      <c r="AI29" s="167"/>
      <c r="AJ29" s="168"/>
      <c r="AK29" s="168"/>
      <c r="AL29" s="169"/>
      <c r="AM29" s="162"/>
    </row>
    <row r="30" spans="1:39" ht="27" customHeight="1">
      <c r="A30" s="163">
        <v>43246</v>
      </c>
      <c r="B30" s="186" t="s">
        <v>84</v>
      </c>
      <c r="C30" s="164">
        <f t="shared" si="1"/>
        <v>0</v>
      </c>
      <c r="D30" s="165">
        <f t="shared" si="1"/>
        <v>0</v>
      </c>
      <c r="E30" s="165">
        <f t="shared" si="1"/>
        <v>0</v>
      </c>
      <c r="F30" s="166">
        <f t="shared" si="1"/>
        <v>0</v>
      </c>
      <c r="G30" s="167"/>
      <c r="H30" s="168"/>
      <c r="I30" s="168"/>
      <c r="J30" s="169"/>
      <c r="K30" s="170"/>
      <c r="L30" s="168"/>
      <c r="M30" s="168"/>
      <c r="N30" s="171"/>
      <c r="O30" s="167"/>
      <c r="P30" s="168"/>
      <c r="Q30" s="168"/>
      <c r="R30" s="169"/>
      <c r="S30" s="167"/>
      <c r="T30" s="168"/>
      <c r="U30" s="168"/>
      <c r="V30" s="169"/>
      <c r="W30" s="167"/>
      <c r="X30" s="168"/>
      <c r="Y30" s="168"/>
      <c r="Z30" s="169"/>
      <c r="AA30" s="170"/>
      <c r="AB30" s="168"/>
      <c r="AC30" s="168"/>
      <c r="AD30" s="171"/>
      <c r="AE30" s="167"/>
      <c r="AF30" s="168"/>
      <c r="AG30" s="168"/>
      <c r="AH30" s="169"/>
      <c r="AI30" s="167"/>
      <c r="AJ30" s="168"/>
      <c r="AK30" s="168"/>
      <c r="AL30" s="169"/>
      <c r="AM30" s="162"/>
    </row>
    <row r="31" spans="1:39" ht="27" customHeight="1">
      <c r="A31" s="163">
        <v>43247</v>
      </c>
      <c r="B31" s="186" t="s">
        <v>85</v>
      </c>
      <c r="C31" s="164">
        <f t="shared" si="1"/>
        <v>0</v>
      </c>
      <c r="D31" s="165">
        <f t="shared" si="1"/>
        <v>0</v>
      </c>
      <c r="E31" s="165">
        <f t="shared" si="1"/>
        <v>0</v>
      </c>
      <c r="F31" s="166">
        <f t="shared" si="1"/>
        <v>0</v>
      </c>
      <c r="G31" s="167"/>
      <c r="H31" s="168"/>
      <c r="I31" s="168"/>
      <c r="J31" s="169"/>
      <c r="K31" s="170"/>
      <c r="L31" s="168"/>
      <c r="M31" s="168"/>
      <c r="N31" s="171"/>
      <c r="O31" s="167"/>
      <c r="P31" s="168"/>
      <c r="Q31" s="168"/>
      <c r="R31" s="169"/>
      <c r="S31" s="167"/>
      <c r="T31" s="168"/>
      <c r="U31" s="168"/>
      <c r="V31" s="169"/>
      <c r="W31" s="167"/>
      <c r="X31" s="168"/>
      <c r="Y31" s="168"/>
      <c r="Z31" s="169"/>
      <c r="AA31" s="170"/>
      <c r="AB31" s="168"/>
      <c r="AC31" s="168"/>
      <c r="AD31" s="171"/>
      <c r="AE31" s="167"/>
      <c r="AF31" s="168"/>
      <c r="AG31" s="168"/>
      <c r="AH31" s="169"/>
      <c r="AI31" s="167"/>
      <c r="AJ31" s="168"/>
      <c r="AK31" s="168"/>
      <c r="AL31" s="169"/>
      <c r="AM31" s="162"/>
    </row>
    <row r="32" spans="1:39" ht="27" customHeight="1">
      <c r="A32" s="163">
        <v>43248</v>
      </c>
      <c r="B32" s="186" t="s">
        <v>86</v>
      </c>
      <c r="C32" s="164">
        <f t="shared" si="1"/>
        <v>0</v>
      </c>
      <c r="D32" s="165">
        <f t="shared" si="1"/>
        <v>0</v>
      </c>
      <c r="E32" s="165">
        <f t="shared" si="1"/>
        <v>0</v>
      </c>
      <c r="F32" s="166">
        <f t="shared" si="1"/>
        <v>0</v>
      </c>
      <c r="G32" s="167"/>
      <c r="H32" s="168"/>
      <c r="I32" s="168"/>
      <c r="J32" s="169"/>
      <c r="K32" s="170"/>
      <c r="L32" s="168"/>
      <c r="M32" s="168"/>
      <c r="N32" s="171"/>
      <c r="O32" s="167"/>
      <c r="P32" s="168"/>
      <c r="Q32" s="168"/>
      <c r="R32" s="169"/>
      <c r="S32" s="167"/>
      <c r="T32" s="168"/>
      <c r="U32" s="168"/>
      <c r="V32" s="169"/>
      <c r="W32" s="167"/>
      <c r="X32" s="168"/>
      <c r="Y32" s="168"/>
      <c r="Z32" s="169"/>
      <c r="AA32" s="170"/>
      <c r="AB32" s="168"/>
      <c r="AC32" s="168"/>
      <c r="AD32" s="171"/>
      <c r="AE32" s="167"/>
      <c r="AF32" s="168"/>
      <c r="AG32" s="168"/>
      <c r="AH32" s="169"/>
      <c r="AI32" s="167"/>
      <c r="AJ32" s="168"/>
      <c r="AK32" s="168"/>
      <c r="AL32" s="169"/>
      <c r="AM32" s="162"/>
    </row>
    <row r="33" spans="1:39" ht="27" customHeight="1">
      <c r="A33" s="163">
        <v>43249</v>
      </c>
      <c r="B33" s="186" t="s">
        <v>87</v>
      </c>
      <c r="C33" s="164">
        <f t="shared" si="1"/>
        <v>0</v>
      </c>
      <c r="D33" s="165">
        <f t="shared" si="1"/>
        <v>0</v>
      </c>
      <c r="E33" s="165">
        <f t="shared" si="1"/>
        <v>0</v>
      </c>
      <c r="F33" s="166">
        <f t="shared" si="1"/>
        <v>0</v>
      </c>
      <c r="G33" s="167"/>
      <c r="H33" s="168"/>
      <c r="I33" s="168"/>
      <c r="J33" s="169"/>
      <c r="K33" s="170"/>
      <c r="L33" s="168"/>
      <c r="M33" s="168"/>
      <c r="N33" s="171"/>
      <c r="O33" s="167"/>
      <c r="P33" s="168"/>
      <c r="Q33" s="168"/>
      <c r="R33" s="169"/>
      <c r="S33" s="167"/>
      <c r="T33" s="168"/>
      <c r="U33" s="168"/>
      <c r="V33" s="169"/>
      <c r="W33" s="167"/>
      <c r="X33" s="168"/>
      <c r="Y33" s="168"/>
      <c r="Z33" s="169"/>
      <c r="AA33" s="170"/>
      <c r="AB33" s="168"/>
      <c r="AC33" s="168"/>
      <c r="AD33" s="171"/>
      <c r="AE33" s="167"/>
      <c r="AF33" s="168"/>
      <c r="AG33" s="168"/>
      <c r="AH33" s="169"/>
      <c r="AI33" s="167"/>
      <c r="AJ33" s="168"/>
      <c r="AK33" s="168"/>
      <c r="AL33" s="169"/>
      <c r="AM33" s="162"/>
    </row>
    <row r="34" spans="1:39" ht="27" customHeight="1">
      <c r="A34" s="163">
        <v>43250</v>
      </c>
      <c r="B34" s="186" t="s">
        <v>88</v>
      </c>
      <c r="C34" s="164">
        <f t="shared" si="1"/>
        <v>0</v>
      </c>
      <c r="D34" s="165">
        <f t="shared" si="1"/>
        <v>0</v>
      </c>
      <c r="E34" s="165">
        <f t="shared" si="1"/>
        <v>0</v>
      </c>
      <c r="F34" s="166">
        <f t="shared" si="1"/>
        <v>0</v>
      </c>
      <c r="G34" s="167"/>
      <c r="H34" s="168"/>
      <c r="I34" s="168"/>
      <c r="J34" s="169"/>
      <c r="K34" s="170"/>
      <c r="L34" s="168"/>
      <c r="M34" s="168"/>
      <c r="N34" s="171"/>
      <c r="O34" s="167"/>
      <c r="P34" s="168"/>
      <c r="Q34" s="168"/>
      <c r="R34" s="169"/>
      <c r="S34" s="167"/>
      <c r="T34" s="168"/>
      <c r="U34" s="168"/>
      <c r="V34" s="169"/>
      <c r="W34" s="167"/>
      <c r="X34" s="168"/>
      <c r="Y34" s="168"/>
      <c r="Z34" s="169"/>
      <c r="AA34" s="170"/>
      <c r="AB34" s="168"/>
      <c r="AC34" s="168"/>
      <c r="AD34" s="171"/>
      <c r="AE34" s="167"/>
      <c r="AF34" s="168"/>
      <c r="AG34" s="168"/>
      <c r="AH34" s="169"/>
      <c r="AI34" s="167"/>
      <c r="AJ34" s="168"/>
      <c r="AK34" s="168"/>
      <c r="AL34" s="169"/>
      <c r="AM34" s="162"/>
    </row>
    <row r="35" spans="1:39" ht="27" customHeight="1" thickBot="1">
      <c r="A35" s="270">
        <v>43251</v>
      </c>
      <c r="B35" s="186" t="s">
        <v>89</v>
      </c>
      <c r="C35" s="164">
        <f>G35+K35+O35+S35+W35+AA35+AE35+AI35</f>
        <v>0</v>
      </c>
      <c r="D35" s="165">
        <f>H35+L35+P35+T35+X35+AB35+AF35+AJ35</f>
        <v>0</v>
      </c>
      <c r="E35" s="165">
        <f>I35+M35+Q35+U35+Y35+AC35+AG35+AK35</f>
        <v>0</v>
      </c>
      <c r="F35" s="166">
        <f>J35+N35+R35+V35+Z35+AD35+AH35+AL35</f>
        <v>0</v>
      </c>
      <c r="G35" s="167"/>
      <c r="H35" s="168"/>
      <c r="I35" s="168"/>
      <c r="J35" s="169"/>
      <c r="K35" s="170"/>
      <c r="L35" s="168"/>
      <c r="M35" s="168"/>
      <c r="N35" s="171"/>
      <c r="O35" s="167"/>
      <c r="P35" s="168"/>
      <c r="Q35" s="168"/>
      <c r="R35" s="169"/>
      <c r="S35" s="167"/>
      <c r="T35" s="168"/>
      <c r="U35" s="168"/>
      <c r="V35" s="169"/>
      <c r="W35" s="167"/>
      <c r="X35" s="168"/>
      <c r="Y35" s="168"/>
      <c r="Z35" s="169"/>
      <c r="AA35" s="170"/>
      <c r="AB35" s="168"/>
      <c r="AC35" s="168"/>
      <c r="AD35" s="171"/>
      <c r="AE35" s="167"/>
      <c r="AF35" s="168"/>
      <c r="AG35" s="168"/>
      <c r="AH35" s="169"/>
      <c r="AI35" s="167"/>
      <c r="AJ35" s="168"/>
      <c r="AK35" s="168"/>
      <c r="AL35" s="169"/>
      <c r="AM35" s="162"/>
    </row>
    <row r="36" spans="1:39" s="182" customFormat="1" ht="30" customHeight="1" thickBot="1">
      <c r="A36" s="371"/>
      <c r="B36" s="372"/>
      <c r="C36" s="174">
        <f>SUM(C5:C35)</f>
        <v>0</v>
      </c>
      <c r="D36" s="175">
        <f aca="true" t="shared" si="2" ref="D36:AL36">SUM(D5:D35)</f>
        <v>0</v>
      </c>
      <c r="E36" s="176">
        <f t="shared" si="2"/>
        <v>0</v>
      </c>
      <c r="F36" s="177">
        <f t="shared" si="2"/>
        <v>0</v>
      </c>
      <c r="G36" s="176">
        <f t="shared" si="2"/>
        <v>0</v>
      </c>
      <c r="H36" s="175">
        <f t="shared" si="2"/>
        <v>0</v>
      </c>
      <c r="I36" s="176">
        <f t="shared" si="2"/>
        <v>0</v>
      </c>
      <c r="J36" s="177">
        <f t="shared" si="2"/>
        <v>0</v>
      </c>
      <c r="K36" s="174">
        <f t="shared" si="2"/>
        <v>0</v>
      </c>
      <c r="L36" s="175">
        <f t="shared" si="2"/>
        <v>0</v>
      </c>
      <c r="M36" s="176">
        <f t="shared" si="2"/>
        <v>0</v>
      </c>
      <c r="N36" s="177">
        <f t="shared" si="2"/>
        <v>0</v>
      </c>
      <c r="O36" s="174">
        <f t="shared" si="2"/>
        <v>0</v>
      </c>
      <c r="P36" s="175">
        <f t="shared" si="2"/>
        <v>0</v>
      </c>
      <c r="Q36" s="176">
        <f t="shared" si="2"/>
        <v>0</v>
      </c>
      <c r="R36" s="177">
        <f t="shared" si="2"/>
        <v>0</v>
      </c>
      <c r="S36" s="174">
        <f t="shared" si="2"/>
        <v>0</v>
      </c>
      <c r="T36" s="175">
        <f t="shared" si="2"/>
        <v>0</v>
      </c>
      <c r="U36" s="176">
        <f t="shared" si="2"/>
        <v>0</v>
      </c>
      <c r="V36" s="177">
        <f t="shared" si="2"/>
        <v>0</v>
      </c>
      <c r="W36" s="174">
        <f t="shared" si="2"/>
        <v>0</v>
      </c>
      <c r="X36" s="175">
        <f t="shared" si="2"/>
        <v>0</v>
      </c>
      <c r="Y36" s="176">
        <f t="shared" si="2"/>
        <v>0</v>
      </c>
      <c r="Z36" s="177">
        <f t="shared" si="2"/>
        <v>0</v>
      </c>
      <c r="AA36" s="174">
        <f t="shared" si="2"/>
        <v>0</v>
      </c>
      <c r="AB36" s="175">
        <f t="shared" si="2"/>
        <v>0</v>
      </c>
      <c r="AC36" s="176">
        <f>SUM(AC5:AC35)</f>
        <v>0</v>
      </c>
      <c r="AD36" s="177">
        <f t="shared" si="2"/>
        <v>0</v>
      </c>
      <c r="AE36" s="174">
        <f t="shared" si="2"/>
        <v>0</v>
      </c>
      <c r="AF36" s="175">
        <f t="shared" si="2"/>
        <v>0</v>
      </c>
      <c r="AG36" s="176">
        <f t="shared" si="2"/>
        <v>0</v>
      </c>
      <c r="AH36" s="177">
        <f t="shared" si="2"/>
        <v>0</v>
      </c>
      <c r="AI36" s="174">
        <f t="shared" si="2"/>
        <v>0</v>
      </c>
      <c r="AJ36" s="175">
        <f t="shared" si="2"/>
        <v>0</v>
      </c>
      <c r="AK36" s="176">
        <f t="shared" si="2"/>
        <v>0</v>
      </c>
      <c r="AL36" s="177">
        <f t="shared" si="2"/>
        <v>0</v>
      </c>
      <c r="AM36" s="181"/>
    </row>
  </sheetData>
  <sheetProtection/>
  <mergeCells count="18">
    <mergeCell ref="AM3:AM4"/>
    <mergeCell ref="A36:B36"/>
    <mergeCell ref="O3:R3"/>
    <mergeCell ref="S3:V3"/>
    <mergeCell ref="W3:Z3"/>
    <mergeCell ref="AA3:AD3"/>
    <mergeCell ref="AE3:AH3"/>
    <mergeCell ref="AI3:AL3"/>
    <mergeCell ref="A1:A2"/>
    <mergeCell ref="C1:AL2"/>
    <mergeCell ref="AM1:AM2"/>
    <mergeCell ref="A3:B4"/>
    <mergeCell ref="C3:C4"/>
    <mergeCell ref="D3:D4"/>
    <mergeCell ref="E3:E4"/>
    <mergeCell ref="F3:F4"/>
    <mergeCell ref="G3:J3"/>
    <mergeCell ref="K3:N3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2"/>
  <sheetViews>
    <sheetView view="pageBreakPreview" zoomScale="70" zoomScaleSheetLayoutView="70" zoomScalePageLayoutView="0" workbookViewId="0" topLeftCell="A1">
      <pane xSplit="4" ySplit="3" topLeftCell="E10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D31" sqref="D31"/>
    </sheetView>
  </sheetViews>
  <sheetFormatPr defaultColWidth="9.00390625" defaultRowHeight="13.5"/>
  <cols>
    <col min="1" max="1" width="11.25390625" style="141" bestFit="1" customWidth="1"/>
    <col min="2" max="2" width="3.75390625" style="141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131" customWidth="1"/>
    <col min="24" max="16384" width="9.00390625" style="97" customWidth="1"/>
  </cols>
  <sheetData>
    <row r="1" spans="1:23" ht="31.5" customHeight="1" thickBot="1">
      <c r="A1" s="94" t="s">
        <v>69</v>
      </c>
      <c r="B1" s="95"/>
      <c r="C1" s="339" t="s">
        <v>106</v>
      </c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96"/>
    </row>
    <row r="2" spans="1:23" ht="27.75" customHeight="1">
      <c r="A2" s="341" t="s">
        <v>71</v>
      </c>
      <c r="B2" s="342"/>
      <c r="C2" s="343" t="s">
        <v>72</v>
      </c>
      <c r="D2" s="345" t="s">
        <v>73</v>
      </c>
      <c r="E2" s="327" t="s">
        <v>74</v>
      </c>
      <c r="F2" s="328"/>
      <c r="G2" s="327" t="s">
        <v>13</v>
      </c>
      <c r="H2" s="328"/>
      <c r="I2" s="327" t="s">
        <v>14</v>
      </c>
      <c r="J2" s="328"/>
      <c r="K2" s="327" t="s">
        <v>15</v>
      </c>
      <c r="L2" s="328"/>
      <c r="M2" s="327" t="s">
        <v>75</v>
      </c>
      <c r="N2" s="328"/>
      <c r="O2" s="327" t="s">
        <v>76</v>
      </c>
      <c r="P2" s="328"/>
      <c r="Q2" s="329" t="s">
        <v>77</v>
      </c>
      <c r="R2" s="330"/>
      <c r="S2" s="331" t="s">
        <v>98</v>
      </c>
      <c r="T2" s="332"/>
      <c r="U2" s="333" t="s">
        <v>79</v>
      </c>
      <c r="V2" s="334"/>
      <c r="W2" s="335" t="s">
        <v>81</v>
      </c>
    </row>
    <row r="3" spans="1:23" ht="22.5" customHeight="1" thickBot="1">
      <c r="A3" s="337"/>
      <c r="B3" s="338"/>
      <c r="C3" s="344"/>
      <c r="D3" s="346"/>
      <c r="E3" s="98" t="s">
        <v>82</v>
      </c>
      <c r="F3" s="99" t="s">
        <v>83</v>
      </c>
      <c r="G3" s="98" t="s">
        <v>82</v>
      </c>
      <c r="H3" s="99" t="s">
        <v>83</v>
      </c>
      <c r="I3" s="98" t="s">
        <v>82</v>
      </c>
      <c r="J3" s="99" t="s">
        <v>83</v>
      </c>
      <c r="K3" s="98" t="s">
        <v>82</v>
      </c>
      <c r="L3" s="99" t="s">
        <v>83</v>
      </c>
      <c r="M3" s="98" t="s">
        <v>82</v>
      </c>
      <c r="N3" s="99" t="s">
        <v>83</v>
      </c>
      <c r="O3" s="98" t="s">
        <v>82</v>
      </c>
      <c r="P3" s="99" t="s">
        <v>83</v>
      </c>
      <c r="Q3" s="98" t="s">
        <v>82</v>
      </c>
      <c r="R3" s="99" t="s">
        <v>83</v>
      </c>
      <c r="S3" s="100" t="s">
        <v>82</v>
      </c>
      <c r="T3" s="101" t="s">
        <v>83</v>
      </c>
      <c r="U3" s="98" t="s">
        <v>82</v>
      </c>
      <c r="V3" s="99" t="s">
        <v>83</v>
      </c>
      <c r="W3" s="336"/>
    </row>
    <row r="4" spans="1:23" ht="24.75" customHeight="1">
      <c r="A4" s="188">
        <v>43252</v>
      </c>
      <c r="B4" s="185" t="s">
        <v>90</v>
      </c>
      <c r="C4" s="104">
        <f>SUM(E4,G4,I4,K4,M4,O4,Q4,S4,U4)</f>
        <v>0</v>
      </c>
      <c r="D4" s="105">
        <f>SUM(F4,H4,J4,L4,N4,P4,R4,T4,V4)</f>
        <v>0</v>
      </c>
      <c r="E4" s="106"/>
      <c r="F4" s="107"/>
      <c r="G4" s="106"/>
      <c r="H4" s="107"/>
      <c r="I4" s="106"/>
      <c r="J4" s="107"/>
      <c r="K4" s="106"/>
      <c r="L4" s="107"/>
      <c r="M4" s="106"/>
      <c r="N4" s="107"/>
      <c r="O4" s="106"/>
      <c r="P4" s="107"/>
      <c r="Q4" s="106"/>
      <c r="R4" s="107"/>
      <c r="S4" s="108"/>
      <c r="T4" s="109"/>
      <c r="U4" s="106"/>
      <c r="V4" s="107"/>
      <c r="W4" s="110"/>
    </row>
    <row r="5" spans="1:23" ht="24.75" customHeight="1">
      <c r="A5" s="188">
        <v>43253</v>
      </c>
      <c r="B5" s="185" t="s">
        <v>84</v>
      </c>
      <c r="C5" s="112">
        <f aca="true" t="shared" si="0" ref="C5:D19">SUM(E5,G5,I5,K5,M5,O5,Q5,S5,U5)</f>
        <v>0</v>
      </c>
      <c r="D5" s="113">
        <f t="shared" si="0"/>
        <v>0</v>
      </c>
      <c r="E5" s="114"/>
      <c r="F5" s="115"/>
      <c r="G5" s="114"/>
      <c r="H5" s="115"/>
      <c r="I5" s="114"/>
      <c r="J5" s="115"/>
      <c r="K5" s="114"/>
      <c r="L5" s="115"/>
      <c r="M5" s="114"/>
      <c r="N5" s="115"/>
      <c r="O5" s="114"/>
      <c r="P5" s="115"/>
      <c r="Q5" s="114"/>
      <c r="R5" s="115"/>
      <c r="S5" s="116"/>
      <c r="T5" s="117"/>
      <c r="U5" s="114"/>
      <c r="V5" s="115"/>
      <c r="W5" s="118"/>
    </row>
    <row r="6" spans="1:23" ht="24.75" customHeight="1">
      <c r="A6" s="188">
        <v>43254</v>
      </c>
      <c r="B6" s="185" t="s">
        <v>85</v>
      </c>
      <c r="C6" s="112">
        <f t="shared" si="0"/>
        <v>0</v>
      </c>
      <c r="D6" s="113">
        <f t="shared" si="0"/>
        <v>0</v>
      </c>
      <c r="E6" s="114"/>
      <c r="F6" s="115"/>
      <c r="G6" s="114"/>
      <c r="H6" s="115"/>
      <c r="I6" s="114"/>
      <c r="J6" s="115"/>
      <c r="K6" s="114"/>
      <c r="L6" s="115"/>
      <c r="M6" s="114"/>
      <c r="N6" s="115"/>
      <c r="O6" s="114"/>
      <c r="P6" s="115"/>
      <c r="Q6" s="114"/>
      <c r="R6" s="115"/>
      <c r="S6" s="116"/>
      <c r="T6" s="117"/>
      <c r="U6" s="114"/>
      <c r="V6" s="115"/>
      <c r="W6" s="118"/>
    </row>
    <row r="7" spans="1:23" ht="24.75" customHeight="1">
      <c r="A7" s="188">
        <v>43255</v>
      </c>
      <c r="B7" s="185" t="s">
        <v>86</v>
      </c>
      <c r="C7" s="112">
        <f t="shared" si="0"/>
        <v>0</v>
      </c>
      <c r="D7" s="113">
        <f t="shared" si="0"/>
        <v>0</v>
      </c>
      <c r="E7" s="114"/>
      <c r="F7" s="115"/>
      <c r="G7" s="114"/>
      <c r="H7" s="115"/>
      <c r="I7" s="114"/>
      <c r="J7" s="115"/>
      <c r="K7" s="114"/>
      <c r="L7" s="115"/>
      <c r="M7" s="114"/>
      <c r="N7" s="115"/>
      <c r="O7" s="114"/>
      <c r="P7" s="115"/>
      <c r="Q7" s="114"/>
      <c r="R7" s="115"/>
      <c r="S7" s="116"/>
      <c r="T7" s="117"/>
      <c r="U7" s="114"/>
      <c r="V7" s="115"/>
      <c r="W7" s="118"/>
    </row>
    <row r="8" spans="1:23" ht="24.75" customHeight="1">
      <c r="A8" s="188">
        <v>43256</v>
      </c>
      <c r="B8" s="185" t="s">
        <v>87</v>
      </c>
      <c r="C8" s="112">
        <f t="shared" si="0"/>
        <v>0</v>
      </c>
      <c r="D8" s="113">
        <f t="shared" si="0"/>
        <v>0</v>
      </c>
      <c r="E8" s="114"/>
      <c r="F8" s="115"/>
      <c r="G8" s="114"/>
      <c r="H8" s="115"/>
      <c r="I8" s="114"/>
      <c r="J8" s="115"/>
      <c r="K8" s="114"/>
      <c r="L8" s="115"/>
      <c r="M8" s="114"/>
      <c r="N8" s="115"/>
      <c r="O8" s="114"/>
      <c r="P8" s="115"/>
      <c r="Q8" s="114"/>
      <c r="R8" s="115"/>
      <c r="S8" s="116"/>
      <c r="T8" s="117"/>
      <c r="U8" s="114"/>
      <c r="V8" s="115"/>
      <c r="W8" s="118"/>
    </row>
    <row r="9" spans="1:23" ht="24.75" customHeight="1">
      <c r="A9" s="188">
        <v>43257</v>
      </c>
      <c r="B9" s="185" t="s">
        <v>88</v>
      </c>
      <c r="C9" s="112">
        <f t="shared" si="0"/>
        <v>0</v>
      </c>
      <c r="D9" s="113">
        <f t="shared" si="0"/>
        <v>0</v>
      </c>
      <c r="E9" s="114"/>
      <c r="F9" s="115"/>
      <c r="G9" s="114"/>
      <c r="H9" s="115"/>
      <c r="I9" s="114"/>
      <c r="J9" s="115"/>
      <c r="K9" s="114"/>
      <c r="L9" s="115"/>
      <c r="M9" s="114"/>
      <c r="N9" s="115"/>
      <c r="O9" s="114"/>
      <c r="P9" s="115"/>
      <c r="Q9" s="114"/>
      <c r="R9" s="115"/>
      <c r="S9" s="116"/>
      <c r="T9" s="117"/>
      <c r="U9" s="114"/>
      <c r="V9" s="115"/>
      <c r="W9" s="118"/>
    </row>
    <row r="10" spans="1:23" ht="24.75" customHeight="1">
      <c r="A10" s="188">
        <v>43258</v>
      </c>
      <c r="B10" s="185" t="s">
        <v>89</v>
      </c>
      <c r="C10" s="112">
        <f t="shared" si="0"/>
        <v>0</v>
      </c>
      <c r="D10" s="113">
        <f t="shared" si="0"/>
        <v>0</v>
      </c>
      <c r="E10" s="114"/>
      <c r="F10" s="115"/>
      <c r="G10" s="114"/>
      <c r="H10" s="115"/>
      <c r="I10" s="114"/>
      <c r="J10" s="115"/>
      <c r="K10" s="114"/>
      <c r="L10" s="115"/>
      <c r="M10" s="114"/>
      <c r="N10" s="115"/>
      <c r="O10" s="114"/>
      <c r="P10" s="115"/>
      <c r="Q10" s="114"/>
      <c r="R10" s="115"/>
      <c r="S10" s="116"/>
      <c r="T10" s="117"/>
      <c r="U10" s="114"/>
      <c r="V10" s="115"/>
      <c r="W10" s="118"/>
    </row>
    <row r="11" spans="1:23" ht="24.75" customHeight="1">
      <c r="A11" s="188">
        <v>43259</v>
      </c>
      <c r="B11" s="185" t="s">
        <v>90</v>
      </c>
      <c r="C11" s="112">
        <f t="shared" si="0"/>
        <v>0</v>
      </c>
      <c r="D11" s="113">
        <f t="shared" si="0"/>
        <v>0</v>
      </c>
      <c r="E11" s="114"/>
      <c r="F11" s="115"/>
      <c r="G11" s="114"/>
      <c r="H11" s="115"/>
      <c r="I11" s="114"/>
      <c r="J11" s="115"/>
      <c r="K11" s="114"/>
      <c r="L11" s="115"/>
      <c r="M11" s="114"/>
      <c r="N11" s="115"/>
      <c r="O11" s="114"/>
      <c r="P11" s="115"/>
      <c r="Q11" s="114"/>
      <c r="R11" s="115"/>
      <c r="S11" s="116"/>
      <c r="T11" s="117"/>
      <c r="U11" s="114"/>
      <c r="V11" s="115"/>
      <c r="W11" s="118"/>
    </row>
    <row r="12" spans="1:23" ht="24.75" customHeight="1">
      <c r="A12" s="188">
        <v>43260</v>
      </c>
      <c r="B12" s="185" t="s">
        <v>84</v>
      </c>
      <c r="C12" s="112">
        <f t="shared" si="0"/>
        <v>0</v>
      </c>
      <c r="D12" s="113">
        <f t="shared" si="0"/>
        <v>0</v>
      </c>
      <c r="E12" s="114"/>
      <c r="F12" s="115"/>
      <c r="G12" s="114"/>
      <c r="H12" s="115"/>
      <c r="I12" s="114"/>
      <c r="J12" s="115"/>
      <c r="K12" s="114"/>
      <c r="L12" s="115"/>
      <c r="M12" s="114"/>
      <c r="N12" s="115"/>
      <c r="O12" s="114"/>
      <c r="P12" s="115"/>
      <c r="Q12" s="114"/>
      <c r="R12" s="115"/>
      <c r="S12" s="116"/>
      <c r="T12" s="117"/>
      <c r="U12" s="114"/>
      <c r="V12" s="115"/>
      <c r="W12" s="118"/>
    </row>
    <row r="13" spans="1:23" ht="24.75" customHeight="1">
      <c r="A13" s="188">
        <v>43261</v>
      </c>
      <c r="B13" s="185" t="s">
        <v>85</v>
      </c>
      <c r="C13" s="112">
        <f t="shared" si="0"/>
        <v>0</v>
      </c>
      <c r="D13" s="113">
        <f t="shared" si="0"/>
        <v>0</v>
      </c>
      <c r="E13" s="114"/>
      <c r="F13" s="115"/>
      <c r="G13" s="114"/>
      <c r="H13" s="115"/>
      <c r="I13" s="114"/>
      <c r="J13" s="115"/>
      <c r="K13" s="114"/>
      <c r="L13" s="115"/>
      <c r="M13" s="114"/>
      <c r="N13" s="115"/>
      <c r="O13" s="114"/>
      <c r="P13" s="115"/>
      <c r="Q13" s="114"/>
      <c r="R13" s="115"/>
      <c r="S13" s="116"/>
      <c r="T13" s="117"/>
      <c r="U13" s="114"/>
      <c r="V13" s="115"/>
      <c r="W13" s="118"/>
    </row>
    <row r="14" spans="1:23" ht="24.75" customHeight="1">
      <c r="A14" s="188">
        <v>43262</v>
      </c>
      <c r="B14" s="185" t="s">
        <v>86</v>
      </c>
      <c r="C14" s="112">
        <f t="shared" si="0"/>
        <v>0</v>
      </c>
      <c r="D14" s="113">
        <f t="shared" si="0"/>
        <v>0</v>
      </c>
      <c r="E14" s="114"/>
      <c r="F14" s="115"/>
      <c r="G14" s="114"/>
      <c r="H14" s="115"/>
      <c r="I14" s="114"/>
      <c r="J14" s="115"/>
      <c r="K14" s="114"/>
      <c r="L14" s="115"/>
      <c r="M14" s="114"/>
      <c r="N14" s="115"/>
      <c r="O14" s="114"/>
      <c r="P14" s="115"/>
      <c r="Q14" s="114"/>
      <c r="R14" s="115"/>
      <c r="S14" s="116"/>
      <c r="T14" s="117"/>
      <c r="U14" s="114"/>
      <c r="V14" s="115"/>
      <c r="W14" s="118"/>
    </row>
    <row r="15" spans="1:23" ht="24.75" customHeight="1">
      <c r="A15" s="188">
        <v>43263</v>
      </c>
      <c r="B15" s="185" t="s">
        <v>87</v>
      </c>
      <c r="C15" s="112">
        <f t="shared" si="0"/>
        <v>0</v>
      </c>
      <c r="D15" s="113">
        <f t="shared" si="0"/>
        <v>0</v>
      </c>
      <c r="E15" s="114"/>
      <c r="F15" s="115"/>
      <c r="G15" s="114"/>
      <c r="H15" s="115"/>
      <c r="I15" s="114"/>
      <c r="J15" s="115"/>
      <c r="K15" s="114"/>
      <c r="L15" s="115"/>
      <c r="M15" s="114"/>
      <c r="N15" s="115"/>
      <c r="O15" s="114"/>
      <c r="P15" s="115"/>
      <c r="Q15" s="114"/>
      <c r="R15" s="115"/>
      <c r="S15" s="116"/>
      <c r="T15" s="117"/>
      <c r="U15" s="114"/>
      <c r="V15" s="115"/>
      <c r="W15" s="118"/>
    </row>
    <row r="16" spans="1:23" ht="24.75" customHeight="1">
      <c r="A16" s="188">
        <v>43264</v>
      </c>
      <c r="B16" s="185" t="s">
        <v>88</v>
      </c>
      <c r="C16" s="112">
        <f t="shared" si="0"/>
        <v>0</v>
      </c>
      <c r="D16" s="113">
        <f t="shared" si="0"/>
        <v>0</v>
      </c>
      <c r="E16" s="114"/>
      <c r="F16" s="115"/>
      <c r="G16" s="114"/>
      <c r="H16" s="115"/>
      <c r="I16" s="114"/>
      <c r="J16" s="115"/>
      <c r="K16" s="114"/>
      <c r="L16" s="115"/>
      <c r="M16" s="114"/>
      <c r="N16" s="115"/>
      <c r="O16" s="114"/>
      <c r="P16" s="115"/>
      <c r="Q16" s="114"/>
      <c r="R16" s="115"/>
      <c r="S16" s="116"/>
      <c r="T16" s="117"/>
      <c r="U16" s="114"/>
      <c r="V16" s="115"/>
      <c r="W16" s="118"/>
    </row>
    <row r="17" spans="1:23" ht="24.75" customHeight="1">
      <c r="A17" s="188">
        <v>43265</v>
      </c>
      <c r="B17" s="185" t="s">
        <v>89</v>
      </c>
      <c r="C17" s="112">
        <f t="shared" si="0"/>
        <v>0</v>
      </c>
      <c r="D17" s="113">
        <f t="shared" si="0"/>
        <v>0</v>
      </c>
      <c r="E17" s="114"/>
      <c r="F17" s="115"/>
      <c r="G17" s="114"/>
      <c r="H17" s="115"/>
      <c r="I17" s="114"/>
      <c r="J17" s="115"/>
      <c r="K17" s="114"/>
      <c r="L17" s="115"/>
      <c r="M17" s="114"/>
      <c r="N17" s="115"/>
      <c r="O17" s="114"/>
      <c r="P17" s="115"/>
      <c r="Q17" s="114"/>
      <c r="R17" s="115"/>
      <c r="S17" s="116"/>
      <c r="T17" s="117"/>
      <c r="U17" s="114"/>
      <c r="V17" s="115"/>
      <c r="W17" s="118"/>
    </row>
    <row r="18" spans="1:23" ht="24.75" customHeight="1">
      <c r="A18" s="188">
        <v>43266</v>
      </c>
      <c r="B18" s="185" t="s">
        <v>90</v>
      </c>
      <c r="C18" s="112">
        <f t="shared" si="0"/>
        <v>0</v>
      </c>
      <c r="D18" s="113">
        <f t="shared" si="0"/>
        <v>0</v>
      </c>
      <c r="E18" s="114"/>
      <c r="F18" s="115"/>
      <c r="G18" s="114"/>
      <c r="H18" s="115"/>
      <c r="I18" s="114"/>
      <c r="J18" s="115"/>
      <c r="K18" s="114"/>
      <c r="L18" s="115"/>
      <c r="M18" s="114"/>
      <c r="N18" s="115"/>
      <c r="O18" s="114"/>
      <c r="P18" s="115"/>
      <c r="Q18" s="114"/>
      <c r="R18" s="115"/>
      <c r="S18" s="116"/>
      <c r="T18" s="117"/>
      <c r="U18" s="114"/>
      <c r="V18" s="115"/>
      <c r="W18" s="118"/>
    </row>
    <row r="19" spans="1:23" ht="24.75" customHeight="1">
      <c r="A19" s="188">
        <v>43267</v>
      </c>
      <c r="B19" s="185" t="s">
        <v>84</v>
      </c>
      <c r="C19" s="112">
        <f t="shared" si="0"/>
        <v>0</v>
      </c>
      <c r="D19" s="113">
        <f t="shared" si="0"/>
        <v>0</v>
      </c>
      <c r="E19" s="114"/>
      <c r="F19" s="115"/>
      <c r="G19" s="114"/>
      <c r="H19" s="115"/>
      <c r="I19" s="114"/>
      <c r="J19" s="115"/>
      <c r="K19" s="114"/>
      <c r="L19" s="115"/>
      <c r="M19" s="114"/>
      <c r="N19" s="115"/>
      <c r="O19" s="114"/>
      <c r="P19" s="115"/>
      <c r="Q19" s="114"/>
      <c r="R19" s="115"/>
      <c r="S19" s="116"/>
      <c r="T19" s="117"/>
      <c r="U19" s="114"/>
      <c r="V19" s="115"/>
      <c r="W19" s="118"/>
    </row>
    <row r="20" spans="1:23" ht="24.75" customHeight="1">
      <c r="A20" s="188">
        <v>43268</v>
      </c>
      <c r="B20" s="185" t="s">
        <v>85</v>
      </c>
      <c r="C20" s="112">
        <f aca="true" t="shared" si="1" ref="C20:D32">SUM(E20,G20,I20,K20,M20,O20,Q20,S20,U20)</f>
        <v>0</v>
      </c>
      <c r="D20" s="113">
        <f t="shared" si="1"/>
        <v>0</v>
      </c>
      <c r="E20" s="114"/>
      <c r="F20" s="115"/>
      <c r="G20" s="114"/>
      <c r="H20" s="115"/>
      <c r="I20" s="114"/>
      <c r="J20" s="115"/>
      <c r="K20" s="114"/>
      <c r="L20" s="115"/>
      <c r="M20" s="114"/>
      <c r="N20" s="115"/>
      <c r="O20" s="114"/>
      <c r="P20" s="115"/>
      <c r="Q20" s="114"/>
      <c r="R20" s="115"/>
      <c r="S20" s="116"/>
      <c r="T20" s="117"/>
      <c r="U20" s="114"/>
      <c r="V20" s="115"/>
      <c r="W20" s="118"/>
    </row>
    <row r="21" spans="1:23" ht="24.75" customHeight="1">
      <c r="A21" s="188">
        <v>43269</v>
      </c>
      <c r="B21" s="185" t="s">
        <v>86</v>
      </c>
      <c r="C21" s="112">
        <f t="shared" si="1"/>
        <v>0</v>
      </c>
      <c r="D21" s="113">
        <f t="shared" si="1"/>
        <v>0</v>
      </c>
      <c r="E21" s="114"/>
      <c r="F21" s="115"/>
      <c r="G21" s="114"/>
      <c r="H21" s="115"/>
      <c r="I21" s="114"/>
      <c r="J21" s="115"/>
      <c r="K21" s="114"/>
      <c r="L21" s="115"/>
      <c r="M21" s="114"/>
      <c r="N21" s="115"/>
      <c r="O21" s="114"/>
      <c r="P21" s="115"/>
      <c r="Q21" s="114"/>
      <c r="R21" s="115"/>
      <c r="S21" s="116"/>
      <c r="T21" s="117"/>
      <c r="U21" s="114"/>
      <c r="V21" s="115"/>
      <c r="W21" s="118"/>
    </row>
    <row r="22" spans="1:23" ht="24.75" customHeight="1">
      <c r="A22" s="188">
        <v>43270</v>
      </c>
      <c r="B22" s="185" t="s">
        <v>87</v>
      </c>
      <c r="C22" s="112">
        <f t="shared" si="1"/>
        <v>0</v>
      </c>
      <c r="D22" s="113">
        <f t="shared" si="1"/>
        <v>0</v>
      </c>
      <c r="E22" s="114"/>
      <c r="F22" s="115"/>
      <c r="G22" s="114"/>
      <c r="H22" s="115"/>
      <c r="I22" s="114"/>
      <c r="J22" s="115"/>
      <c r="K22" s="114"/>
      <c r="L22" s="115"/>
      <c r="M22" s="114"/>
      <c r="N22" s="115"/>
      <c r="O22" s="114"/>
      <c r="P22" s="115"/>
      <c r="Q22" s="114"/>
      <c r="R22" s="115"/>
      <c r="S22" s="116"/>
      <c r="T22" s="117"/>
      <c r="U22" s="114"/>
      <c r="V22" s="115"/>
      <c r="W22" s="118"/>
    </row>
    <row r="23" spans="1:23" ht="24.75" customHeight="1">
      <c r="A23" s="188">
        <v>43271</v>
      </c>
      <c r="B23" s="185" t="s">
        <v>88</v>
      </c>
      <c r="C23" s="112">
        <f t="shared" si="1"/>
        <v>0</v>
      </c>
      <c r="D23" s="113">
        <f t="shared" si="1"/>
        <v>0</v>
      </c>
      <c r="E23" s="114"/>
      <c r="F23" s="115"/>
      <c r="G23" s="114"/>
      <c r="H23" s="115"/>
      <c r="I23" s="114"/>
      <c r="J23" s="115"/>
      <c r="K23" s="114"/>
      <c r="L23" s="115"/>
      <c r="M23" s="114"/>
      <c r="N23" s="115"/>
      <c r="O23" s="114"/>
      <c r="P23" s="115"/>
      <c r="Q23" s="114"/>
      <c r="R23" s="115"/>
      <c r="S23" s="116"/>
      <c r="T23" s="117"/>
      <c r="U23" s="114"/>
      <c r="V23" s="115"/>
      <c r="W23" s="118"/>
    </row>
    <row r="24" spans="1:23" ht="24.75" customHeight="1">
      <c r="A24" s="188">
        <v>43272</v>
      </c>
      <c r="B24" s="185" t="s">
        <v>89</v>
      </c>
      <c r="C24" s="112">
        <f t="shared" si="1"/>
        <v>0</v>
      </c>
      <c r="D24" s="113">
        <f t="shared" si="1"/>
        <v>0</v>
      </c>
      <c r="E24" s="114"/>
      <c r="F24" s="115"/>
      <c r="G24" s="114"/>
      <c r="H24" s="115"/>
      <c r="I24" s="114"/>
      <c r="J24" s="115"/>
      <c r="K24" s="114"/>
      <c r="L24" s="115"/>
      <c r="M24" s="114"/>
      <c r="N24" s="115"/>
      <c r="O24" s="114"/>
      <c r="P24" s="115"/>
      <c r="Q24" s="114"/>
      <c r="R24" s="115"/>
      <c r="S24" s="116"/>
      <c r="T24" s="117"/>
      <c r="U24" s="114"/>
      <c r="V24" s="115"/>
      <c r="W24" s="118"/>
    </row>
    <row r="25" spans="1:23" ht="24.75" customHeight="1">
      <c r="A25" s="188">
        <v>43273</v>
      </c>
      <c r="B25" s="185" t="s">
        <v>90</v>
      </c>
      <c r="C25" s="112">
        <f t="shared" si="1"/>
        <v>0</v>
      </c>
      <c r="D25" s="113">
        <f t="shared" si="1"/>
        <v>0</v>
      </c>
      <c r="E25" s="114"/>
      <c r="F25" s="115"/>
      <c r="G25" s="114"/>
      <c r="H25" s="115"/>
      <c r="I25" s="114"/>
      <c r="J25" s="115"/>
      <c r="K25" s="114"/>
      <c r="L25" s="115"/>
      <c r="M25" s="114"/>
      <c r="N25" s="115"/>
      <c r="O25" s="114"/>
      <c r="P25" s="115"/>
      <c r="Q25" s="114"/>
      <c r="R25" s="115"/>
      <c r="S25" s="116"/>
      <c r="T25" s="117"/>
      <c r="U25" s="114"/>
      <c r="V25" s="115"/>
      <c r="W25" s="118"/>
    </row>
    <row r="26" spans="1:23" ht="24.75" customHeight="1">
      <c r="A26" s="188">
        <v>43274</v>
      </c>
      <c r="B26" s="185" t="s">
        <v>84</v>
      </c>
      <c r="C26" s="112">
        <f t="shared" si="1"/>
        <v>0</v>
      </c>
      <c r="D26" s="113">
        <f t="shared" si="1"/>
        <v>0</v>
      </c>
      <c r="E26" s="114"/>
      <c r="F26" s="115"/>
      <c r="G26" s="114"/>
      <c r="H26" s="115"/>
      <c r="I26" s="114"/>
      <c r="J26" s="115"/>
      <c r="K26" s="114"/>
      <c r="L26" s="115"/>
      <c r="M26" s="114"/>
      <c r="N26" s="115"/>
      <c r="O26" s="114"/>
      <c r="P26" s="115"/>
      <c r="Q26" s="114"/>
      <c r="R26" s="115"/>
      <c r="S26" s="116"/>
      <c r="T26" s="117"/>
      <c r="U26" s="114"/>
      <c r="V26" s="115"/>
      <c r="W26" s="118"/>
    </row>
    <row r="27" spans="1:23" ht="24.75" customHeight="1">
      <c r="A27" s="188">
        <v>43275</v>
      </c>
      <c r="B27" s="185" t="s">
        <v>85</v>
      </c>
      <c r="C27" s="112">
        <f t="shared" si="1"/>
        <v>0</v>
      </c>
      <c r="D27" s="113">
        <f t="shared" si="1"/>
        <v>0</v>
      </c>
      <c r="E27" s="114"/>
      <c r="F27" s="115"/>
      <c r="G27" s="114"/>
      <c r="H27" s="115"/>
      <c r="I27" s="114"/>
      <c r="J27" s="115"/>
      <c r="K27" s="114"/>
      <c r="L27" s="115"/>
      <c r="M27" s="114"/>
      <c r="N27" s="115"/>
      <c r="O27" s="114"/>
      <c r="P27" s="115"/>
      <c r="Q27" s="114"/>
      <c r="R27" s="115"/>
      <c r="S27" s="116"/>
      <c r="T27" s="117"/>
      <c r="U27" s="114"/>
      <c r="V27" s="115"/>
      <c r="W27" s="118"/>
    </row>
    <row r="28" spans="1:23" ht="24.75" customHeight="1">
      <c r="A28" s="188">
        <v>43276</v>
      </c>
      <c r="B28" s="185" t="s">
        <v>86</v>
      </c>
      <c r="C28" s="112">
        <f t="shared" si="1"/>
        <v>0</v>
      </c>
      <c r="D28" s="113">
        <f t="shared" si="1"/>
        <v>0</v>
      </c>
      <c r="E28" s="114"/>
      <c r="F28" s="115"/>
      <c r="G28" s="114"/>
      <c r="H28" s="115"/>
      <c r="I28" s="114"/>
      <c r="J28" s="115"/>
      <c r="K28" s="114"/>
      <c r="L28" s="115"/>
      <c r="M28" s="114"/>
      <c r="N28" s="115"/>
      <c r="O28" s="114"/>
      <c r="P28" s="115"/>
      <c r="Q28" s="114"/>
      <c r="R28" s="115"/>
      <c r="S28" s="116"/>
      <c r="T28" s="117"/>
      <c r="U28" s="114"/>
      <c r="V28" s="115"/>
      <c r="W28" s="118"/>
    </row>
    <row r="29" spans="1:23" ht="24.75" customHeight="1">
      <c r="A29" s="188">
        <v>43277</v>
      </c>
      <c r="B29" s="185" t="s">
        <v>87</v>
      </c>
      <c r="C29" s="112">
        <f t="shared" si="1"/>
        <v>0</v>
      </c>
      <c r="D29" s="113">
        <f t="shared" si="1"/>
        <v>0</v>
      </c>
      <c r="E29" s="114"/>
      <c r="F29" s="115"/>
      <c r="G29" s="114"/>
      <c r="H29" s="115"/>
      <c r="I29" s="114"/>
      <c r="J29" s="115"/>
      <c r="K29" s="114"/>
      <c r="L29" s="115"/>
      <c r="M29" s="114"/>
      <c r="N29" s="115"/>
      <c r="O29" s="114"/>
      <c r="P29" s="115"/>
      <c r="Q29" s="114"/>
      <c r="R29" s="115"/>
      <c r="S29" s="116"/>
      <c r="T29" s="117"/>
      <c r="U29" s="114"/>
      <c r="V29" s="115"/>
      <c r="W29" s="118"/>
    </row>
    <row r="30" spans="1:23" ht="24.75" customHeight="1">
      <c r="A30" s="188">
        <v>43278</v>
      </c>
      <c r="B30" s="185" t="s">
        <v>88</v>
      </c>
      <c r="C30" s="112">
        <f t="shared" si="1"/>
        <v>0</v>
      </c>
      <c r="D30" s="113">
        <f t="shared" si="1"/>
        <v>0</v>
      </c>
      <c r="E30" s="114"/>
      <c r="F30" s="115"/>
      <c r="G30" s="114"/>
      <c r="H30" s="115"/>
      <c r="I30" s="114"/>
      <c r="J30" s="115"/>
      <c r="K30" s="114"/>
      <c r="L30" s="115"/>
      <c r="M30" s="114"/>
      <c r="N30" s="115"/>
      <c r="O30" s="114"/>
      <c r="P30" s="115"/>
      <c r="Q30" s="114"/>
      <c r="R30" s="115"/>
      <c r="S30" s="116"/>
      <c r="T30" s="117"/>
      <c r="U30" s="114"/>
      <c r="V30" s="115"/>
      <c r="W30" s="118"/>
    </row>
    <row r="31" spans="1:23" ht="24.75" customHeight="1">
      <c r="A31" s="188">
        <v>43279</v>
      </c>
      <c r="B31" s="185" t="s">
        <v>89</v>
      </c>
      <c r="C31" s="112">
        <f>SUM(E31,G31,I31,K31,M31,O31,Q31,S31,U31)</f>
        <v>0</v>
      </c>
      <c r="D31" s="113">
        <f>SUM(F31,H31,J31,L31,N31,P31,R31,T31,V31)</f>
        <v>0</v>
      </c>
      <c r="E31" s="114"/>
      <c r="F31" s="115"/>
      <c r="G31" s="114"/>
      <c r="H31" s="115"/>
      <c r="I31" s="114"/>
      <c r="J31" s="115"/>
      <c r="K31" s="114"/>
      <c r="L31" s="115"/>
      <c r="M31" s="114"/>
      <c r="N31" s="115"/>
      <c r="O31" s="114"/>
      <c r="P31" s="115"/>
      <c r="Q31" s="114"/>
      <c r="R31" s="115"/>
      <c r="S31" s="116"/>
      <c r="T31" s="117"/>
      <c r="U31" s="114"/>
      <c r="V31" s="115"/>
      <c r="W31" s="118"/>
    </row>
    <row r="32" spans="1:23" ht="24.75" customHeight="1">
      <c r="A32" s="188">
        <v>43280</v>
      </c>
      <c r="B32" s="185" t="s">
        <v>90</v>
      </c>
      <c r="C32" s="112">
        <f t="shared" si="1"/>
        <v>0</v>
      </c>
      <c r="D32" s="113">
        <f t="shared" si="1"/>
        <v>0</v>
      </c>
      <c r="E32" s="114"/>
      <c r="F32" s="115"/>
      <c r="G32" s="114"/>
      <c r="H32" s="115"/>
      <c r="I32" s="114"/>
      <c r="J32" s="115"/>
      <c r="K32" s="114"/>
      <c r="L32" s="115"/>
      <c r="M32" s="114"/>
      <c r="N32" s="115"/>
      <c r="O32" s="114"/>
      <c r="P32" s="115"/>
      <c r="Q32" s="114"/>
      <c r="R32" s="115"/>
      <c r="S32" s="116"/>
      <c r="T32" s="117"/>
      <c r="U32" s="114"/>
      <c r="V32" s="115"/>
      <c r="W32" s="118"/>
    </row>
    <row r="33" spans="1:23" ht="24.75" customHeight="1" thickBot="1">
      <c r="A33" s="188">
        <v>43281</v>
      </c>
      <c r="B33" s="185" t="s">
        <v>84</v>
      </c>
      <c r="C33" s="112">
        <f>SUM(E33,G33,I33,K33,M33,O33,Q33,S33,U33)</f>
        <v>0</v>
      </c>
      <c r="D33" s="113">
        <f>SUM(F33,H33,J33,L33,N33,P33,R33,T33,V33)</f>
        <v>0</v>
      </c>
      <c r="E33" s="114"/>
      <c r="F33" s="115"/>
      <c r="G33" s="114"/>
      <c r="H33" s="115"/>
      <c r="I33" s="114"/>
      <c r="J33" s="115"/>
      <c r="K33" s="114"/>
      <c r="L33" s="115"/>
      <c r="M33" s="114"/>
      <c r="N33" s="115"/>
      <c r="O33" s="114"/>
      <c r="P33" s="115"/>
      <c r="Q33" s="114"/>
      <c r="R33" s="115"/>
      <c r="S33" s="116"/>
      <c r="T33" s="117"/>
      <c r="U33" s="114"/>
      <c r="V33" s="115"/>
      <c r="W33" s="118"/>
    </row>
    <row r="34" spans="1:23" ht="24.75" customHeight="1" thickBot="1">
      <c r="A34" s="377"/>
      <c r="B34" s="378"/>
      <c r="C34" s="124">
        <f>SUM(C4:C33)</f>
        <v>0</v>
      </c>
      <c r="D34" s="123">
        <f>SUM(D4:D33)</f>
        <v>0</v>
      </c>
      <c r="E34" s="124">
        <f>SUM(E4:E33)</f>
        <v>0</v>
      </c>
      <c r="F34" s="125">
        <f aca="true" t="shared" si="2" ref="F34:V34">SUM(F4:F33)</f>
        <v>0</v>
      </c>
      <c r="G34" s="126">
        <f t="shared" si="2"/>
        <v>0</v>
      </c>
      <c r="H34" s="123">
        <f t="shared" si="2"/>
        <v>0</v>
      </c>
      <c r="I34" s="124">
        <f t="shared" si="2"/>
        <v>0</v>
      </c>
      <c r="J34" s="123">
        <f t="shared" si="2"/>
        <v>0</v>
      </c>
      <c r="K34" s="124">
        <f t="shared" si="2"/>
        <v>0</v>
      </c>
      <c r="L34" s="123">
        <f t="shared" si="2"/>
        <v>0</v>
      </c>
      <c r="M34" s="124">
        <f t="shared" si="2"/>
        <v>0</v>
      </c>
      <c r="N34" s="123">
        <f t="shared" si="2"/>
        <v>0</v>
      </c>
      <c r="O34" s="124">
        <f t="shared" si="2"/>
        <v>0</v>
      </c>
      <c r="P34" s="123">
        <f t="shared" si="2"/>
        <v>0</v>
      </c>
      <c r="Q34" s="124">
        <f t="shared" si="2"/>
        <v>0</v>
      </c>
      <c r="R34" s="123">
        <f t="shared" si="2"/>
        <v>0</v>
      </c>
      <c r="S34" s="127">
        <f t="shared" si="2"/>
        <v>0</v>
      </c>
      <c r="T34" s="128">
        <f t="shared" si="2"/>
        <v>0</v>
      </c>
      <c r="U34" s="124">
        <f t="shared" si="2"/>
        <v>0</v>
      </c>
      <c r="V34" s="123">
        <f t="shared" si="2"/>
        <v>0</v>
      </c>
      <c r="W34" s="129"/>
    </row>
    <row r="35" spans="1:2" ht="13.5">
      <c r="A35" s="130"/>
      <c r="B35" s="130"/>
    </row>
    <row r="36" spans="1:2" ht="13.5">
      <c r="A36" s="130"/>
      <c r="B36" s="130"/>
    </row>
    <row r="37" spans="1:4" ht="13.5">
      <c r="A37" s="130"/>
      <c r="B37" s="130"/>
      <c r="C37" s="132"/>
      <c r="D37" s="132"/>
    </row>
    <row r="38" spans="1:2" ht="13.5">
      <c r="A38" s="130"/>
      <c r="B38" s="130"/>
    </row>
    <row r="39" spans="1:23" s="137" customFormat="1" ht="13.5">
      <c r="A39" s="133"/>
      <c r="B39" s="133"/>
      <c r="C39" s="134"/>
      <c r="D39" s="134"/>
      <c r="E39" s="134"/>
      <c r="F39" s="134"/>
      <c r="G39" s="134"/>
      <c r="H39" s="134"/>
      <c r="I39" s="134"/>
      <c r="J39" s="134"/>
      <c r="K39" s="134"/>
      <c r="L39" s="135"/>
      <c r="M39" s="134"/>
      <c r="N39" s="134"/>
      <c r="O39" s="134"/>
      <c r="P39" s="134"/>
      <c r="Q39" s="134"/>
      <c r="R39" s="135"/>
      <c r="S39" s="134"/>
      <c r="T39" s="134"/>
      <c r="U39" s="134"/>
      <c r="V39" s="134"/>
      <c r="W39" s="136"/>
    </row>
    <row r="40" spans="1:23" s="137" customFormat="1" ht="13.5">
      <c r="A40" s="133"/>
      <c r="B40" s="133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6"/>
    </row>
    <row r="41" spans="1:23" s="137" customFormat="1" ht="13.5">
      <c r="A41" s="133"/>
      <c r="B41" s="133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6"/>
    </row>
    <row r="42" spans="1:23" s="140" customFormat="1" ht="13.5">
      <c r="A42" s="133"/>
      <c r="B42" s="133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9"/>
    </row>
  </sheetData>
  <sheetProtection/>
  <mergeCells count="15">
    <mergeCell ref="W2:W3"/>
    <mergeCell ref="A34:B34"/>
    <mergeCell ref="C1:V1"/>
    <mergeCell ref="A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T2"/>
    <mergeCell ref="U2:V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M35"/>
  <sheetViews>
    <sheetView view="pageBreakPreview" zoomScale="70" zoomScaleSheetLayoutView="70" zoomScalePageLayoutView="0" workbookViewId="0" topLeftCell="A1">
      <pane xSplit="6" ySplit="4" topLeftCell="O8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C1" sqref="C1:AL2"/>
    </sheetView>
  </sheetViews>
  <sheetFormatPr defaultColWidth="9.00390625" defaultRowHeight="13.5"/>
  <cols>
    <col min="1" max="1" width="11.25390625" style="183" customWidth="1"/>
    <col min="2" max="2" width="3.50390625" style="183" bestFit="1" customWidth="1"/>
    <col min="3" max="6" width="8.75390625" style="0" customWidth="1"/>
    <col min="7" max="38" width="7.625" style="0" customWidth="1"/>
    <col min="39" max="39" width="25.75390625" style="184" customWidth="1"/>
    <col min="40" max="16384" width="9.00390625" style="97" customWidth="1"/>
  </cols>
  <sheetData>
    <row r="1" spans="1:39" ht="18.75">
      <c r="A1" s="347" t="s">
        <v>91</v>
      </c>
      <c r="B1" s="142"/>
      <c r="C1" s="349" t="s">
        <v>111</v>
      </c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52"/>
    </row>
    <row r="2" spans="1:39" ht="19.5" thickBot="1">
      <c r="A2" s="348"/>
      <c r="B2" s="143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53"/>
    </row>
    <row r="3" spans="1:39" ht="27.75" customHeight="1">
      <c r="A3" s="354" t="s">
        <v>99</v>
      </c>
      <c r="B3" s="355"/>
      <c r="C3" s="358" t="s">
        <v>92</v>
      </c>
      <c r="D3" s="360" t="s">
        <v>93</v>
      </c>
      <c r="E3" s="362" t="s">
        <v>94</v>
      </c>
      <c r="F3" s="364" t="s">
        <v>95</v>
      </c>
      <c r="G3" s="366" t="s">
        <v>74</v>
      </c>
      <c r="H3" s="367"/>
      <c r="I3" s="367"/>
      <c r="J3" s="368"/>
      <c r="K3" s="366" t="s">
        <v>13</v>
      </c>
      <c r="L3" s="367"/>
      <c r="M3" s="367"/>
      <c r="N3" s="368"/>
      <c r="O3" s="367" t="s">
        <v>14</v>
      </c>
      <c r="P3" s="367"/>
      <c r="Q3" s="367"/>
      <c r="R3" s="367"/>
      <c r="S3" s="366" t="s">
        <v>15</v>
      </c>
      <c r="T3" s="367"/>
      <c r="U3" s="367"/>
      <c r="V3" s="368"/>
      <c r="W3" s="366" t="s">
        <v>75</v>
      </c>
      <c r="X3" s="367"/>
      <c r="Y3" s="367"/>
      <c r="Z3" s="368"/>
      <c r="AA3" s="373" t="s">
        <v>76</v>
      </c>
      <c r="AB3" s="367"/>
      <c r="AC3" s="367"/>
      <c r="AD3" s="368"/>
      <c r="AE3" s="373" t="s">
        <v>96</v>
      </c>
      <c r="AF3" s="367"/>
      <c r="AG3" s="367"/>
      <c r="AH3" s="368"/>
      <c r="AI3" s="374" t="s">
        <v>97</v>
      </c>
      <c r="AJ3" s="375"/>
      <c r="AK3" s="375"/>
      <c r="AL3" s="376"/>
      <c r="AM3" s="369" t="s">
        <v>100</v>
      </c>
    </row>
    <row r="4" spans="1:39" ht="21" customHeight="1" thickBot="1">
      <c r="A4" s="356"/>
      <c r="B4" s="357"/>
      <c r="C4" s="359"/>
      <c r="D4" s="361"/>
      <c r="E4" s="363"/>
      <c r="F4" s="365"/>
      <c r="G4" s="144" t="s">
        <v>21</v>
      </c>
      <c r="H4" s="145" t="s">
        <v>61</v>
      </c>
      <c r="I4" s="145" t="s">
        <v>12</v>
      </c>
      <c r="J4" s="146" t="s">
        <v>61</v>
      </c>
      <c r="K4" s="144" t="s">
        <v>21</v>
      </c>
      <c r="L4" s="145" t="s">
        <v>61</v>
      </c>
      <c r="M4" s="145" t="s">
        <v>12</v>
      </c>
      <c r="N4" s="146" t="s">
        <v>61</v>
      </c>
      <c r="O4" s="147" t="s">
        <v>21</v>
      </c>
      <c r="P4" s="148" t="s">
        <v>61</v>
      </c>
      <c r="Q4" s="148" t="s">
        <v>12</v>
      </c>
      <c r="R4" s="149" t="s">
        <v>61</v>
      </c>
      <c r="S4" s="144" t="s">
        <v>21</v>
      </c>
      <c r="T4" s="145" t="s">
        <v>61</v>
      </c>
      <c r="U4" s="145" t="s">
        <v>12</v>
      </c>
      <c r="V4" s="146" t="s">
        <v>61</v>
      </c>
      <c r="W4" s="144" t="s">
        <v>21</v>
      </c>
      <c r="X4" s="145" t="s">
        <v>61</v>
      </c>
      <c r="Y4" s="145" t="s">
        <v>12</v>
      </c>
      <c r="Z4" s="146" t="s">
        <v>61</v>
      </c>
      <c r="AA4" s="144" t="s">
        <v>21</v>
      </c>
      <c r="AB4" s="145" t="s">
        <v>61</v>
      </c>
      <c r="AC4" s="145" t="s">
        <v>12</v>
      </c>
      <c r="AD4" s="146" t="s">
        <v>61</v>
      </c>
      <c r="AE4" s="144" t="s">
        <v>21</v>
      </c>
      <c r="AF4" s="145" t="s">
        <v>61</v>
      </c>
      <c r="AG4" s="145" t="s">
        <v>12</v>
      </c>
      <c r="AH4" s="146" t="s">
        <v>61</v>
      </c>
      <c r="AI4" s="144" t="s">
        <v>21</v>
      </c>
      <c r="AJ4" s="145" t="s">
        <v>61</v>
      </c>
      <c r="AK4" s="145" t="s">
        <v>12</v>
      </c>
      <c r="AL4" s="146" t="s">
        <v>61</v>
      </c>
      <c r="AM4" s="370"/>
    </row>
    <row r="5" spans="1:39" ht="27" customHeight="1">
      <c r="A5" s="189">
        <v>43252</v>
      </c>
      <c r="B5" s="186" t="s">
        <v>90</v>
      </c>
      <c r="C5" s="152">
        <f>G5+K5+O5+S5+W5+AA5+AE5+AI5</f>
        <v>0</v>
      </c>
      <c r="D5" s="153">
        <f>H5+L5+P5+T5+X5+AB5+AF5+AJ5</f>
        <v>0</v>
      </c>
      <c r="E5" s="153">
        <f>I5+M5+Q5+U5+Y5+AC5+AG5+AK5</f>
        <v>0</v>
      </c>
      <c r="F5" s="154">
        <f>J5+N5+R5+V5+Z5+AD5+AH5+AL5</f>
        <v>0</v>
      </c>
      <c r="G5" s="155"/>
      <c r="H5" s="156"/>
      <c r="I5" s="156"/>
      <c r="J5" s="157"/>
      <c r="K5" s="158"/>
      <c r="L5" s="159"/>
      <c r="M5" s="159"/>
      <c r="N5" s="160"/>
      <c r="O5" s="161"/>
      <c r="P5" s="156"/>
      <c r="Q5" s="156"/>
      <c r="R5" s="157"/>
      <c r="S5" s="161"/>
      <c r="T5" s="156"/>
      <c r="U5" s="156"/>
      <c r="V5" s="157"/>
      <c r="W5" s="161"/>
      <c r="X5" s="156"/>
      <c r="Y5" s="156"/>
      <c r="Z5" s="157"/>
      <c r="AA5" s="158"/>
      <c r="AB5" s="159"/>
      <c r="AC5" s="159"/>
      <c r="AD5" s="160"/>
      <c r="AE5" s="161"/>
      <c r="AF5" s="156"/>
      <c r="AG5" s="156"/>
      <c r="AH5" s="157"/>
      <c r="AI5" s="161"/>
      <c r="AJ5" s="156"/>
      <c r="AK5" s="156"/>
      <c r="AL5" s="157"/>
      <c r="AM5" s="162"/>
    </row>
    <row r="6" spans="1:39" ht="27" customHeight="1">
      <c r="A6" s="189">
        <v>43253</v>
      </c>
      <c r="B6" s="186" t="s">
        <v>84</v>
      </c>
      <c r="C6" s="164">
        <f>G6+K6+O6+S6+W6+AA6+AE6+AI6</f>
        <v>0</v>
      </c>
      <c r="D6" s="165">
        <f aca="true" t="shared" si="0" ref="D6:F20">H6+L6+P6+T6+X6+AB6+AF6+AJ6</f>
        <v>0</v>
      </c>
      <c r="E6" s="165">
        <f t="shared" si="0"/>
        <v>0</v>
      </c>
      <c r="F6" s="166">
        <f t="shared" si="0"/>
        <v>0</v>
      </c>
      <c r="G6" s="167"/>
      <c r="H6" s="168"/>
      <c r="I6" s="168"/>
      <c r="J6" s="169"/>
      <c r="K6" s="170"/>
      <c r="L6" s="168"/>
      <c r="M6" s="168"/>
      <c r="N6" s="171"/>
      <c r="O6" s="167"/>
      <c r="P6" s="168"/>
      <c r="Q6" s="168"/>
      <c r="R6" s="169"/>
      <c r="S6" s="167"/>
      <c r="T6" s="168"/>
      <c r="U6" s="168"/>
      <c r="V6" s="169"/>
      <c r="W6" s="167"/>
      <c r="X6" s="168"/>
      <c r="Y6" s="168"/>
      <c r="Z6" s="169"/>
      <c r="AA6" s="170"/>
      <c r="AB6" s="168"/>
      <c r="AC6" s="168"/>
      <c r="AD6" s="171"/>
      <c r="AE6" s="167"/>
      <c r="AF6" s="168"/>
      <c r="AG6" s="168"/>
      <c r="AH6" s="169"/>
      <c r="AI6" s="167"/>
      <c r="AJ6" s="168"/>
      <c r="AK6" s="168"/>
      <c r="AL6" s="169"/>
      <c r="AM6" s="162"/>
    </row>
    <row r="7" spans="1:39" ht="27" customHeight="1">
      <c r="A7" s="189">
        <v>43254</v>
      </c>
      <c r="B7" s="186" t="s">
        <v>85</v>
      </c>
      <c r="C7" s="164">
        <f>G7+K7+O7+S7+W7+AA7+AE7+AI7</f>
        <v>0</v>
      </c>
      <c r="D7" s="165">
        <f t="shared" si="0"/>
        <v>0</v>
      </c>
      <c r="E7" s="165">
        <f t="shared" si="0"/>
        <v>0</v>
      </c>
      <c r="F7" s="166">
        <f t="shared" si="0"/>
        <v>0</v>
      </c>
      <c r="G7" s="167"/>
      <c r="H7" s="168"/>
      <c r="I7" s="168"/>
      <c r="J7" s="169"/>
      <c r="K7" s="170"/>
      <c r="L7" s="168"/>
      <c r="M7" s="168"/>
      <c r="N7" s="171"/>
      <c r="O7" s="167"/>
      <c r="P7" s="168"/>
      <c r="Q7" s="168"/>
      <c r="R7" s="169"/>
      <c r="S7" s="167"/>
      <c r="T7" s="168"/>
      <c r="U7" s="168"/>
      <c r="V7" s="169"/>
      <c r="W7" s="167"/>
      <c r="X7" s="168"/>
      <c r="Y7" s="168"/>
      <c r="Z7" s="169"/>
      <c r="AA7" s="170"/>
      <c r="AB7" s="168"/>
      <c r="AC7" s="168"/>
      <c r="AD7" s="171"/>
      <c r="AE7" s="167"/>
      <c r="AF7" s="168"/>
      <c r="AG7" s="168"/>
      <c r="AH7" s="169"/>
      <c r="AI7" s="167"/>
      <c r="AJ7" s="168"/>
      <c r="AK7" s="168"/>
      <c r="AL7" s="169"/>
      <c r="AM7" s="162"/>
    </row>
    <row r="8" spans="1:39" ht="27" customHeight="1">
      <c r="A8" s="189">
        <v>43255</v>
      </c>
      <c r="B8" s="186" t="s">
        <v>86</v>
      </c>
      <c r="C8" s="164">
        <f aca="true" t="shared" si="1" ref="C8:F33">G8+K8+O8+S8+W8+AA8+AE8+AI8</f>
        <v>0</v>
      </c>
      <c r="D8" s="165">
        <f t="shared" si="0"/>
        <v>0</v>
      </c>
      <c r="E8" s="165">
        <f t="shared" si="0"/>
        <v>0</v>
      </c>
      <c r="F8" s="166">
        <f t="shared" si="0"/>
        <v>0</v>
      </c>
      <c r="G8" s="167"/>
      <c r="H8" s="168"/>
      <c r="I8" s="168"/>
      <c r="J8" s="169"/>
      <c r="K8" s="170"/>
      <c r="L8" s="168"/>
      <c r="M8" s="168"/>
      <c r="N8" s="171"/>
      <c r="O8" s="167"/>
      <c r="P8" s="168"/>
      <c r="Q8" s="168"/>
      <c r="R8" s="169"/>
      <c r="S8" s="167"/>
      <c r="T8" s="168"/>
      <c r="U8" s="168"/>
      <c r="V8" s="169"/>
      <c r="W8" s="167"/>
      <c r="X8" s="168"/>
      <c r="Y8" s="168"/>
      <c r="Z8" s="169"/>
      <c r="AA8" s="170"/>
      <c r="AB8" s="168"/>
      <c r="AC8" s="168"/>
      <c r="AD8" s="171"/>
      <c r="AE8" s="167"/>
      <c r="AF8" s="168"/>
      <c r="AG8" s="168"/>
      <c r="AH8" s="169"/>
      <c r="AI8" s="167"/>
      <c r="AJ8" s="168"/>
      <c r="AK8" s="168"/>
      <c r="AL8" s="169"/>
      <c r="AM8" s="162"/>
    </row>
    <row r="9" spans="1:39" ht="27" customHeight="1">
      <c r="A9" s="189">
        <v>43256</v>
      </c>
      <c r="B9" s="186" t="s">
        <v>87</v>
      </c>
      <c r="C9" s="164">
        <f t="shared" si="1"/>
        <v>0</v>
      </c>
      <c r="D9" s="165">
        <f t="shared" si="0"/>
        <v>0</v>
      </c>
      <c r="E9" s="165">
        <f t="shared" si="0"/>
        <v>0</v>
      </c>
      <c r="F9" s="166">
        <f t="shared" si="0"/>
        <v>0</v>
      </c>
      <c r="G9" s="167"/>
      <c r="H9" s="168"/>
      <c r="I9" s="168"/>
      <c r="J9" s="169"/>
      <c r="K9" s="170"/>
      <c r="L9" s="168"/>
      <c r="M9" s="168"/>
      <c r="N9" s="171"/>
      <c r="O9" s="167"/>
      <c r="P9" s="168"/>
      <c r="Q9" s="168"/>
      <c r="R9" s="169"/>
      <c r="S9" s="167"/>
      <c r="T9" s="168"/>
      <c r="U9" s="168"/>
      <c r="V9" s="169"/>
      <c r="W9" s="167"/>
      <c r="X9" s="168"/>
      <c r="Y9" s="168"/>
      <c r="Z9" s="169"/>
      <c r="AA9" s="170"/>
      <c r="AB9" s="168"/>
      <c r="AC9" s="168"/>
      <c r="AD9" s="171"/>
      <c r="AE9" s="167"/>
      <c r="AF9" s="168"/>
      <c r="AG9" s="168"/>
      <c r="AH9" s="169"/>
      <c r="AI9" s="167"/>
      <c r="AJ9" s="168"/>
      <c r="AK9" s="168"/>
      <c r="AL9" s="169"/>
      <c r="AM9" s="162"/>
    </row>
    <row r="10" spans="1:39" ht="27" customHeight="1">
      <c r="A10" s="189">
        <v>43257</v>
      </c>
      <c r="B10" s="186" t="s">
        <v>88</v>
      </c>
      <c r="C10" s="164">
        <f t="shared" si="1"/>
        <v>0</v>
      </c>
      <c r="D10" s="165">
        <f t="shared" si="0"/>
        <v>0</v>
      </c>
      <c r="E10" s="165">
        <f t="shared" si="0"/>
        <v>0</v>
      </c>
      <c r="F10" s="166">
        <f t="shared" si="0"/>
        <v>0</v>
      </c>
      <c r="G10" s="167"/>
      <c r="H10" s="168"/>
      <c r="I10" s="168"/>
      <c r="J10" s="169"/>
      <c r="K10" s="170"/>
      <c r="L10" s="168"/>
      <c r="M10" s="168"/>
      <c r="N10" s="171"/>
      <c r="O10" s="167"/>
      <c r="P10" s="168"/>
      <c r="Q10" s="168"/>
      <c r="R10" s="169"/>
      <c r="S10" s="167"/>
      <c r="T10" s="168"/>
      <c r="U10" s="168"/>
      <c r="V10" s="169"/>
      <c r="W10" s="167"/>
      <c r="X10" s="168"/>
      <c r="Y10" s="168"/>
      <c r="Z10" s="169"/>
      <c r="AA10" s="170"/>
      <c r="AB10" s="168"/>
      <c r="AC10" s="168"/>
      <c r="AD10" s="171"/>
      <c r="AE10" s="167"/>
      <c r="AF10" s="168"/>
      <c r="AG10" s="168"/>
      <c r="AH10" s="169"/>
      <c r="AI10" s="167"/>
      <c r="AJ10" s="168"/>
      <c r="AK10" s="168"/>
      <c r="AL10" s="169"/>
      <c r="AM10" s="162"/>
    </row>
    <row r="11" spans="1:39" ht="27" customHeight="1">
      <c r="A11" s="189">
        <v>43258</v>
      </c>
      <c r="B11" s="186" t="s">
        <v>89</v>
      </c>
      <c r="C11" s="164">
        <f t="shared" si="1"/>
        <v>0</v>
      </c>
      <c r="D11" s="165">
        <f t="shared" si="0"/>
        <v>0</v>
      </c>
      <c r="E11" s="165">
        <f t="shared" si="0"/>
        <v>0</v>
      </c>
      <c r="F11" s="166">
        <f t="shared" si="0"/>
        <v>0</v>
      </c>
      <c r="G11" s="167"/>
      <c r="H11" s="168"/>
      <c r="I11" s="168"/>
      <c r="J11" s="169"/>
      <c r="K11" s="170"/>
      <c r="L11" s="168"/>
      <c r="M11" s="168"/>
      <c r="N11" s="171"/>
      <c r="O11" s="167"/>
      <c r="P11" s="168"/>
      <c r="Q11" s="168"/>
      <c r="R11" s="169"/>
      <c r="S11" s="167"/>
      <c r="T11" s="168"/>
      <c r="U11" s="168"/>
      <c r="V11" s="169"/>
      <c r="W11" s="167"/>
      <c r="X11" s="168"/>
      <c r="Y11" s="168"/>
      <c r="Z11" s="169"/>
      <c r="AA11" s="170"/>
      <c r="AB11" s="168"/>
      <c r="AC11" s="168"/>
      <c r="AD11" s="171"/>
      <c r="AE11" s="167"/>
      <c r="AF11" s="168"/>
      <c r="AG11" s="168"/>
      <c r="AH11" s="169"/>
      <c r="AI11" s="167"/>
      <c r="AJ11" s="168"/>
      <c r="AK11" s="168"/>
      <c r="AL11" s="169"/>
      <c r="AM11" s="162"/>
    </row>
    <row r="12" spans="1:39" ht="27" customHeight="1">
      <c r="A12" s="189">
        <v>43259</v>
      </c>
      <c r="B12" s="186" t="s">
        <v>90</v>
      </c>
      <c r="C12" s="164">
        <f t="shared" si="1"/>
        <v>0</v>
      </c>
      <c r="D12" s="165">
        <f t="shared" si="0"/>
        <v>0</v>
      </c>
      <c r="E12" s="165">
        <f t="shared" si="0"/>
        <v>0</v>
      </c>
      <c r="F12" s="166">
        <f t="shared" si="0"/>
        <v>0</v>
      </c>
      <c r="G12" s="167"/>
      <c r="H12" s="168"/>
      <c r="I12" s="168"/>
      <c r="J12" s="169"/>
      <c r="K12" s="170"/>
      <c r="L12" s="168"/>
      <c r="M12" s="168"/>
      <c r="N12" s="171"/>
      <c r="O12" s="167"/>
      <c r="P12" s="168"/>
      <c r="Q12" s="168"/>
      <c r="R12" s="169"/>
      <c r="S12" s="167"/>
      <c r="T12" s="168"/>
      <c r="U12" s="172"/>
      <c r="V12" s="173"/>
      <c r="W12" s="167"/>
      <c r="X12" s="168"/>
      <c r="Y12" s="168"/>
      <c r="Z12" s="169"/>
      <c r="AA12" s="170"/>
      <c r="AB12" s="168"/>
      <c r="AC12" s="168"/>
      <c r="AD12" s="171"/>
      <c r="AE12" s="167"/>
      <c r="AF12" s="168"/>
      <c r="AG12" s="172"/>
      <c r="AH12" s="173"/>
      <c r="AI12" s="167"/>
      <c r="AJ12" s="168"/>
      <c r="AK12" s="168"/>
      <c r="AL12" s="169"/>
      <c r="AM12" s="162"/>
    </row>
    <row r="13" spans="1:39" ht="27" customHeight="1">
      <c r="A13" s="189">
        <v>43260</v>
      </c>
      <c r="B13" s="186" t="s">
        <v>84</v>
      </c>
      <c r="C13" s="164">
        <f t="shared" si="1"/>
        <v>0</v>
      </c>
      <c r="D13" s="165">
        <f t="shared" si="0"/>
        <v>0</v>
      </c>
      <c r="E13" s="165">
        <f t="shared" si="0"/>
        <v>0</v>
      </c>
      <c r="F13" s="166">
        <f t="shared" si="0"/>
        <v>0</v>
      </c>
      <c r="G13" s="167"/>
      <c r="H13" s="168"/>
      <c r="I13" s="168"/>
      <c r="J13" s="169"/>
      <c r="K13" s="170"/>
      <c r="L13" s="168"/>
      <c r="M13" s="168"/>
      <c r="N13" s="171"/>
      <c r="O13" s="167"/>
      <c r="P13" s="168"/>
      <c r="Q13" s="168"/>
      <c r="R13" s="169"/>
      <c r="S13" s="167"/>
      <c r="T13" s="168"/>
      <c r="U13" s="168"/>
      <c r="V13" s="169"/>
      <c r="W13" s="167"/>
      <c r="X13" s="168"/>
      <c r="Y13" s="168"/>
      <c r="Z13" s="169"/>
      <c r="AA13" s="170"/>
      <c r="AB13" s="168"/>
      <c r="AC13" s="168"/>
      <c r="AD13" s="171"/>
      <c r="AE13" s="167"/>
      <c r="AF13" s="168"/>
      <c r="AG13" s="168"/>
      <c r="AH13" s="169"/>
      <c r="AI13" s="167"/>
      <c r="AJ13" s="168"/>
      <c r="AK13" s="168"/>
      <c r="AL13" s="169"/>
      <c r="AM13" s="162"/>
    </row>
    <row r="14" spans="1:39" ht="27" customHeight="1">
      <c r="A14" s="189">
        <v>43261</v>
      </c>
      <c r="B14" s="186" t="s">
        <v>85</v>
      </c>
      <c r="C14" s="164">
        <f t="shared" si="1"/>
        <v>0</v>
      </c>
      <c r="D14" s="165">
        <f t="shared" si="0"/>
        <v>0</v>
      </c>
      <c r="E14" s="165">
        <f t="shared" si="0"/>
        <v>0</v>
      </c>
      <c r="F14" s="166">
        <f t="shared" si="0"/>
        <v>0</v>
      </c>
      <c r="G14" s="167"/>
      <c r="H14" s="168"/>
      <c r="I14" s="168"/>
      <c r="J14" s="169"/>
      <c r="K14" s="170"/>
      <c r="L14" s="168"/>
      <c r="M14" s="168"/>
      <c r="N14" s="171"/>
      <c r="O14" s="167"/>
      <c r="P14" s="168"/>
      <c r="Q14" s="168"/>
      <c r="R14" s="169"/>
      <c r="S14" s="167"/>
      <c r="T14" s="168"/>
      <c r="U14" s="168"/>
      <c r="V14" s="169"/>
      <c r="W14" s="167"/>
      <c r="X14" s="168"/>
      <c r="Y14" s="168"/>
      <c r="Z14" s="169"/>
      <c r="AA14" s="170"/>
      <c r="AB14" s="168"/>
      <c r="AC14" s="168"/>
      <c r="AD14" s="171"/>
      <c r="AE14" s="167"/>
      <c r="AF14" s="168"/>
      <c r="AG14" s="168"/>
      <c r="AH14" s="169"/>
      <c r="AI14" s="167"/>
      <c r="AJ14" s="168"/>
      <c r="AK14" s="168"/>
      <c r="AL14" s="169"/>
      <c r="AM14" s="162"/>
    </row>
    <row r="15" spans="1:39" ht="27" customHeight="1">
      <c r="A15" s="189">
        <v>43262</v>
      </c>
      <c r="B15" s="186" t="s">
        <v>86</v>
      </c>
      <c r="C15" s="164">
        <f t="shared" si="1"/>
        <v>0</v>
      </c>
      <c r="D15" s="165">
        <f t="shared" si="0"/>
        <v>0</v>
      </c>
      <c r="E15" s="165">
        <f t="shared" si="0"/>
        <v>0</v>
      </c>
      <c r="F15" s="166">
        <f t="shared" si="0"/>
        <v>0</v>
      </c>
      <c r="G15" s="167"/>
      <c r="H15" s="168"/>
      <c r="I15" s="168"/>
      <c r="J15" s="169"/>
      <c r="K15" s="170"/>
      <c r="L15" s="168"/>
      <c r="M15" s="168"/>
      <c r="N15" s="171"/>
      <c r="O15" s="167"/>
      <c r="P15" s="168"/>
      <c r="Q15" s="168"/>
      <c r="R15" s="169"/>
      <c r="S15" s="167"/>
      <c r="T15" s="168"/>
      <c r="U15" s="168"/>
      <c r="V15" s="169"/>
      <c r="W15" s="167"/>
      <c r="X15" s="168"/>
      <c r="Y15" s="168"/>
      <c r="Z15" s="169"/>
      <c r="AA15" s="170"/>
      <c r="AB15" s="168"/>
      <c r="AC15" s="168"/>
      <c r="AD15" s="171"/>
      <c r="AE15" s="167"/>
      <c r="AF15" s="168"/>
      <c r="AG15" s="168"/>
      <c r="AH15" s="169"/>
      <c r="AI15" s="167"/>
      <c r="AJ15" s="168"/>
      <c r="AK15" s="168"/>
      <c r="AL15" s="169"/>
      <c r="AM15" s="162"/>
    </row>
    <row r="16" spans="1:39" ht="27" customHeight="1">
      <c r="A16" s="189">
        <v>43263</v>
      </c>
      <c r="B16" s="186" t="s">
        <v>87</v>
      </c>
      <c r="C16" s="164">
        <f t="shared" si="1"/>
        <v>0</v>
      </c>
      <c r="D16" s="165">
        <f t="shared" si="0"/>
        <v>0</v>
      </c>
      <c r="E16" s="165">
        <f t="shared" si="0"/>
        <v>0</v>
      </c>
      <c r="F16" s="166">
        <f t="shared" si="0"/>
        <v>0</v>
      </c>
      <c r="G16" s="167"/>
      <c r="H16" s="168"/>
      <c r="I16" s="168"/>
      <c r="J16" s="169"/>
      <c r="K16" s="170"/>
      <c r="L16" s="168"/>
      <c r="M16" s="168"/>
      <c r="N16" s="171"/>
      <c r="O16" s="167"/>
      <c r="P16" s="168"/>
      <c r="Q16" s="168"/>
      <c r="R16" s="169"/>
      <c r="S16" s="167"/>
      <c r="T16" s="168"/>
      <c r="U16" s="168"/>
      <c r="V16" s="169"/>
      <c r="W16" s="167"/>
      <c r="X16" s="168"/>
      <c r="Y16" s="168"/>
      <c r="Z16" s="169"/>
      <c r="AA16" s="170"/>
      <c r="AB16" s="168"/>
      <c r="AC16" s="168"/>
      <c r="AD16" s="171"/>
      <c r="AE16" s="167"/>
      <c r="AF16" s="168"/>
      <c r="AG16" s="168"/>
      <c r="AH16" s="169"/>
      <c r="AI16" s="167"/>
      <c r="AJ16" s="168"/>
      <c r="AK16" s="168"/>
      <c r="AL16" s="169"/>
      <c r="AM16" s="162"/>
    </row>
    <row r="17" spans="1:39" ht="27" customHeight="1">
      <c r="A17" s="189">
        <v>43264</v>
      </c>
      <c r="B17" s="186" t="s">
        <v>88</v>
      </c>
      <c r="C17" s="164">
        <f t="shared" si="1"/>
        <v>0</v>
      </c>
      <c r="D17" s="165">
        <f t="shared" si="0"/>
        <v>0</v>
      </c>
      <c r="E17" s="165">
        <f t="shared" si="0"/>
        <v>0</v>
      </c>
      <c r="F17" s="166">
        <f t="shared" si="0"/>
        <v>0</v>
      </c>
      <c r="G17" s="167"/>
      <c r="H17" s="168"/>
      <c r="I17" s="168"/>
      <c r="J17" s="169"/>
      <c r="K17" s="170"/>
      <c r="L17" s="168"/>
      <c r="M17" s="168"/>
      <c r="N17" s="171"/>
      <c r="O17" s="167"/>
      <c r="P17" s="168"/>
      <c r="Q17" s="168"/>
      <c r="R17" s="169"/>
      <c r="S17" s="167"/>
      <c r="T17" s="168"/>
      <c r="U17" s="168"/>
      <c r="V17" s="169"/>
      <c r="W17" s="167"/>
      <c r="X17" s="168"/>
      <c r="Y17" s="168"/>
      <c r="Z17" s="169"/>
      <c r="AA17" s="170"/>
      <c r="AB17" s="168"/>
      <c r="AC17" s="168"/>
      <c r="AD17" s="171"/>
      <c r="AE17" s="167"/>
      <c r="AF17" s="168"/>
      <c r="AG17" s="168"/>
      <c r="AH17" s="169"/>
      <c r="AI17" s="167"/>
      <c r="AJ17" s="168"/>
      <c r="AK17" s="168"/>
      <c r="AL17" s="169"/>
      <c r="AM17" s="162"/>
    </row>
    <row r="18" spans="1:39" ht="27" customHeight="1">
      <c r="A18" s="189">
        <v>43265</v>
      </c>
      <c r="B18" s="186" t="s">
        <v>89</v>
      </c>
      <c r="C18" s="164">
        <f>G18+K18+O18+S18+W18+AA18+AE18+AI18</f>
        <v>0</v>
      </c>
      <c r="D18" s="165">
        <f t="shared" si="0"/>
        <v>0</v>
      </c>
      <c r="E18" s="165">
        <f t="shared" si="0"/>
        <v>0</v>
      </c>
      <c r="F18" s="166">
        <f>J18+N18+R18+V18+Z18+AD18+AH18+AL18</f>
        <v>0</v>
      </c>
      <c r="G18" s="167"/>
      <c r="H18" s="168"/>
      <c r="I18" s="168"/>
      <c r="J18" s="169"/>
      <c r="K18" s="170"/>
      <c r="L18" s="168"/>
      <c r="M18" s="168"/>
      <c r="N18" s="171"/>
      <c r="O18" s="167"/>
      <c r="P18" s="168"/>
      <c r="Q18" s="168"/>
      <c r="R18" s="169"/>
      <c r="S18" s="167"/>
      <c r="T18" s="168"/>
      <c r="U18" s="168"/>
      <c r="V18" s="169"/>
      <c r="W18" s="167"/>
      <c r="X18" s="168"/>
      <c r="Y18" s="168"/>
      <c r="Z18" s="169"/>
      <c r="AA18" s="170"/>
      <c r="AB18" s="168"/>
      <c r="AC18" s="168"/>
      <c r="AD18" s="171"/>
      <c r="AE18" s="167"/>
      <c r="AF18" s="168"/>
      <c r="AG18" s="168"/>
      <c r="AH18" s="169"/>
      <c r="AI18" s="167"/>
      <c r="AJ18" s="168"/>
      <c r="AK18" s="168"/>
      <c r="AL18" s="169"/>
      <c r="AM18" s="162"/>
    </row>
    <row r="19" spans="1:39" ht="27" customHeight="1">
      <c r="A19" s="189">
        <v>43266</v>
      </c>
      <c r="B19" s="186" t="s">
        <v>90</v>
      </c>
      <c r="C19" s="164">
        <f t="shared" si="1"/>
        <v>0</v>
      </c>
      <c r="D19" s="165">
        <f t="shared" si="0"/>
        <v>0</v>
      </c>
      <c r="E19" s="165">
        <f t="shared" si="0"/>
        <v>0</v>
      </c>
      <c r="F19" s="166">
        <f t="shared" si="0"/>
        <v>0</v>
      </c>
      <c r="G19" s="167"/>
      <c r="H19" s="168"/>
      <c r="I19" s="168"/>
      <c r="J19" s="169"/>
      <c r="K19" s="170"/>
      <c r="L19" s="168"/>
      <c r="M19" s="168"/>
      <c r="N19" s="171"/>
      <c r="O19" s="167"/>
      <c r="P19" s="168"/>
      <c r="Q19" s="168"/>
      <c r="R19" s="169"/>
      <c r="S19" s="167"/>
      <c r="T19" s="168"/>
      <c r="U19" s="168"/>
      <c r="V19" s="169"/>
      <c r="W19" s="167"/>
      <c r="X19" s="168"/>
      <c r="Y19" s="168"/>
      <c r="Z19" s="169"/>
      <c r="AA19" s="170"/>
      <c r="AB19" s="168"/>
      <c r="AC19" s="168"/>
      <c r="AD19" s="171"/>
      <c r="AE19" s="167"/>
      <c r="AF19" s="168"/>
      <c r="AG19" s="168"/>
      <c r="AH19" s="169"/>
      <c r="AI19" s="167"/>
      <c r="AJ19" s="168"/>
      <c r="AK19" s="168"/>
      <c r="AL19" s="169"/>
      <c r="AM19" s="162"/>
    </row>
    <row r="20" spans="1:39" ht="27" customHeight="1">
      <c r="A20" s="189">
        <v>43267</v>
      </c>
      <c r="B20" s="186" t="s">
        <v>84</v>
      </c>
      <c r="C20" s="164">
        <f t="shared" si="1"/>
        <v>0</v>
      </c>
      <c r="D20" s="165">
        <f t="shared" si="0"/>
        <v>0</v>
      </c>
      <c r="E20" s="165">
        <f t="shared" si="0"/>
        <v>0</v>
      </c>
      <c r="F20" s="166">
        <f t="shared" si="0"/>
        <v>0</v>
      </c>
      <c r="G20" s="167"/>
      <c r="H20" s="168"/>
      <c r="I20" s="168"/>
      <c r="J20" s="169"/>
      <c r="K20" s="170"/>
      <c r="L20" s="168"/>
      <c r="M20" s="168"/>
      <c r="N20" s="171"/>
      <c r="O20" s="167"/>
      <c r="P20" s="168"/>
      <c r="Q20" s="168"/>
      <c r="R20" s="169"/>
      <c r="S20" s="167"/>
      <c r="T20" s="168"/>
      <c r="U20" s="168"/>
      <c r="V20" s="169"/>
      <c r="W20" s="167"/>
      <c r="X20" s="168"/>
      <c r="Y20" s="168"/>
      <c r="Z20" s="169"/>
      <c r="AA20" s="170"/>
      <c r="AB20" s="168"/>
      <c r="AC20" s="168"/>
      <c r="AD20" s="171"/>
      <c r="AE20" s="167"/>
      <c r="AF20" s="168"/>
      <c r="AG20" s="168"/>
      <c r="AH20" s="169"/>
      <c r="AI20" s="167"/>
      <c r="AJ20" s="168"/>
      <c r="AK20" s="168"/>
      <c r="AL20" s="169"/>
      <c r="AM20" s="162"/>
    </row>
    <row r="21" spans="1:39" ht="27" customHeight="1">
      <c r="A21" s="189">
        <v>43268</v>
      </c>
      <c r="B21" s="186" t="s">
        <v>85</v>
      </c>
      <c r="C21" s="164">
        <f t="shared" si="1"/>
        <v>0</v>
      </c>
      <c r="D21" s="165">
        <f t="shared" si="1"/>
        <v>0</v>
      </c>
      <c r="E21" s="165">
        <f t="shared" si="1"/>
        <v>0</v>
      </c>
      <c r="F21" s="166">
        <f t="shared" si="1"/>
        <v>0</v>
      </c>
      <c r="G21" s="167"/>
      <c r="H21" s="168"/>
      <c r="I21" s="168"/>
      <c r="J21" s="169"/>
      <c r="K21" s="170"/>
      <c r="L21" s="168"/>
      <c r="M21" s="168"/>
      <c r="N21" s="171"/>
      <c r="O21" s="167"/>
      <c r="P21" s="168"/>
      <c r="Q21" s="168"/>
      <c r="R21" s="169"/>
      <c r="S21" s="167"/>
      <c r="T21" s="168"/>
      <c r="U21" s="168"/>
      <c r="V21" s="169"/>
      <c r="W21" s="167"/>
      <c r="X21" s="168"/>
      <c r="Y21" s="168"/>
      <c r="Z21" s="169"/>
      <c r="AA21" s="170"/>
      <c r="AB21" s="168"/>
      <c r="AC21" s="168"/>
      <c r="AD21" s="171"/>
      <c r="AE21" s="167"/>
      <c r="AF21" s="168"/>
      <c r="AG21" s="168"/>
      <c r="AH21" s="169"/>
      <c r="AI21" s="167"/>
      <c r="AJ21" s="168"/>
      <c r="AK21" s="168"/>
      <c r="AL21" s="169"/>
      <c r="AM21" s="162"/>
    </row>
    <row r="22" spans="1:39" ht="27" customHeight="1">
      <c r="A22" s="189">
        <v>43269</v>
      </c>
      <c r="B22" s="186" t="s">
        <v>86</v>
      </c>
      <c r="C22" s="164">
        <f t="shared" si="1"/>
        <v>0</v>
      </c>
      <c r="D22" s="165">
        <f t="shared" si="1"/>
        <v>0</v>
      </c>
      <c r="E22" s="165">
        <f t="shared" si="1"/>
        <v>0</v>
      </c>
      <c r="F22" s="166">
        <f t="shared" si="1"/>
        <v>0</v>
      </c>
      <c r="G22" s="167"/>
      <c r="H22" s="168"/>
      <c r="I22" s="168"/>
      <c r="J22" s="169"/>
      <c r="K22" s="170"/>
      <c r="L22" s="168"/>
      <c r="M22" s="168"/>
      <c r="N22" s="171"/>
      <c r="O22" s="167"/>
      <c r="P22" s="168"/>
      <c r="Q22" s="168"/>
      <c r="R22" s="169"/>
      <c r="S22" s="167"/>
      <c r="T22" s="168"/>
      <c r="U22" s="168"/>
      <c r="V22" s="169"/>
      <c r="W22" s="167"/>
      <c r="X22" s="168"/>
      <c r="Y22" s="168"/>
      <c r="Z22" s="169"/>
      <c r="AA22" s="170"/>
      <c r="AB22" s="168"/>
      <c r="AC22" s="168"/>
      <c r="AD22" s="171"/>
      <c r="AE22" s="167"/>
      <c r="AF22" s="168"/>
      <c r="AG22" s="168"/>
      <c r="AH22" s="169"/>
      <c r="AI22" s="167"/>
      <c r="AJ22" s="168"/>
      <c r="AK22" s="168"/>
      <c r="AL22" s="169"/>
      <c r="AM22" s="162"/>
    </row>
    <row r="23" spans="1:39" ht="27" customHeight="1">
      <c r="A23" s="189">
        <v>43270</v>
      </c>
      <c r="B23" s="186" t="s">
        <v>87</v>
      </c>
      <c r="C23" s="164">
        <f t="shared" si="1"/>
        <v>0</v>
      </c>
      <c r="D23" s="165">
        <f t="shared" si="1"/>
        <v>0</v>
      </c>
      <c r="E23" s="165">
        <f t="shared" si="1"/>
        <v>0</v>
      </c>
      <c r="F23" s="166">
        <f t="shared" si="1"/>
        <v>0</v>
      </c>
      <c r="G23" s="167"/>
      <c r="H23" s="168"/>
      <c r="I23" s="168"/>
      <c r="J23" s="169"/>
      <c r="K23" s="170"/>
      <c r="L23" s="168"/>
      <c r="M23" s="168"/>
      <c r="N23" s="171"/>
      <c r="O23" s="167"/>
      <c r="P23" s="168"/>
      <c r="Q23" s="168"/>
      <c r="R23" s="169"/>
      <c r="S23" s="167"/>
      <c r="T23" s="168"/>
      <c r="U23" s="168"/>
      <c r="V23" s="169"/>
      <c r="W23" s="167"/>
      <c r="X23" s="168"/>
      <c r="Y23" s="168"/>
      <c r="Z23" s="169"/>
      <c r="AA23" s="170"/>
      <c r="AB23" s="168"/>
      <c r="AC23" s="168"/>
      <c r="AD23" s="171"/>
      <c r="AE23" s="167"/>
      <c r="AF23" s="168"/>
      <c r="AG23" s="168"/>
      <c r="AH23" s="169"/>
      <c r="AI23" s="167"/>
      <c r="AJ23" s="168"/>
      <c r="AK23" s="168"/>
      <c r="AL23" s="169"/>
      <c r="AM23" s="162"/>
    </row>
    <row r="24" spans="1:39" ht="27" customHeight="1">
      <c r="A24" s="189">
        <v>43271</v>
      </c>
      <c r="B24" s="186" t="s">
        <v>88</v>
      </c>
      <c r="C24" s="164">
        <f t="shared" si="1"/>
        <v>0</v>
      </c>
      <c r="D24" s="165">
        <f t="shared" si="1"/>
        <v>0</v>
      </c>
      <c r="E24" s="165">
        <f t="shared" si="1"/>
        <v>0</v>
      </c>
      <c r="F24" s="166">
        <f t="shared" si="1"/>
        <v>0</v>
      </c>
      <c r="G24" s="167"/>
      <c r="H24" s="168"/>
      <c r="I24" s="168"/>
      <c r="J24" s="169"/>
      <c r="K24" s="170"/>
      <c r="L24" s="168"/>
      <c r="M24" s="168"/>
      <c r="N24" s="171"/>
      <c r="O24" s="167"/>
      <c r="P24" s="168"/>
      <c r="Q24" s="168"/>
      <c r="R24" s="169"/>
      <c r="S24" s="167"/>
      <c r="T24" s="168"/>
      <c r="U24" s="168"/>
      <c r="V24" s="169"/>
      <c r="W24" s="167"/>
      <c r="X24" s="168"/>
      <c r="Y24" s="168"/>
      <c r="Z24" s="169"/>
      <c r="AA24" s="170"/>
      <c r="AB24" s="168"/>
      <c r="AC24" s="168"/>
      <c r="AD24" s="171"/>
      <c r="AE24" s="167"/>
      <c r="AF24" s="168"/>
      <c r="AG24" s="168"/>
      <c r="AH24" s="169"/>
      <c r="AI24" s="167"/>
      <c r="AJ24" s="168"/>
      <c r="AK24" s="168"/>
      <c r="AL24" s="169"/>
      <c r="AM24" s="162"/>
    </row>
    <row r="25" spans="1:39" ht="27" customHeight="1">
      <c r="A25" s="189">
        <v>43272</v>
      </c>
      <c r="B25" s="186" t="s">
        <v>89</v>
      </c>
      <c r="C25" s="164">
        <f t="shared" si="1"/>
        <v>0</v>
      </c>
      <c r="D25" s="165">
        <f t="shared" si="1"/>
        <v>0</v>
      </c>
      <c r="E25" s="165">
        <f t="shared" si="1"/>
        <v>0</v>
      </c>
      <c r="F25" s="166">
        <f t="shared" si="1"/>
        <v>0</v>
      </c>
      <c r="G25" s="167"/>
      <c r="H25" s="168"/>
      <c r="I25" s="168"/>
      <c r="J25" s="169"/>
      <c r="K25" s="170"/>
      <c r="L25" s="168"/>
      <c r="M25" s="168"/>
      <c r="N25" s="171"/>
      <c r="O25" s="167"/>
      <c r="P25" s="168"/>
      <c r="Q25" s="168"/>
      <c r="R25" s="169"/>
      <c r="S25" s="167"/>
      <c r="T25" s="168"/>
      <c r="U25" s="168"/>
      <c r="V25" s="169"/>
      <c r="W25" s="167"/>
      <c r="X25" s="168"/>
      <c r="Y25" s="168"/>
      <c r="Z25" s="169"/>
      <c r="AA25" s="170"/>
      <c r="AB25" s="168"/>
      <c r="AC25" s="168"/>
      <c r="AD25" s="171"/>
      <c r="AE25" s="167"/>
      <c r="AF25" s="168"/>
      <c r="AG25" s="168"/>
      <c r="AH25" s="169"/>
      <c r="AI25" s="167"/>
      <c r="AJ25" s="168"/>
      <c r="AK25" s="168"/>
      <c r="AL25" s="169"/>
      <c r="AM25" s="162"/>
    </row>
    <row r="26" spans="1:39" ht="27" customHeight="1">
      <c r="A26" s="189">
        <v>43273</v>
      </c>
      <c r="B26" s="186" t="s">
        <v>90</v>
      </c>
      <c r="C26" s="164">
        <f t="shared" si="1"/>
        <v>0</v>
      </c>
      <c r="D26" s="165">
        <f t="shared" si="1"/>
        <v>0</v>
      </c>
      <c r="E26" s="165">
        <f t="shared" si="1"/>
        <v>0</v>
      </c>
      <c r="F26" s="166">
        <f t="shared" si="1"/>
        <v>0</v>
      </c>
      <c r="G26" s="167"/>
      <c r="H26" s="168"/>
      <c r="I26" s="168"/>
      <c r="J26" s="169"/>
      <c r="K26" s="170"/>
      <c r="L26" s="168"/>
      <c r="M26" s="168"/>
      <c r="N26" s="171"/>
      <c r="O26" s="167"/>
      <c r="P26" s="168"/>
      <c r="Q26" s="168"/>
      <c r="R26" s="169"/>
      <c r="S26" s="167"/>
      <c r="T26" s="168"/>
      <c r="U26" s="168"/>
      <c r="V26" s="169"/>
      <c r="W26" s="167"/>
      <c r="X26" s="168"/>
      <c r="Y26" s="168"/>
      <c r="Z26" s="169"/>
      <c r="AA26" s="170"/>
      <c r="AB26" s="168"/>
      <c r="AC26" s="168"/>
      <c r="AD26" s="171"/>
      <c r="AE26" s="167"/>
      <c r="AF26" s="168"/>
      <c r="AG26" s="168"/>
      <c r="AH26" s="169"/>
      <c r="AI26" s="167"/>
      <c r="AJ26" s="168"/>
      <c r="AK26" s="168"/>
      <c r="AL26" s="169"/>
      <c r="AM26" s="162"/>
    </row>
    <row r="27" spans="1:39" ht="27" customHeight="1">
      <c r="A27" s="189">
        <v>43274</v>
      </c>
      <c r="B27" s="186" t="s">
        <v>84</v>
      </c>
      <c r="C27" s="164">
        <f t="shared" si="1"/>
        <v>0</v>
      </c>
      <c r="D27" s="165">
        <f t="shared" si="1"/>
        <v>0</v>
      </c>
      <c r="E27" s="165">
        <f t="shared" si="1"/>
        <v>0</v>
      </c>
      <c r="F27" s="166">
        <f t="shared" si="1"/>
        <v>0</v>
      </c>
      <c r="G27" s="167"/>
      <c r="H27" s="168"/>
      <c r="I27" s="168"/>
      <c r="J27" s="169"/>
      <c r="K27" s="170"/>
      <c r="L27" s="168"/>
      <c r="M27" s="168"/>
      <c r="N27" s="171"/>
      <c r="O27" s="167"/>
      <c r="P27" s="168"/>
      <c r="Q27" s="168"/>
      <c r="R27" s="169"/>
      <c r="S27" s="167"/>
      <c r="T27" s="168"/>
      <c r="U27" s="168"/>
      <c r="V27" s="169"/>
      <c r="W27" s="167"/>
      <c r="X27" s="168"/>
      <c r="Y27" s="168"/>
      <c r="Z27" s="169"/>
      <c r="AA27" s="170"/>
      <c r="AB27" s="168"/>
      <c r="AC27" s="168"/>
      <c r="AD27" s="171"/>
      <c r="AE27" s="167"/>
      <c r="AF27" s="168"/>
      <c r="AG27" s="168"/>
      <c r="AH27" s="169"/>
      <c r="AI27" s="167"/>
      <c r="AJ27" s="168"/>
      <c r="AK27" s="168"/>
      <c r="AL27" s="169"/>
      <c r="AM27" s="162"/>
    </row>
    <row r="28" spans="1:39" ht="27" customHeight="1">
      <c r="A28" s="189">
        <v>43275</v>
      </c>
      <c r="B28" s="186" t="s">
        <v>85</v>
      </c>
      <c r="C28" s="164">
        <f t="shared" si="1"/>
        <v>0</v>
      </c>
      <c r="D28" s="165">
        <f t="shared" si="1"/>
        <v>0</v>
      </c>
      <c r="E28" s="165">
        <f t="shared" si="1"/>
        <v>0</v>
      </c>
      <c r="F28" s="166">
        <f t="shared" si="1"/>
        <v>0</v>
      </c>
      <c r="G28" s="167"/>
      <c r="H28" s="168"/>
      <c r="I28" s="168"/>
      <c r="J28" s="169"/>
      <c r="K28" s="170"/>
      <c r="L28" s="168"/>
      <c r="M28" s="168"/>
      <c r="N28" s="171"/>
      <c r="O28" s="167"/>
      <c r="P28" s="168"/>
      <c r="Q28" s="168"/>
      <c r="R28" s="169"/>
      <c r="S28" s="167"/>
      <c r="T28" s="168"/>
      <c r="U28" s="168"/>
      <c r="V28" s="169"/>
      <c r="W28" s="167"/>
      <c r="X28" s="168"/>
      <c r="Y28" s="168"/>
      <c r="Z28" s="169"/>
      <c r="AA28" s="170"/>
      <c r="AB28" s="168"/>
      <c r="AC28" s="168"/>
      <c r="AD28" s="171"/>
      <c r="AE28" s="167"/>
      <c r="AF28" s="168"/>
      <c r="AG28" s="168"/>
      <c r="AH28" s="169"/>
      <c r="AI28" s="167"/>
      <c r="AJ28" s="168"/>
      <c r="AK28" s="168"/>
      <c r="AL28" s="169"/>
      <c r="AM28" s="162"/>
    </row>
    <row r="29" spans="1:39" ht="27" customHeight="1">
      <c r="A29" s="189">
        <v>43276</v>
      </c>
      <c r="B29" s="186" t="s">
        <v>86</v>
      </c>
      <c r="C29" s="164">
        <f t="shared" si="1"/>
        <v>0</v>
      </c>
      <c r="D29" s="165">
        <f t="shared" si="1"/>
        <v>0</v>
      </c>
      <c r="E29" s="165">
        <f t="shared" si="1"/>
        <v>0</v>
      </c>
      <c r="F29" s="166">
        <f t="shared" si="1"/>
        <v>0</v>
      </c>
      <c r="G29" s="167"/>
      <c r="H29" s="168"/>
      <c r="I29" s="168"/>
      <c r="J29" s="169"/>
      <c r="K29" s="170"/>
      <c r="L29" s="168"/>
      <c r="M29" s="168"/>
      <c r="N29" s="171"/>
      <c r="O29" s="167"/>
      <c r="P29" s="168"/>
      <c r="Q29" s="168"/>
      <c r="R29" s="169"/>
      <c r="S29" s="167"/>
      <c r="T29" s="168"/>
      <c r="U29" s="168"/>
      <c r="V29" s="169"/>
      <c r="W29" s="167"/>
      <c r="X29" s="168"/>
      <c r="Y29" s="168"/>
      <c r="Z29" s="169"/>
      <c r="AA29" s="170"/>
      <c r="AB29" s="168"/>
      <c r="AC29" s="168"/>
      <c r="AD29" s="171"/>
      <c r="AE29" s="167"/>
      <c r="AF29" s="168"/>
      <c r="AG29" s="168"/>
      <c r="AH29" s="169"/>
      <c r="AI29" s="167"/>
      <c r="AJ29" s="168"/>
      <c r="AK29" s="168"/>
      <c r="AL29" s="169"/>
      <c r="AM29" s="162"/>
    </row>
    <row r="30" spans="1:39" ht="27" customHeight="1">
      <c r="A30" s="189">
        <v>43277</v>
      </c>
      <c r="B30" s="186" t="s">
        <v>87</v>
      </c>
      <c r="C30" s="164">
        <f t="shared" si="1"/>
        <v>0</v>
      </c>
      <c r="D30" s="165">
        <f t="shared" si="1"/>
        <v>0</v>
      </c>
      <c r="E30" s="165">
        <f t="shared" si="1"/>
        <v>0</v>
      </c>
      <c r="F30" s="166">
        <f t="shared" si="1"/>
        <v>0</v>
      </c>
      <c r="G30" s="167"/>
      <c r="H30" s="168"/>
      <c r="I30" s="168"/>
      <c r="J30" s="169"/>
      <c r="K30" s="170"/>
      <c r="L30" s="168"/>
      <c r="M30" s="168"/>
      <c r="N30" s="171"/>
      <c r="O30" s="167"/>
      <c r="P30" s="168"/>
      <c r="Q30" s="168"/>
      <c r="R30" s="169"/>
      <c r="S30" s="167"/>
      <c r="T30" s="168"/>
      <c r="U30" s="168"/>
      <c r="V30" s="169"/>
      <c r="W30" s="167"/>
      <c r="X30" s="168"/>
      <c r="Y30" s="168"/>
      <c r="Z30" s="169"/>
      <c r="AA30" s="170"/>
      <c r="AB30" s="168"/>
      <c r="AC30" s="168"/>
      <c r="AD30" s="171"/>
      <c r="AE30" s="167"/>
      <c r="AF30" s="168"/>
      <c r="AG30" s="168"/>
      <c r="AH30" s="169"/>
      <c r="AI30" s="167"/>
      <c r="AJ30" s="168"/>
      <c r="AK30" s="168"/>
      <c r="AL30" s="169"/>
      <c r="AM30" s="162"/>
    </row>
    <row r="31" spans="1:39" ht="27" customHeight="1">
      <c r="A31" s="189">
        <v>43278</v>
      </c>
      <c r="B31" s="186" t="s">
        <v>88</v>
      </c>
      <c r="C31" s="164">
        <f t="shared" si="1"/>
        <v>0</v>
      </c>
      <c r="D31" s="165">
        <f t="shared" si="1"/>
        <v>0</v>
      </c>
      <c r="E31" s="165">
        <f t="shared" si="1"/>
        <v>0</v>
      </c>
      <c r="F31" s="166">
        <f t="shared" si="1"/>
        <v>0</v>
      </c>
      <c r="G31" s="167"/>
      <c r="H31" s="168"/>
      <c r="I31" s="168"/>
      <c r="J31" s="169"/>
      <c r="K31" s="170"/>
      <c r="L31" s="168"/>
      <c r="M31" s="168"/>
      <c r="N31" s="171"/>
      <c r="O31" s="167"/>
      <c r="P31" s="168"/>
      <c r="Q31" s="168"/>
      <c r="R31" s="169"/>
      <c r="S31" s="167"/>
      <c r="T31" s="168"/>
      <c r="U31" s="168"/>
      <c r="V31" s="169"/>
      <c r="W31" s="167"/>
      <c r="X31" s="168"/>
      <c r="Y31" s="168"/>
      <c r="Z31" s="169"/>
      <c r="AA31" s="170"/>
      <c r="AB31" s="168"/>
      <c r="AC31" s="168"/>
      <c r="AD31" s="171"/>
      <c r="AE31" s="167"/>
      <c r="AF31" s="168"/>
      <c r="AG31" s="168"/>
      <c r="AH31" s="169"/>
      <c r="AI31" s="167"/>
      <c r="AJ31" s="168"/>
      <c r="AK31" s="168"/>
      <c r="AL31" s="169"/>
      <c r="AM31" s="162"/>
    </row>
    <row r="32" spans="1:39" ht="27" customHeight="1">
      <c r="A32" s="189">
        <v>43279</v>
      </c>
      <c r="B32" s="186" t="s">
        <v>89</v>
      </c>
      <c r="C32" s="164">
        <f t="shared" si="1"/>
        <v>0</v>
      </c>
      <c r="D32" s="165">
        <f t="shared" si="1"/>
        <v>0</v>
      </c>
      <c r="E32" s="165">
        <f t="shared" si="1"/>
        <v>0</v>
      </c>
      <c r="F32" s="166">
        <f t="shared" si="1"/>
        <v>0</v>
      </c>
      <c r="G32" s="167"/>
      <c r="H32" s="168"/>
      <c r="I32" s="168"/>
      <c r="J32" s="169"/>
      <c r="K32" s="170"/>
      <c r="L32" s="168"/>
      <c r="M32" s="168"/>
      <c r="N32" s="171"/>
      <c r="O32" s="167"/>
      <c r="P32" s="168"/>
      <c r="Q32" s="168"/>
      <c r="R32" s="169"/>
      <c r="S32" s="167"/>
      <c r="T32" s="168"/>
      <c r="U32" s="168"/>
      <c r="V32" s="169"/>
      <c r="W32" s="167"/>
      <c r="X32" s="168"/>
      <c r="Y32" s="168"/>
      <c r="Z32" s="169"/>
      <c r="AA32" s="170"/>
      <c r="AB32" s="168"/>
      <c r="AC32" s="168"/>
      <c r="AD32" s="171"/>
      <c r="AE32" s="167"/>
      <c r="AF32" s="168"/>
      <c r="AG32" s="168"/>
      <c r="AH32" s="169"/>
      <c r="AI32" s="167"/>
      <c r="AJ32" s="168"/>
      <c r="AK32" s="168"/>
      <c r="AL32" s="169"/>
      <c r="AM32" s="162"/>
    </row>
    <row r="33" spans="1:39" ht="27" customHeight="1">
      <c r="A33" s="189">
        <v>43280</v>
      </c>
      <c r="B33" s="186" t="s">
        <v>90</v>
      </c>
      <c r="C33" s="164">
        <f t="shared" si="1"/>
        <v>0</v>
      </c>
      <c r="D33" s="165">
        <f t="shared" si="1"/>
        <v>0</v>
      </c>
      <c r="E33" s="165">
        <f t="shared" si="1"/>
        <v>0</v>
      </c>
      <c r="F33" s="166">
        <f t="shared" si="1"/>
        <v>0</v>
      </c>
      <c r="G33" s="167"/>
      <c r="H33" s="168"/>
      <c r="I33" s="168"/>
      <c r="J33" s="169"/>
      <c r="K33" s="170"/>
      <c r="L33" s="168"/>
      <c r="M33" s="168"/>
      <c r="N33" s="171"/>
      <c r="O33" s="167"/>
      <c r="P33" s="168"/>
      <c r="Q33" s="168"/>
      <c r="R33" s="169"/>
      <c r="S33" s="167"/>
      <c r="T33" s="168"/>
      <c r="U33" s="168"/>
      <c r="V33" s="169"/>
      <c r="W33" s="167"/>
      <c r="X33" s="168"/>
      <c r="Y33" s="168"/>
      <c r="Z33" s="169"/>
      <c r="AA33" s="170"/>
      <c r="AB33" s="168"/>
      <c r="AC33" s="168"/>
      <c r="AD33" s="171"/>
      <c r="AE33" s="167"/>
      <c r="AF33" s="168"/>
      <c r="AG33" s="168"/>
      <c r="AH33" s="169"/>
      <c r="AI33" s="167"/>
      <c r="AJ33" s="168"/>
      <c r="AK33" s="168"/>
      <c r="AL33" s="169"/>
      <c r="AM33" s="162"/>
    </row>
    <row r="34" spans="1:39" ht="27" customHeight="1" thickBot="1">
      <c r="A34" s="189">
        <v>43281</v>
      </c>
      <c r="B34" s="186" t="s">
        <v>84</v>
      </c>
      <c r="C34" s="164">
        <f>G34+K34+O34+S34+W34+AA34+AE34+AI34</f>
        <v>0</v>
      </c>
      <c r="D34" s="165">
        <f>H34+L34+P34+T34+X34+AB34+AF34+AJ34</f>
        <v>0</v>
      </c>
      <c r="E34" s="165">
        <f>I34+M34+Q34+U34+Y34+AC34+AG34+AK34</f>
        <v>0</v>
      </c>
      <c r="F34" s="166">
        <f>J34+N34+R34+V34+Z34+AD34+AH34+AL34</f>
        <v>0</v>
      </c>
      <c r="G34" s="167"/>
      <c r="H34" s="168"/>
      <c r="I34" s="168"/>
      <c r="J34" s="169"/>
      <c r="K34" s="170"/>
      <c r="L34" s="168"/>
      <c r="M34" s="168"/>
      <c r="N34" s="171"/>
      <c r="O34" s="167"/>
      <c r="P34" s="168"/>
      <c r="Q34" s="168"/>
      <c r="R34" s="169"/>
      <c r="S34" s="167"/>
      <c r="T34" s="168"/>
      <c r="U34" s="168"/>
      <c r="V34" s="169"/>
      <c r="W34" s="167"/>
      <c r="X34" s="168"/>
      <c r="Y34" s="168"/>
      <c r="Z34" s="169"/>
      <c r="AA34" s="170"/>
      <c r="AB34" s="168"/>
      <c r="AC34" s="168"/>
      <c r="AD34" s="171"/>
      <c r="AE34" s="167"/>
      <c r="AF34" s="168"/>
      <c r="AG34" s="168"/>
      <c r="AH34" s="169"/>
      <c r="AI34" s="167"/>
      <c r="AJ34" s="168"/>
      <c r="AK34" s="168"/>
      <c r="AL34" s="169"/>
      <c r="AM34" s="162"/>
    </row>
    <row r="35" spans="1:39" s="182" customFormat="1" ht="30" customHeight="1" thickBot="1">
      <c r="A35" s="371"/>
      <c r="B35" s="372"/>
      <c r="C35" s="174">
        <f>SUM(C5:C34)</f>
        <v>0</v>
      </c>
      <c r="D35" s="175">
        <f aca="true" t="shared" si="2" ref="D35:AL35">SUM(D5:D34)</f>
        <v>0</v>
      </c>
      <c r="E35" s="176">
        <f t="shared" si="2"/>
        <v>0</v>
      </c>
      <c r="F35" s="177">
        <f t="shared" si="2"/>
        <v>0</v>
      </c>
      <c r="G35" s="178">
        <f t="shared" si="2"/>
        <v>0</v>
      </c>
      <c r="H35" s="175">
        <f t="shared" si="2"/>
        <v>0</v>
      </c>
      <c r="I35" s="175">
        <f t="shared" si="2"/>
        <v>0</v>
      </c>
      <c r="J35" s="177">
        <f t="shared" si="2"/>
        <v>0</v>
      </c>
      <c r="K35" s="178">
        <f t="shared" si="2"/>
        <v>0</v>
      </c>
      <c r="L35" s="175">
        <f>SUM(L5:L34)</f>
        <v>0</v>
      </c>
      <c r="M35" s="175">
        <f t="shared" si="2"/>
        <v>0</v>
      </c>
      <c r="N35" s="177">
        <f t="shared" si="2"/>
        <v>0</v>
      </c>
      <c r="O35" s="178">
        <f t="shared" si="2"/>
        <v>0</v>
      </c>
      <c r="P35" s="175">
        <f t="shared" si="2"/>
        <v>0</v>
      </c>
      <c r="Q35" s="175">
        <f t="shared" si="2"/>
        <v>0</v>
      </c>
      <c r="R35" s="177">
        <f t="shared" si="2"/>
        <v>0</v>
      </c>
      <c r="S35" s="178">
        <f t="shared" si="2"/>
        <v>0</v>
      </c>
      <c r="T35" s="175">
        <f t="shared" si="2"/>
        <v>0</v>
      </c>
      <c r="U35" s="175">
        <f t="shared" si="2"/>
        <v>0</v>
      </c>
      <c r="V35" s="177">
        <f t="shared" si="2"/>
        <v>0</v>
      </c>
      <c r="W35" s="179">
        <f t="shared" si="2"/>
        <v>0</v>
      </c>
      <c r="X35" s="175">
        <f t="shared" si="2"/>
        <v>0</v>
      </c>
      <c r="Y35" s="175">
        <f t="shared" si="2"/>
        <v>0</v>
      </c>
      <c r="Z35" s="180">
        <f t="shared" si="2"/>
        <v>0</v>
      </c>
      <c r="AA35" s="178">
        <f t="shared" si="2"/>
        <v>0</v>
      </c>
      <c r="AB35" s="175">
        <f t="shared" si="2"/>
        <v>0</v>
      </c>
      <c r="AC35" s="175">
        <f t="shared" si="2"/>
        <v>0</v>
      </c>
      <c r="AD35" s="177">
        <f t="shared" si="2"/>
        <v>0</v>
      </c>
      <c r="AE35" s="178">
        <f t="shared" si="2"/>
        <v>0</v>
      </c>
      <c r="AF35" s="175">
        <f t="shared" si="2"/>
        <v>0</v>
      </c>
      <c r="AG35" s="175">
        <f t="shared" si="2"/>
        <v>0</v>
      </c>
      <c r="AH35" s="177">
        <f t="shared" si="2"/>
        <v>0</v>
      </c>
      <c r="AI35" s="178">
        <f t="shared" si="2"/>
        <v>0</v>
      </c>
      <c r="AJ35" s="175">
        <f t="shared" si="2"/>
        <v>0</v>
      </c>
      <c r="AK35" s="175">
        <f t="shared" si="2"/>
        <v>0</v>
      </c>
      <c r="AL35" s="177">
        <f t="shared" si="2"/>
        <v>0</v>
      </c>
      <c r="AM35" s="181"/>
    </row>
  </sheetData>
  <sheetProtection/>
  <mergeCells count="18">
    <mergeCell ref="AM3:AM4"/>
    <mergeCell ref="A35:B35"/>
    <mergeCell ref="O3:R3"/>
    <mergeCell ref="S3:V3"/>
    <mergeCell ref="W3:Z3"/>
    <mergeCell ref="AA3:AD3"/>
    <mergeCell ref="AE3:AH3"/>
    <mergeCell ref="AI3:AL3"/>
    <mergeCell ref="A1:A2"/>
    <mergeCell ref="C1:AL2"/>
    <mergeCell ref="AM1:AM2"/>
    <mergeCell ref="A3:B4"/>
    <mergeCell ref="C3:C4"/>
    <mergeCell ref="D3:D4"/>
    <mergeCell ref="E3:E4"/>
    <mergeCell ref="F3:F4"/>
    <mergeCell ref="G3:J3"/>
    <mergeCell ref="K3:N3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kusama</dc:creator>
  <cp:keywords/>
  <dc:description/>
  <cp:lastModifiedBy>ito</cp:lastModifiedBy>
  <cp:lastPrinted>2018-10-26T02:25:12Z</cp:lastPrinted>
  <dcterms:created xsi:type="dcterms:W3CDTF">2007-09-04T02:55:03Z</dcterms:created>
  <dcterms:modified xsi:type="dcterms:W3CDTF">2018-10-29T05:36:00Z</dcterms:modified>
  <cp:category/>
  <cp:version/>
  <cp:contentType/>
  <cp:contentStatus/>
</cp:coreProperties>
</file>