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94" activeTab="0"/>
  </bookViews>
  <sheets>
    <sheet name="入力方法" sheetId="1" r:id="rId1"/>
    <sheet name="受入調査" sheetId="2" r:id="rId2"/>
    <sheet name="出前調査" sheetId="3" r:id="rId3"/>
    <sheet name="【受入】2017.10" sheetId="4" r:id="rId4"/>
    <sheet name="《出前》2017.10" sheetId="5" r:id="rId5"/>
    <sheet name="【受入】2017.11" sheetId="6" r:id="rId6"/>
    <sheet name="《出前》2017.11" sheetId="7" r:id="rId7"/>
    <sheet name="【受入】2017.12" sheetId="8" r:id="rId8"/>
    <sheet name="《出前》2017.12" sheetId="9" r:id="rId9"/>
    <sheet name="【受入】2018.1" sheetId="10" r:id="rId10"/>
    <sheet name="《出前》2018.1" sheetId="11" r:id="rId11"/>
    <sheet name="【受入】2018.2" sheetId="12" r:id="rId12"/>
    <sheet name="《出前》2018.2" sheetId="13" r:id="rId13"/>
    <sheet name="【受入】2018.3" sheetId="14" r:id="rId14"/>
    <sheet name="《出前》2018.3" sheetId="15" r:id="rId15"/>
  </sheets>
  <definedNames>
    <definedName name="_xlnm.Print_Area" localSheetId="4">'《出前》2017.10'!$A$1:$AM$36</definedName>
    <definedName name="_xlnm.Print_Area" localSheetId="8">'《出前》2017.12'!$A$1:$AM$36</definedName>
    <definedName name="_xlnm.Print_Area" localSheetId="3">'【受入】2017.10'!$A$1:$W$35</definedName>
    <definedName name="_xlnm.Print_Area" localSheetId="5">'【受入】2017.11'!$A$1:$W$34</definedName>
    <definedName name="_xlnm.Print_Area" localSheetId="7">'【受入】2017.12'!$A$1:$W$35</definedName>
    <definedName name="_xlnm.Print_Area" localSheetId="9">'【受入】2018.1'!$A$1:$W$35</definedName>
    <definedName name="_xlnm.Print_Area" localSheetId="11">'【受入】2018.2'!$A$1:$W$32</definedName>
    <definedName name="_xlnm.Print_Area" localSheetId="13">'【受入】2018.3'!$A$1:$W$35</definedName>
    <definedName name="_xlnm.Print_Area" localSheetId="1">'受入調査'!$A$1:$J$49</definedName>
    <definedName name="_xlnm.Print_Area" localSheetId="2">'出前調査'!$A$1:$Q$49</definedName>
  </definedNames>
  <calcPr fullCalcOnLoad="1"/>
</workbook>
</file>

<file path=xl/sharedStrings.xml><?xml version="1.0" encoding="utf-8"?>
<sst xmlns="http://schemas.openxmlformats.org/spreadsheetml/2006/main" count="815" uniqueCount="121">
  <si>
    <t>平成　　　　年　　　　月　　　　日</t>
  </si>
  <si>
    <t>記入者氏名：　　　　　　　　　　　　　　　　　　　　　</t>
  </si>
  <si>
    <t>受入学校及び団体数</t>
  </si>
  <si>
    <t>種類</t>
  </si>
  <si>
    <t>受入数</t>
  </si>
  <si>
    <t>件数</t>
  </si>
  <si>
    <t>人数</t>
  </si>
  <si>
    <t>（FAX:　　　　　　　　　　　）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</si>
  <si>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</si>
  <si>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訪問先種別</t>
  </si>
  <si>
    <t>区分</t>
  </si>
  <si>
    <t>合計</t>
  </si>
  <si>
    <t>継続</t>
  </si>
  <si>
    <t>小学校</t>
  </si>
  <si>
    <t>中学校</t>
  </si>
  <si>
    <t>高等学校</t>
  </si>
  <si>
    <t>【コメント欄】</t>
  </si>
  <si>
    <t>保育園
幼稚園</t>
  </si>
  <si>
    <t>実施した</t>
  </si>
  <si>
    <t>実施していない</t>
  </si>
  <si>
    <t>◆上記で「実施した」とお答えの方は下記にご記入願います。</t>
  </si>
  <si>
    <t>単数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</si>
  <si>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</si>
  <si>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</si>
  <si>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家族連れ等
の個人</t>
  </si>
  <si>
    <t>合　計</t>
  </si>
  <si>
    <r>
      <t>＊</t>
    </r>
    <r>
      <rPr>
        <b/>
        <sz val="7"/>
        <rFont val="Times New Roman"/>
        <family val="1"/>
      </rPr>
      <t xml:space="preserve">     </t>
    </r>
    <r>
      <rPr>
        <b/>
        <sz val="10.5"/>
        <rFont val="ＭＳ Ｐゴシック"/>
        <family val="3"/>
      </rPr>
      <t>記入に際しての注意事項</t>
    </r>
  </si>
  <si>
    <t>牧場名・団体名：　　　　　　　　　　　　　　　　　　　　　</t>
  </si>
  <si>
    <t>別紙様式１（牧場⇒（県連・農協⇒）指定団体⇒中酪）</t>
  </si>
  <si>
    <t>　※締切：</t>
  </si>
  <si>
    <t>出前授業を実施された方は、その活動内容・感想等についてご記入ください。</t>
  </si>
  <si>
    <t>イベント会場
（　　　　　　）</t>
  </si>
  <si>
    <r>
      <t>別紙様式２（</t>
    </r>
    <r>
      <rPr>
        <b/>
        <sz val="10"/>
        <rFont val="ＭＳ Ｐゴシック"/>
        <family val="3"/>
      </rPr>
      <t>ファシリテーター</t>
    </r>
    <r>
      <rPr>
        <sz val="10"/>
        <rFont val="ＭＳ Ｐゴシック"/>
        <family val="3"/>
      </rPr>
      <t>⇒（県連・農協⇒）指定団体⇒中酪）</t>
    </r>
  </si>
  <si>
    <t>（FAX:　　　　　　　　　　　　　）</t>
  </si>
  <si>
    <r>
      <t>ファシリテーター（記入者）氏名</t>
    </r>
    <r>
      <rPr>
        <sz val="11"/>
        <rFont val="ＭＳ Ｐゴシック"/>
        <family val="3"/>
      </rPr>
      <t>：　　　　　　　　　　　　　　　　　　　　　</t>
    </r>
  </si>
  <si>
    <t>・</t>
  </si>
  <si>
    <t>特別支援
学校</t>
  </si>
  <si>
    <t>その他、お気づきの点がありましたら、自由にご記入ください。</t>
  </si>
  <si>
    <t>上記以外の学校・団体等
（　　　　　　）</t>
  </si>
  <si>
    <t>外国人
のグループ</t>
  </si>
  <si>
    <t>（ご協力ありがとうございました。）　</t>
  </si>
  <si>
    <r>
      <t>　</t>
    </r>
    <r>
      <rPr>
        <u val="double"/>
        <sz val="10"/>
        <rFont val="ＭＳ Ｐゴシック"/>
        <family val="3"/>
      </rPr>
      <t>体験者数</t>
    </r>
    <r>
      <rPr>
        <u val="single"/>
        <sz val="10"/>
        <rFont val="ＭＳ Ｐゴシック"/>
        <family val="3"/>
      </rPr>
      <t>を記入するよう、ご注意下さい。</t>
    </r>
  </si>
  <si>
    <r>
      <rPr>
        <u val="single"/>
        <sz val="10.5"/>
        <rFont val="ＭＳ Ｐゴシック"/>
        <family val="3"/>
      </rPr>
      <t>事故やトラブルが発生した場合、発生状況とその後の対応</t>
    </r>
    <r>
      <rPr>
        <sz val="10.5"/>
        <rFont val="ＭＳ Ｐゴシック"/>
        <family val="3"/>
      </rPr>
      <t>などについて、内容を詳しくお書きください。</t>
    </r>
  </si>
  <si>
    <r>
      <t>外国人のグループを受け入れている場合、</t>
    </r>
    <r>
      <rPr>
        <u val="single"/>
        <sz val="9"/>
        <rFont val="ＭＳ Ｐゴシック"/>
        <family val="3"/>
      </rPr>
      <t>主にどこの国から来ているか</t>
    </r>
    <r>
      <rPr>
        <sz val="9"/>
        <rFont val="ＭＳ Ｐゴシック"/>
        <family val="3"/>
      </rPr>
      <t>、差支えなければお教えください。</t>
    </r>
  </si>
  <si>
    <t>その他、ご意見等がありましたら、お書きください。</t>
  </si>
  <si>
    <t>■実際に酪農体験を行った件数、人数をご記入ください。また、引率者は人数に加えてください。</t>
  </si>
  <si>
    <r>
      <t>■特に観光牧場など受入人数の多い牧場においては、来場者数ではなく</t>
    </r>
    <r>
      <rPr>
        <u val="double"/>
        <sz val="10"/>
        <rFont val="ＭＳ Ｐゴシック"/>
        <family val="3"/>
      </rPr>
      <t>酪農教育ファーム活動の</t>
    </r>
  </si>
  <si>
    <t>■学校などの場合は1団体を1件、家族などの個人の場合は1グループを1件と数えてください。</t>
  </si>
  <si>
    <t>電話番号　：　　　　　　　　　　　　　　　　　　　　　</t>
  </si>
  <si>
    <t>認証牧場名　：　　　　　　　　　　　　　　　　　　　　　</t>
  </si>
  <si>
    <t>※本報告書は、酪農教育ファーム認証規程において提出が義務付けられており、</t>
  </si>
  <si>
    <t>　全国の酪農教育ファーム活動の実態を把握するための重要な報告書です。</t>
  </si>
  <si>
    <t>電話番号：</t>
  </si>
  <si>
    <t>回数</t>
  </si>
  <si>
    <t>人数</t>
  </si>
  <si>
    <r>
      <t>◆「</t>
    </r>
    <r>
      <rPr>
        <b/>
        <u val="single"/>
        <sz val="11"/>
        <rFont val="ＭＳ Ｐゴシック"/>
        <family val="3"/>
      </rPr>
      <t>単数</t>
    </r>
    <r>
      <rPr>
        <sz val="11"/>
        <rFont val="ＭＳ Ｐゴシック"/>
        <family val="3"/>
      </rPr>
      <t>」には、</t>
    </r>
    <r>
      <rPr>
        <b/>
        <u val="single"/>
        <sz val="11"/>
        <rFont val="ＭＳ Ｐゴシック"/>
        <family val="3"/>
      </rPr>
      <t>スポット的な出前授業</t>
    </r>
    <r>
      <rPr>
        <sz val="11"/>
        <rFont val="ＭＳ Ｐゴシック"/>
        <family val="3"/>
      </rPr>
      <t>を記入し、「</t>
    </r>
    <r>
      <rPr>
        <b/>
        <u val="single"/>
        <sz val="11"/>
        <rFont val="ＭＳ Ｐゴシック"/>
        <family val="3"/>
      </rPr>
      <t>継続</t>
    </r>
    <r>
      <rPr>
        <sz val="11"/>
        <rFont val="ＭＳ Ｐゴシック"/>
        <family val="3"/>
      </rPr>
      <t>」には、</t>
    </r>
    <r>
      <rPr>
        <b/>
        <u val="single"/>
        <sz val="11"/>
        <rFont val="ＭＳ Ｐゴシック"/>
        <family val="3"/>
      </rPr>
      <t>特定の訪問先への継続的な出前授業</t>
    </r>
    <r>
      <rPr>
        <sz val="11"/>
        <rFont val="ＭＳ Ｐゴシック"/>
        <family val="3"/>
      </rPr>
      <t>を記入。</t>
    </r>
  </si>
  <si>
    <t>　活動の実施に有無にかかわらず、必ず提出をお願いします。</t>
  </si>
  <si>
    <t>　ファシリテーター１人１人が、活動の実施の有無にかかわらず、必ず提出をお願いします。</t>
  </si>
  <si>
    <t>酪農教育ファーム受け入れ実態報告書（平成２９年度下期）　</t>
  </si>
  <si>
    <t>◆平成２９年１０月～平成３０年３月において、牧場における受け入れを</t>
  </si>
  <si>
    <t>10月</t>
  </si>
  <si>
    <t>11月</t>
  </si>
  <si>
    <t>12月</t>
  </si>
  <si>
    <t>１月</t>
  </si>
  <si>
    <t>２月</t>
  </si>
  <si>
    <t>３月</t>
  </si>
  <si>
    <r>
      <rPr>
        <b/>
        <sz val="9"/>
        <rFont val="ＭＳ Ｐゴシック"/>
        <family val="3"/>
      </rPr>
      <t>子供会等の団体</t>
    </r>
    <r>
      <rPr>
        <b/>
        <sz val="11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（その他の団体含む）</t>
    </r>
  </si>
  <si>
    <t>◆平成２９年１０月～平成３０年３月において、出前教室型酪農教育ファーム活動を</t>
  </si>
  <si>
    <t>出前教室型酪農教育ファーム活動への取り組み状況報告書（平成２９年度下期）　</t>
  </si>
  <si>
    <t>受入実態調査表入力方法</t>
  </si>
  <si>
    <t>①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</si>
  <si>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</si>
  <si>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②</t>
  </si>
  <si>
    <t>自動的に【受入調査票】シートに集計結果が反映されます。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</si>
  <si>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</si>
  <si>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</si>
  <si>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</si>
  <si>
    <t>出前調査表入力方法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</si>
  <si>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  <r>
      <rPr>
        <sz val="11"/>
        <rFont val="ＭＳ Ｐゴシック"/>
        <family val="3"/>
      </rPr>
      <t>（“単数”はスポット的に実施した件数、“継続”は特定訪問先に継続的に出前授業を実施した件数を入力）</t>
    </r>
  </si>
  <si>
    <t>自動的に【出前調査票】シートに集計結果が反映されます。</t>
  </si>
  <si>
    <t>提出の際、数字以外の牧場名や氏名、ご意見ご要望等については、ご記入をお願いします。</t>
  </si>
  <si>
    <t>受入</t>
  </si>
  <si>
    <t>DATE</t>
  </si>
  <si>
    <t>DATE</t>
  </si>
  <si>
    <t>訪問団体
件数</t>
  </si>
  <si>
    <t>訪問者
人数</t>
  </si>
  <si>
    <t>保育園・幼稚園</t>
  </si>
  <si>
    <t>大学・専門学校</t>
  </si>
  <si>
    <t>特別支援学校</t>
  </si>
  <si>
    <t>外国人のグループ</t>
  </si>
  <si>
    <t>MEMO</t>
  </si>
  <si>
    <t>MEMO</t>
  </si>
  <si>
    <t>件</t>
  </si>
  <si>
    <t>人</t>
  </si>
  <si>
    <t>土</t>
  </si>
  <si>
    <t>日</t>
  </si>
  <si>
    <t>月</t>
  </si>
  <si>
    <t>火</t>
  </si>
  <si>
    <t>水</t>
  </si>
  <si>
    <t>木</t>
  </si>
  <si>
    <t>金</t>
  </si>
  <si>
    <t>出前</t>
  </si>
  <si>
    <t>単数
件数</t>
  </si>
  <si>
    <t>単数
人数</t>
  </si>
  <si>
    <t>継続
件数</t>
  </si>
  <si>
    <t>継続
人数</t>
  </si>
  <si>
    <t>その他の学校・団体等</t>
  </si>
  <si>
    <t>イベント会場
（　　　　　　　）</t>
  </si>
  <si>
    <t>DATE</t>
  </si>
  <si>
    <t>MEMO</t>
  </si>
  <si>
    <t>DATE</t>
  </si>
  <si>
    <t>MEMO</t>
  </si>
  <si>
    <t>２０１７年１０月</t>
  </si>
  <si>
    <t>２０１７年１１月</t>
  </si>
  <si>
    <t>２０１７年１２月</t>
  </si>
  <si>
    <t>２０１８年１月</t>
  </si>
  <si>
    <t>２０１８年２月</t>
  </si>
  <si>
    <t>２０１８年３月</t>
  </si>
  <si>
    <t>子供会等の団体
（その他の団体含む）</t>
  </si>
  <si>
    <t>家族連れ等の
グループ（個人）</t>
  </si>
  <si>
    <t>DATE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</si>
</sst>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\(\ 0\ \)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Century"/>
      <family val="1"/>
    </font>
    <font>
      <b/>
      <sz val="10.5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ゴシック"/>
      <family val="3"/>
    </font>
    <font>
      <b/>
      <sz val="7"/>
      <name val="Times New Roman"/>
      <family val="1"/>
    </font>
    <font>
      <u val="single"/>
      <sz val="10"/>
      <name val="HG創英角ﾎﾟｯﾌﾟ体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0"/>
      <name val="ＭＳ 明朝"/>
      <family val="1"/>
    </font>
    <font>
      <u val="double"/>
      <sz val="10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2"/>
      <name val="ＭＳ Ｐ明朝"/>
      <family val="1"/>
    </font>
    <font>
      <b/>
      <u val="double"/>
      <sz val="12"/>
      <name val="ＭＳ Ｐ明朝"/>
      <family val="1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name val="新ゴL"/>
      <family val="3"/>
    </font>
    <font>
      <sz val="10"/>
      <name val="新ゴL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dashed"/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uble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8" fillId="0" borderId="38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9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14" fontId="13" fillId="7" borderId="43" xfId="0" applyNumberFormat="1" applyFont="1" applyFill="1" applyBorder="1" applyAlignment="1">
      <alignment horizontal="center" vertical="center"/>
    </xf>
    <xf numFmtId="14" fontId="13" fillId="7" borderId="44" xfId="0" applyNumberFormat="1" applyFont="1" applyFill="1" applyBorder="1" applyAlignment="1">
      <alignment horizontal="center" vertical="center"/>
    </xf>
    <xf numFmtId="0" fontId="0" fillId="7" borderId="45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7" borderId="46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14" fontId="34" fillId="7" borderId="50" xfId="0" applyNumberFormat="1" applyFont="1" applyFill="1" applyBorder="1" applyAlignment="1">
      <alignment horizontal="center" vertical="center" wrapText="1"/>
    </xf>
    <xf numFmtId="38" fontId="0" fillId="7" borderId="50" xfId="49" applyFont="1" applyFill="1" applyBorder="1" applyAlignment="1">
      <alignment vertical="center"/>
    </xf>
    <xf numFmtId="38" fontId="0" fillId="7" borderId="51" xfId="49" applyFont="1" applyFill="1" applyBorder="1" applyAlignment="1">
      <alignment vertical="center"/>
    </xf>
    <xf numFmtId="38" fontId="15" fillId="28" borderId="50" xfId="49" applyFont="1" applyFill="1" applyBorder="1" applyAlignment="1">
      <alignment vertical="center"/>
    </xf>
    <xf numFmtId="38" fontId="15" fillId="28" borderId="51" xfId="49" applyFont="1" applyFill="1" applyBorder="1" applyAlignment="1">
      <alignment vertical="center"/>
    </xf>
    <xf numFmtId="38" fontId="15" fillId="28" borderId="52" xfId="49" applyFont="1" applyFill="1" applyBorder="1" applyAlignment="1">
      <alignment vertical="center"/>
    </xf>
    <xf numFmtId="38" fontId="15" fillId="28" borderId="53" xfId="49" applyFont="1" applyFill="1" applyBorder="1" applyAlignment="1">
      <alignment vertical="center"/>
    </xf>
    <xf numFmtId="0" fontId="26" fillId="28" borderId="54" xfId="0" applyFont="1" applyFill="1" applyBorder="1" applyAlignment="1">
      <alignment vertical="center" wrapText="1"/>
    </xf>
    <xf numFmtId="14" fontId="34" fillId="7" borderId="55" xfId="0" applyNumberFormat="1" applyFont="1" applyFill="1" applyBorder="1" applyAlignment="1">
      <alignment horizontal="center" vertical="center" wrapText="1"/>
    </xf>
    <xf numFmtId="38" fontId="0" fillId="7" borderId="55" xfId="49" applyFont="1" applyFill="1" applyBorder="1" applyAlignment="1">
      <alignment vertical="center"/>
    </xf>
    <xf numFmtId="38" fontId="0" fillId="7" borderId="56" xfId="49" applyFont="1" applyFill="1" applyBorder="1" applyAlignment="1">
      <alignment vertical="center"/>
    </xf>
    <xf numFmtId="38" fontId="15" fillId="28" borderId="55" xfId="49" applyFont="1" applyFill="1" applyBorder="1" applyAlignment="1">
      <alignment vertical="center"/>
    </xf>
    <xf numFmtId="38" fontId="15" fillId="28" borderId="56" xfId="49" applyFont="1" applyFill="1" applyBorder="1" applyAlignment="1">
      <alignment vertical="center"/>
    </xf>
    <xf numFmtId="38" fontId="15" fillId="28" borderId="57" xfId="49" applyFont="1" applyFill="1" applyBorder="1" applyAlignment="1">
      <alignment vertical="center"/>
    </xf>
    <xf numFmtId="38" fontId="15" fillId="28" borderId="58" xfId="49" applyFont="1" applyFill="1" applyBorder="1" applyAlignment="1">
      <alignment vertical="center"/>
    </xf>
    <xf numFmtId="0" fontId="26" fillId="28" borderId="59" xfId="0" applyFont="1" applyFill="1" applyBorder="1" applyAlignment="1">
      <alignment vertical="center" wrapText="1"/>
    </xf>
    <xf numFmtId="14" fontId="34" fillId="7" borderId="60" xfId="0" applyNumberFormat="1" applyFont="1" applyFill="1" applyBorder="1" applyAlignment="1">
      <alignment horizontal="center" vertical="center" wrapText="1"/>
    </xf>
    <xf numFmtId="38" fontId="0" fillId="7" borderId="60" xfId="49" applyFont="1" applyFill="1" applyBorder="1" applyAlignment="1">
      <alignment vertical="center"/>
    </xf>
    <xf numFmtId="38" fontId="0" fillId="7" borderId="61" xfId="49" applyFont="1" applyFill="1" applyBorder="1" applyAlignment="1">
      <alignment vertical="center"/>
    </xf>
    <xf numFmtId="38" fontId="15" fillId="28" borderId="60" xfId="49" applyFont="1" applyFill="1" applyBorder="1" applyAlignment="1">
      <alignment vertical="center"/>
    </xf>
    <xf numFmtId="38" fontId="15" fillId="28" borderId="62" xfId="49" applyFont="1" applyFill="1" applyBorder="1" applyAlignment="1">
      <alignment vertical="center"/>
    </xf>
    <xf numFmtId="38" fontId="15" fillId="28" borderId="61" xfId="49" applyFont="1" applyFill="1" applyBorder="1" applyAlignment="1">
      <alignment vertical="center"/>
    </xf>
    <xf numFmtId="38" fontId="15" fillId="28" borderId="63" xfId="49" applyFont="1" applyFill="1" applyBorder="1" applyAlignment="1">
      <alignment vertical="center"/>
    </xf>
    <xf numFmtId="38" fontId="15" fillId="28" borderId="64" xfId="49" applyFont="1" applyFill="1" applyBorder="1" applyAlignment="1">
      <alignment vertical="center"/>
    </xf>
    <xf numFmtId="38" fontId="15" fillId="28" borderId="65" xfId="49" applyFont="1" applyFill="1" applyBorder="1" applyAlignment="1">
      <alignment vertical="center"/>
    </xf>
    <xf numFmtId="38" fontId="15" fillId="28" borderId="20" xfId="49" applyFont="1" applyFill="1" applyBorder="1" applyAlignment="1">
      <alignment vertical="center"/>
    </xf>
    <xf numFmtId="38" fontId="73" fillId="7" borderId="66" xfId="0" applyNumberFormat="1" applyFont="1" applyFill="1" applyBorder="1" applyAlignment="1">
      <alignment vertical="center"/>
    </xf>
    <xf numFmtId="38" fontId="73" fillId="7" borderId="67" xfId="0" applyNumberFormat="1" applyFont="1" applyFill="1" applyBorder="1" applyAlignment="1">
      <alignment vertical="center"/>
    </xf>
    <xf numFmtId="38" fontId="73" fillId="7" borderId="27" xfId="0" applyNumberFormat="1" applyFont="1" applyFill="1" applyBorder="1" applyAlignment="1">
      <alignment vertical="center"/>
    </xf>
    <xf numFmtId="38" fontId="73" fillId="7" borderId="68" xfId="0" applyNumberFormat="1" applyFont="1" applyFill="1" applyBorder="1" applyAlignment="1">
      <alignment vertical="center"/>
    </xf>
    <xf numFmtId="38" fontId="73" fillId="7" borderId="69" xfId="0" applyNumberFormat="1" applyFont="1" applyFill="1" applyBorder="1" applyAlignment="1">
      <alignment vertical="center"/>
    </xf>
    <xf numFmtId="38" fontId="73" fillId="7" borderId="70" xfId="0" applyNumberFormat="1" applyFont="1" applyFill="1" applyBorder="1" applyAlignment="1">
      <alignment vertical="center"/>
    </xf>
    <xf numFmtId="38" fontId="73" fillId="7" borderId="71" xfId="0" applyNumberFormat="1" applyFont="1" applyFill="1" applyBorder="1" applyAlignment="1">
      <alignment vertical="center"/>
    </xf>
    <xf numFmtId="38" fontId="73" fillId="7" borderId="72" xfId="0" applyNumberFormat="1" applyFont="1" applyFill="1" applyBorder="1" applyAlignment="1">
      <alignment vertical="center"/>
    </xf>
    <xf numFmtId="0" fontId="0" fillId="7" borderId="27" xfId="0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32" fillId="0" borderId="0" xfId="49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6" fillId="6" borderId="7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75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14" fontId="34" fillId="6" borderId="50" xfId="0" applyNumberFormat="1" applyFont="1" applyFill="1" applyBorder="1" applyAlignment="1">
      <alignment horizontal="center" vertical="center" wrapText="1"/>
    </xf>
    <xf numFmtId="0" fontId="34" fillId="6" borderId="54" xfId="0" applyNumberFormat="1" applyFont="1" applyFill="1" applyBorder="1" applyAlignment="1">
      <alignment horizontal="center" vertical="center" wrapText="1"/>
    </xf>
    <xf numFmtId="38" fontId="6" fillId="6" borderId="76" xfId="49" applyFont="1" applyFill="1" applyBorder="1" applyAlignment="1">
      <alignment vertical="center"/>
    </xf>
    <xf numFmtId="38" fontId="6" fillId="6" borderId="77" xfId="49" applyFont="1" applyFill="1" applyBorder="1" applyAlignment="1">
      <alignment vertical="center"/>
    </xf>
    <xf numFmtId="38" fontId="6" fillId="6" borderId="78" xfId="49" applyFont="1" applyFill="1" applyBorder="1" applyAlignment="1">
      <alignment vertical="center"/>
    </xf>
    <xf numFmtId="38" fontId="21" fillId="28" borderId="52" xfId="49" applyFont="1" applyFill="1" applyBorder="1" applyAlignment="1">
      <alignment vertical="center"/>
    </xf>
    <xf numFmtId="38" fontId="21" fillId="28" borderId="79" xfId="49" applyFont="1" applyFill="1" applyBorder="1" applyAlignment="1">
      <alignment vertical="center"/>
    </xf>
    <xf numFmtId="38" fontId="21" fillId="28" borderId="51" xfId="49" applyFont="1" applyFill="1" applyBorder="1" applyAlignment="1">
      <alignment vertical="center"/>
    </xf>
    <xf numFmtId="38" fontId="21" fillId="28" borderId="80" xfId="49" applyFont="1" applyFill="1" applyBorder="1" applyAlignment="1">
      <alignment vertical="center"/>
    </xf>
    <xf numFmtId="38" fontId="21" fillId="28" borderId="81" xfId="49" applyFont="1" applyFill="1" applyBorder="1" applyAlignment="1">
      <alignment vertical="center"/>
    </xf>
    <xf numFmtId="38" fontId="21" fillId="28" borderId="18" xfId="49" applyFont="1" applyFill="1" applyBorder="1" applyAlignment="1">
      <alignment vertical="center"/>
    </xf>
    <xf numFmtId="38" fontId="21" fillId="28" borderId="50" xfId="49" applyFont="1" applyFill="1" applyBorder="1" applyAlignment="1">
      <alignment vertical="center"/>
    </xf>
    <xf numFmtId="0" fontId="6" fillId="28" borderId="82" xfId="0" applyFont="1" applyFill="1" applyBorder="1" applyAlignment="1">
      <alignment vertical="center" wrapText="1"/>
    </xf>
    <xf numFmtId="14" fontId="34" fillId="6" borderId="55" xfId="0" applyNumberFormat="1" applyFont="1" applyFill="1" applyBorder="1" applyAlignment="1">
      <alignment horizontal="center" vertical="center" wrapText="1"/>
    </xf>
    <xf numFmtId="0" fontId="34" fillId="6" borderId="59" xfId="0" applyNumberFormat="1" applyFont="1" applyFill="1" applyBorder="1" applyAlignment="1">
      <alignment horizontal="center" vertical="center" wrapText="1"/>
    </xf>
    <xf numFmtId="38" fontId="6" fillId="6" borderId="55" xfId="49" applyFont="1" applyFill="1" applyBorder="1" applyAlignment="1">
      <alignment vertical="center"/>
    </xf>
    <xf numFmtId="38" fontId="6" fillId="6" borderId="83" xfId="49" applyFont="1" applyFill="1" applyBorder="1" applyAlignment="1">
      <alignment vertical="center"/>
    </xf>
    <xf numFmtId="38" fontId="6" fillId="6" borderId="56" xfId="49" applyFont="1" applyFill="1" applyBorder="1" applyAlignment="1">
      <alignment vertical="center"/>
    </xf>
    <xf numFmtId="38" fontId="21" fillId="28" borderId="55" xfId="49" applyFont="1" applyFill="1" applyBorder="1" applyAlignment="1">
      <alignment vertical="center"/>
    </xf>
    <xf numFmtId="38" fontId="21" fillId="28" borderId="83" xfId="49" applyFont="1" applyFill="1" applyBorder="1" applyAlignment="1">
      <alignment vertical="center"/>
    </xf>
    <xf numFmtId="38" fontId="21" fillId="28" borderId="56" xfId="49" applyFont="1" applyFill="1" applyBorder="1" applyAlignment="1">
      <alignment vertical="center"/>
    </xf>
    <xf numFmtId="38" fontId="21" fillId="28" borderId="57" xfId="49" applyFont="1" applyFill="1" applyBorder="1" applyAlignment="1">
      <alignment vertical="center"/>
    </xf>
    <xf numFmtId="38" fontId="21" fillId="28" borderId="58" xfId="49" applyFont="1" applyFill="1" applyBorder="1" applyAlignment="1">
      <alignment vertical="center"/>
    </xf>
    <xf numFmtId="38" fontId="21" fillId="28" borderId="83" xfId="49" applyFont="1" applyFill="1" applyBorder="1" applyAlignment="1">
      <alignment horizontal="right" vertical="center"/>
    </xf>
    <xf numFmtId="38" fontId="21" fillId="28" borderId="56" xfId="49" applyFont="1" applyFill="1" applyBorder="1" applyAlignment="1">
      <alignment horizontal="right" vertical="center"/>
    </xf>
    <xf numFmtId="14" fontId="34" fillId="6" borderId="46" xfId="0" applyNumberFormat="1" applyFont="1" applyFill="1" applyBorder="1" applyAlignment="1">
      <alignment horizontal="center" vertical="center" wrapText="1"/>
    </xf>
    <xf numFmtId="14" fontId="34" fillId="6" borderId="60" xfId="0" applyNumberFormat="1" applyFont="1" applyFill="1" applyBorder="1" applyAlignment="1">
      <alignment horizontal="center" vertical="center" wrapText="1"/>
    </xf>
    <xf numFmtId="0" fontId="34" fillId="6" borderId="84" xfId="0" applyNumberFormat="1" applyFont="1" applyFill="1" applyBorder="1" applyAlignment="1">
      <alignment horizontal="center" vertical="center" wrapText="1"/>
    </xf>
    <xf numFmtId="38" fontId="21" fillId="28" borderId="63" xfId="49" applyFont="1" applyFill="1" applyBorder="1" applyAlignment="1">
      <alignment vertical="center"/>
    </xf>
    <xf numFmtId="38" fontId="21" fillId="28" borderId="85" xfId="49" applyFont="1" applyFill="1" applyBorder="1" applyAlignment="1">
      <alignment vertical="center"/>
    </xf>
    <xf numFmtId="38" fontId="21" fillId="28" borderId="64" xfId="49" applyFont="1" applyFill="1" applyBorder="1" applyAlignment="1">
      <alignment vertical="center"/>
    </xf>
    <xf numFmtId="38" fontId="21" fillId="28" borderId="65" xfId="49" applyFont="1" applyFill="1" applyBorder="1" applyAlignment="1">
      <alignment vertical="center"/>
    </xf>
    <xf numFmtId="38" fontId="21" fillId="28" borderId="20" xfId="49" applyFont="1" applyFill="1" applyBorder="1" applyAlignment="1">
      <alignment vertical="center"/>
    </xf>
    <xf numFmtId="38" fontId="74" fillId="6" borderId="43" xfId="49" applyFont="1" applyFill="1" applyBorder="1" applyAlignment="1">
      <alignment vertical="center"/>
    </xf>
    <xf numFmtId="38" fontId="74" fillId="6" borderId="86" xfId="49" applyFont="1" applyFill="1" applyBorder="1" applyAlignment="1">
      <alignment vertical="center"/>
    </xf>
    <xf numFmtId="38" fontId="74" fillId="6" borderId="44" xfId="49" applyFont="1" applyFill="1" applyBorder="1" applyAlignment="1">
      <alignment vertical="center"/>
    </xf>
    <xf numFmtId="38" fontId="74" fillId="6" borderId="70" xfId="49" applyFont="1" applyFill="1" applyBorder="1" applyAlignment="1">
      <alignment vertical="center"/>
    </xf>
    <xf numFmtId="38" fontId="74" fillId="6" borderId="69" xfId="49" applyFont="1" applyFill="1" applyBorder="1" applyAlignment="1">
      <alignment vertical="center"/>
    </xf>
    <xf numFmtId="38" fontId="74" fillId="6" borderId="71" xfId="49" applyFont="1" applyFill="1" applyBorder="1" applyAlignment="1">
      <alignment vertical="center"/>
    </xf>
    <xf numFmtId="38" fontId="74" fillId="6" borderId="72" xfId="49" applyFont="1" applyFill="1" applyBorder="1" applyAlignment="1">
      <alignment vertical="center"/>
    </xf>
    <xf numFmtId="0" fontId="74" fillId="6" borderId="27" xfId="0" applyFont="1" applyFill="1" applyBorder="1" applyAlignment="1">
      <alignment vertical="center" wrapText="1"/>
    </xf>
    <xf numFmtId="0" fontId="73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4" fillId="7" borderId="51" xfId="0" applyNumberFormat="1" applyFont="1" applyFill="1" applyBorder="1" applyAlignment="1">
      <alignment horizontal="center" vertical="center" wrapText="1"/>
    </xf>
    <xf numFmtId="0" fontId="34" fillId="7" borderId="56" xfId="0" applyNumberFormat="1" applyFont="1" applyFill="1" applyBorder="1" applyAlignment="1">
      <alignment horizontal="center" vertical="center" wrapText="1"/>
    </xf>
    <xf numFmtId="0" fontId="34" fillId="7" borderId="61" xfId="0" applyNumberFormat="1" applyFont="1" applyFill="1" applyBorder="1" applyAlignment="1">
      <alignment horizontal="center" vertical="center" wrapText="1"/>
    </xf>
    <xf numFmtId="38" fontId="73" fillId="7" borderId="45" xfId="0" applyNumberFormat="1" applyFont="1" applyFill="1" applyBorder="1" applyAlignment="1">
      <alignment vertical="center"/>
    </xf>
    <xf numFmtId="14" fontId="34" fillId="6" borderId="87" xfId="0" applyNumberFormat="1" applyFont="1" applyFill="1" applyBorder="1" applyAlignment="1">
      <alignment horizontal="center" vertical="center" wrapText="1"/>
    </xf>
    <xf numFmtId="0" fontId="34" fillId="6" borderId="51" xfId="0" applyNumberFormat="1" applyFont="1" applyFill="1" applyBorder="1" applyAlignment="1">
      <alignment horizontal="center" vertical="center" wrapText="1"/>
    </xf>
    <xf numFmtId="0" fontId="34" fillId="6" borderId="56" xfId="0" applyNumberFormat="1" applyFont="1" applyFill="1" applyBorder="1" applyAlignment="1">
      <alignment horizontal="center" vertical="center" wrapText="1"/>
    </xf>
    <xf numFmtId="14" fontId="34" fillId="6" borderId="88" xfId="0" applyNumberFormat="1" applyFont="1" applyFill="1" applyBorder="1" applyAlignment="1">
      <alignment horizontal="center" vertical="center" wrapText="1"/>
    </xf>
    <xf numFmtId="14" fontId="34" fillId="7" borderId="89" xfId="0" applyNumberFormat="1" applyFont="1" applyFill="1" applyBorder="1" applyAlignment="1">
      <alignment horizontal="center" vertical="center" wrapText="1"/>
    </xf>
    <xf numFmtId="38" fontId="15" fillId="28" borderId="84" xfId="49" applyFont="1" applyFill="1" applyBorder="1" applyAlignment="1">
      <alignment vertical="center"/>
    </xf>
    <xf numFmtId="38" fontId="15" fillId="28" borderId="90" xfId="49" applyFont="1" applyFill="1" applyBorder="1" applyAlignment="1">
      <alignment vertical="center"/>
    </xf>
    <xf numFmtId="38" fontId="73" fillId="7" borderId="43" xfId="0" applyNumberFormat="1" applyFont="1" applyFill="1" applyBorder="1" applyAlignment="1">
      <alignment vertical="center"/>
    </xf>
    <xf numFmtId="14" fontId="34" fillId="6" borderId="89" xfId="0" applyNumberFormat="1" applyFont="1" applyFill="1" applyBorder="1" applyAlignment="1">
      <alignment horizontal="center" vertical="center" wrapText="1"/>
    </xf>
    <xf numFmtId="14" fontId="34" fillId="6" borderId="90" xfId="0" applyNumberFormat="1" applyFont="1" applyFill="1" applyBorder="1" applyAlignment="1">
      <alignment horizontal="center" vertical="center" wrapText="1"/>
    </xf>
    <xf numFmtId="0" fontId="34" fillId="6" borderId="61" xfId="0" applyNumberFormat="1" applyFont="1" applyFill="1" applyBorder="1" applyAlignment="1">
      <alignment horizontal="center" vertical="center" wrapText="1"/>
    </xf>
    <xf numFmtId="38" fontId="6" fillId="6" borderId="90" xfId="49" applyFont="1" applyFill="1" applyBorder="1" applyAlignment="1">
      <alignment vertical="center"/>
    </xf>
    <xf numFmtId="38" fontId="6" fillId="6" borderId="85" xfId="49" applyFont="1" applyFill="1" applyBorder="1" applyAlignment="1">
      <alignment vertical="center"/>
    </xf>
    <xf numFmtId="38" fontId="6" fillId="6" borderId="0" xfId="49" applyFont="1" applyFill="1" applyBorder="1" applyAlignment="1">
      <alignment vertical="center"/>
    </xf>
    <xf numFmtId="38" fontId="6" fillId="6" borderId="64" xfId="49" applyFont="1" applyFill="1" applyBorder="1" applyAlignment="1">
      <alignment vertical="center"/>
    </xf>
    <xf numFmtId="38" fontId="0" fillId="7" borderId="46" xfId="49" applyFont="1" applyFill="1" applyBorder="1" applyAlignment="1">
      <alignment vertical="center"/>
    </xf>
    <xf numFmtId="38" fontId="0" fillId="7" borderId="47" xfId="49" applyFont="1" applyFill="1" applyBorder="1" applyAlignment="1">
      <alignment vertical="center"/>
    </xf>
    <xf numFmtId="38" fontId="15" fillId="28" borderId="46" xfId="49" applyFont="1" applyFill="1" applyBorder="1" applyAlignment="1">
      <alignment vertical="center"/>
    </xf>
    <xf numFmtId="38" fontId="15" fillId="28" borderId="47" xfId="49" applyFont="1" applyFill="1" applyBorder="1" applyAlignment="1">
      <alignment vertical="center"/>
    </xf>
    <xf numFmtId="38" fontId="15" fillId="28" borderId="48" xfId="49" applyFont="1" applyFill="1" applyBorder="1" applyAlignment="1">
      <alignment vertical="center"/>
    </xf>
    <xf numFmtId="38" fontId="15" fillId="28" borderId="49" xfId="49" applyFont="1" applyFill="1" applyBorder="1" applyAlignment="1">
      <alignment vertical="center"/>
    </xf>
    <xf numFmtId="0" fontId="26" fillId="28" borderId="62" xfId="0" applyFont="1" applyFill="1" applyBorder="1" applyAlignment="1">
      <alignment vertical="center" wrapText="1"/>
    </xf>
    <xf numFmtId="0" fontId="34" fillId="6" borderId="47" xfId="0" applyNumberFormat="1" applyFont="1" applyFill="1" applyBorder="1" applyAlignment="1">
      <alignment horizontal="center" vertical="center" wrapText="1"/>
    </xf>
    <xf numFmtId="38" fontId="6" fillId="6" borderId="60" xfId="49" applyFont="1" applyFill="1" applyBorder="1" applyAlignment="1">
      <alignment vertical="center"/>
    </xf>
    <xf numFmtId="38" fontId="6" fillId="6" borderId="74" xfId="49" applyFont="1" applyFill="1" applyBorder="1" applyAlignment="1">
      <alignment vertical="center"/>
    </xf>
    <xf numFmtId="38" fontId="6" fillId="6" borderId="61" xfId="49" applyFont="1" applyFill="1" applyBorder="1" applyAlignment="1">
      <alignment vertical="center"/>
    </xf>
    <xf numFmtId="38" fontId="21" fillId="28" borderId="60" xfId="49" applyFont="1" applyFill="1" applyBorder="1" applyAlignment="1">
      <alignment vertical="center"/>
    </xf>
    <xf numFmtId="38" fontId="21" fillId="28" borderId="74" xfId="49" applyFont="1" applyFill="1" applyBorder="1" applyAlignment="1">
      <alignment vertical="center"/>
    </xf>
    <xf numFmtId="38" fontId="21" fillId="28" borderId="61" xfId="49" applyFont="1" applyFill="1" applyBorder="1" applyAlignment="1">
      <alignment vertical="center"/>
    </xf>
    <xf numFmtId="38" fontId="21" fillId="28" borderId="91" xfId="49" applyFont="1" applyFill="1" applyBorder="1" applyAlignment="1">
      <alignment vertical="center"/>
    </xf>
    <xf numFmtId="38" fontId="21" fillId="28" borderId="92" xfId="49" applyFont="1" applyFill="1" applyBorder="1" applyAlignment="1">
      <alignment vertical="center"/>
    </xf>
    <xf numFmtId="0" fontId="6" fillId="28" borderId="93" xfId="0" applyFont="1" applyFill="1" applyBorder="1" applyAlignment="1">
      <alignment vertical="center" wrapText="1"/>
    </xf>
    <xf numFmtId="188" fontId="74" fillId="6" borderId="43" xfId="0" applyNumberFormat="1" applyFont="1" applyFill="1" applyBorder="1" applyAlignment="1">
      <alignment vertical="center"/>
    </xf>
    <xf numFmtId="188" fontId="74" fillId="6" borderId="44" xfId="0" applyNumberFormat="1" applyFont="1" applyFill="1" applyBorder="1" applyAlignment="1">
      <alignment vertical="center"/>
    </xf>
    <xf numFmtId="38" fontId="15" fillId="0" borderId="94" xfId="0" applyNumberFormat="1" applyFont="1" applyBorder="1" applyAlignment="1">
      <alignment horizontal="right" vertical="center" wrapText="1"/>
    </xf>
    <xf numFmtId="38" fontId="15" fillId="0" borderId="88" xfId="0" applyNumberFormat="1" applyFont="1" applyBorder="1" applyAlignment="1">
      <alignment horizontal="right" vertical="center" wrapText="1"/>
    </xf>
    <xf numFmtId="38" fontId="15" fillId="0" borderId="95" xfId="0" applyNumberFormat="1" applyFont="1" applyBorder="1" applyAlignment="1">
      <alignment horizontal="right" vertical="center" wrapText="1"/>
    </xf>
    <xf numFmtId="38" fontId="15" fillId="0" borderId="96" xfId="0" applyNumberFormat="1" applyFont="1" applyBorder="1" applyAlignment="1">
      <alignment horizontal="right" vertical="center" wrapText="1"/>
    </xf>
    <xf numFmtId="38" fontId="15" fillId="0" borderId="41" xfId="0" applyNumberFormat="1" applyFont="1" applyBorder="1" applyAlignment="1">
      <alignment horizontal="right" vertical="center" wrapText="1"/>
    </xf>
    <xf numFmtId="38" fontId="15" fillId="0" borderId="97" xfId="0" applyNumberFormat="1" applyFont="1" applyBorder="1" applyAlignment="1">
      <alignment horizontal="right" vertical="center" wrapText="1"/>
    </xf>
    <xf numFmtId="38" fontId="15" fillId="0" borderId="66" xfId="0" applyNumberFormat="1" applyFont="1" applyBorder="1" applyAlignment="1">
      <alignment horizontal="right" vertical="center" wrapText="1"/>
    </xf>
    <xf numFmtId="38" fontId="15" fillId="0" borderId="98" xfId="0" applyNumberFormat="1" applyFont="1" applyBorder="1" applyAlignment="1">
      <alignment horizontal="right" vertical="center" wrapText="1"/>
    </xf>
    <xf numFmtId="38" fontId="15" fillId="0" borderId="18" xfId="0" applyNumberFormat="1" applyFont="1" applyBorder="1" applyAlignment="1">
      <alignment horizontal="right" vertical="center" wrapText="1"/>
    </xf>
    <xf numFmtId="38" fontId="15" fillId="0" borderId="19" xfId="0" applyNumberFormat="1" applyFont="1" applyBorder="1" applyAlignment="1">
      <alignment horizontal="right" vertical="center" wrapText="1"/>
    </xf>
    <xf numFmtId="38" fontId="15" fillId="0" borderId="99" xfId="0" applyNumberFormat="1" applyFont="1" applyBorder="1" applyAlignment="1">
      <alignment horizontal="right" vertical="center" wrapText="1"/>
    </xf>
    <xf numFmtId="38" fontId="15" fillId="0" borderId="39" xfId="0" applyNumberFormat="1" applyFont="1" applyBorder="1" applyAlignment="1">
      <alignment horizontal="right" vertical="center" wrapText="1"/>
    </xf>
    <xf numFmtId="38" fontId="15" fillId="0" borderId="100" xfId="0" applyNumberFormat="1" applyFont="1" applyBorder="1" applyAlignment="1">
      <alignment horizontal="right" vertical="center" wrapText="1"/>
    </xf>
    <xf numFmtId="38" fontId="15" fillId="0" borderId="101" xfId="0" applyNumberFormat="1" applyFont="1" applyBorder="1" applyAlignment="1">
      <alignment vertical="center" wrapText="1"/>
    </xf>
    <xf numFmtId="38" fontId="15" fillId="0" borderId="75" xfId="0" applyNumberFormat="1" applyFont="1" applyBorder="1" applyAlignment="1">
      <alignment vertical="center" wrapText="1"/>
    </xf>
    <xf numFmtId="38" fontId="15" fillId="0" borderId="102" xfId="0" applyNumberFormat="1" applyFont="1" applyBorder="1" applyAlignment="1">
      <alignment vertical="center" wrapText="1"/>
    </xf>
    <xf numFmtId="38" fontId="15" fillId="0" borderId="81" xfId="0" applyNumberFormat="1" applyFont="1" applyBorder="1" applyAlignment="1">
      <alignment vertical="center" wrapText="1"/>
    </xf>
    <xf numFmtId="38" fontId="15" fillId="0" borderId="103" xfId="0" applyNumberFormat="1" applyFont="1" applyBorder="1" applyAlignment="1">
      <alignment vertical="center" wrapText="1"/>
    </xf>
    <xf numFmtId="38" fontId="15" fillId="0" borderId="85" xfId="0" applyNumberFormat="1" applyFont="1" applyBorder="1" applyAlignment="1">
      <alignment vertical="center" wrapText="1"/>
    </xf>
    <xf numFmtId="38" fontId="15" fillId="0" borderId="104" xfId="0" applyNumberFormat="1" applyFont="1" applyBorder="1" applyAlignment="1">
      <alignment vertical="center" wrapText="1"/>
    </xf>
    <xf numFmtId="38" fontId="15" fillId="0" borderId="85" xfId="0" applyNumberFormat="1" applyFont="1" applyFill="1" applyBorder="1" applyAlignment="1">
      <alignment vertical="center"/>
    </xf>
    <xf numFmtId="38" fontId="15" fillId="0" borderId="101" xfId="0" applyNumberFormat="1" applyFont="1" applyFill="1" applyBorder="1" applyAlignment="1">
      <alignment vertical="center"/>
    </xf>
    <xf numFmtId="38" fontId="15" fillId="0" borderId="75" xfId="0" applyNumberFormat="1" applyFont="1" applyFill="1" applyBorder="1" applyAlignment="1">
      <alignment vertical="center"/>
    </xf>
    <xf numFmtId="38" fontId="15" fillId="0" borderId="75" xfId="0" applyNumberFormat="1" applyFont="1" applyBorder="1" applyAlignment="1">
      <alignment vertical="center"/>
    </xf>
    <xf numFmtId="38" fontId="15" fillId="0" borderId="105" xfId="0" applyNumberFormat="1" applyFont="1" applyFill="1" applyBorder="1" applyAlignment="1">
      <alignment vertical="center"/>
    </xf>
    <xf numFmtId="38" fontId="15" fillId="0" borderId="81" xfId="0" applyNumberFormat="1" applyFont="1" applyFill="1" applyBorder="1" applyAlignment="1">
      <alignment vertical="center"/>
    </xf>
    <xf numFmtId="38" fontId="15" fillId="0" borderId="102" xfId="0" applyNumberFormat="1" applyFont="1" applyFill="1" applyBorder="1" applyAlignment="1">
      <alignment vertical="center"/>
    </xf>
    <xf numFmtId="38" fontId="15" fillId="0" borderId="39" xfId="0" applyNumberFormat="1" applyFont="1" applyFill="1" applyBorder="1" applyAlignment="1">
      <alignment vertical="center"/>
    </xf>
    <xf numFmtId="38" fontId="15" fillId="0" borderId="18" xfId="0" applyNumberFormat="1" applyFont="1" applyFill="1" applyBorder="1" applyAlignment="1">
      <alignment vertical="center"/>
    </xf>
    <xf numFmtId="38" fontId="15" fillId="0" borderId="19" xfId="0" applyNumberFormat="1" applyFont="1" applyFill="1" applyBorder="1" applyAlignment="1">
      <alignment vertical="center"/>
    </xf>
    <xf numFmtId="38" fontId="15" fillId="0" borderId="49" xfId="0" applyNumberFormat="1" applyFont="1" applyBorder="1" applyAlignment="1">
      <alignment vertical="center" wrapText="1"/>
    </xf>
    <xf numFmtId="38" fontId="15" fillId="0" borderId="106" xfId="0" applyNumberFormat="1" applyFont="1" applyBorder="1" applyAlignment="1">
      <alignment vertical="center" wrapText="1"/>
    </xf>
    <xf numFmtId="38" fontId="15" fillId="0" borderId="19" xfId="0" applyNumberFormat="1" applyFont="1" applyBorder="1" applyAlignment="1">
      <alignment vertical="center" wrapText="1"/>
    </xf>
    <xf numFmtId="38" fontId="15" fillId="0" borderId="18" xfId="0" applyNumberFormat="1" applyFont="1" applyBorder="1" applyAlignment="1">
      <alignment vertical="center" wrapText="1"/>
    </xf>
    <xf numFmtId="38" fontId="15" fillId="0" borderId="99" xfId="0" applyNumberFormat="1" applyFont="1" applyBorder="1" applyAlignment="1">
      <alignment vertical="center" wrapText="1"/>
    </xf>
    <xf numFmtId="38" fontId="15" fillId="0" borderId="20" xfId="0" applyNumberFormat="1" applyFont="1" applyBorder="1" applyAlignment="1">
      <alignment vertical="center" wrapText="1"/>
    </xf>
    <xf numFmtId="38" fontId="15" fillId="0" borderId="107" xfId="0" applyNumberFormat="1" applyFont="1" applyBorder="1" applyAlignment="1">
      <alignment vertical="center" wrapText="1"/>
    </xf>
    <xf numFmtId="38" fontId="15" fillId="0" borderId="108" xfId="0" applyNumberFormat="1" applyFont="1" applyFill="1" applyBorder="1" applyAlignment="1">
      <alignment vertical="center"/>
    </xf>
    <xf numFmtId="38" fontId="15" fillId="0" borderId="34" xfId="0" applyNumberFormat="1" applyFont="1" applyFill="1" applyBorder="1" applyAlignment="1">
      <alignment vertical="center"/>
    </xf>
    <xf numFmtId="38" fontId="15" fillId="0" borderId="33" xfId="0" applyNumberFormat="1" applyFont="1" applyFill="1" applyBorder="1" applyAlignment="1">
      <alignment vertical="center"/>
    </xf>
    <xf numFmtId="38" fontId="15" fillId="0" borderId="33" xfId="0" applyNumberFormat="1" applyFont="1" applyBorder="1" applyAlignment="1">
      <alignment vertical="center" wrapText="1"/>
    </xf>
    <xf numFmtId="38" fontId="15" fillId="0" borderId="34" xfId="0" applyNumberFormat="1" applyFont="1" applyBorder="1" applyAlignment="1">
      <alignment vertical="center" wrapText="1"/>
    </xf>
    <xf numFmtId="38" fontId="15" fillId="0" borderId="109" xfId="0" applyNumberFormat="1" applyFont="1" applyBorder="1" applyAlignment="1">
      <alignment vertical="center" wrapText="1"/>
    </xf>
    <xf numFmtId="38" fontId="15" fillId="0" borderId="108" xfId="0" applyNumberFormat="1" applyFont="1" applyBorder="1" applyAlignment="1">
      <alignment vertical="center" wrapText="1"/>
    </xf>
    <xf numFmtId="38" fontId="5" fillId="0" borderId="110" xfId="0" applyNumberFormat="1" applyFont="1" applyFill="1" applyBorder="1" applyAlignment="1">
      <alignment vertical="center"/>
    </xf>
    <xf numFmtId="189" fontId="6" fillId="0" borderId="111" xfId="0" applyNumberFormat="1" applyFont="1" applyFill="1" applyBorder="1" applyAlignment="1">
      <alignment horizontal="right" vertical="center"/>
    </xf>
    <xf numFmtId="38" fontId="5" fillId="0" borderId="39" xfId="0" applyNumberFormat="1" applyFont="1" applyFill="1" applyBorder="1" applyAlignment="1">
      <alignment vertical="center"/>
    </xf>
    <xf numFmtId="189" fontId="6" fillId="0" borderId="111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189" fontId="6" fillId="0" borderId="30" xfId="0" applyNumberFormat="1" applyFont="1" applyFill="1" applyBorder="1" applyAlignment="1">
      <alignment vertical="center"/>
    </xf>
    <xf numFmtId="189" fontId="0" fillId="0" borderId="30" xfId="0" applyNumberFormat="1" applyFill="1" applyBorder="1" applyAlignment="1">
      <alignment vertical="center"/>
    </xf>
    <xf numFmtId="38" fontId="5" fillId="0" borderId="112" xfId="0" applyNumberFormat="1" applyFont="1" applyFill="1" applyBorder="1" applyAlignment="1">
      <alignment vertical="center"/>
    </xf>
    <xf numFmtId="189" fontId="6" fillId="0" borderId="113" xfId="0" applyNumberFormat="1" applyFont="1" applyFill="1" applyBorder="1" applyAlignment="1">
      <alignment horizontal="right" vertical="center"/>
    </xf>
    <xf numFmtId="38" fontId="5" fillId="0" borderId="114" xfId="0" applyNumberFormat="1" applyFont="1" applyFill="1" applyBorder="1" applyAlignment="1">
      <alignment vertical="center"/>
    </xf>
    <xf numFmtId="189" fontId="6" fillId="0" borderId="113" xfId="0" applyNumberFormat="1" applyFont="1" applyFill="1" applyBorder="1" applyAlignment="1">
      <alignment vertical="center"/>
    </xf>
    <xf numFmtId="189" fontId="6" fillId="0" borderId="115" xfId="0" applyNumberFormat="1" applyFont="1" applyFill="1" applyBorder="1" applyAlignment="1">
      <alignment vertical="center"/>
    </xf>
    <xf numFmtId="189" fontId="0" fillId="0" borderId="115" xfId="0" applyNumberFormat="1" applyFill="1" applyBorder="1" applyAlignment="1">
      <alignment vertical="center"/>
    </xf>
    <xf numFmtId="189" fontId="6" fillId="0" borderId="96" xfId="0" applyNumberFormat="1" applyFont="1" applyFill="1" applyBorder="1" applyAlignment="1">
      <alignment horizontal="right" vertical="center"/>
    </xf>
    <xf numFmtId="38" fontId="5" fillId="0" borderId="90" xfId="0" applyNumberFormat="1" applyFont="1" applyFill="1" applyBorder="1" applyAlignment="1">
      <alignment vertical="center"/>
    </xf>
    <xf numFmtId="189" fontId="6" fillId="0" borderId="6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189" fontId="6" fillId="0" borderId="65" xfId="0" applyNumberFormat="1" applyFont="1" applyFill="1" applyBorder="1" applyAlignment="1">
      <alignment vertical="center"/>
    </xf>
    <xf numFmtId="189" fontId="6" fillId="0" borderId="84" xfId="0" applyNumberFormat="1" applyFont="1" applyFill="1" applyBorder="1" applyAlignment="1">
      <alignment vertical="center"/>
    </xf>
    <xf numFmtId="189" fontId="0" fillId="0" borderId="84" xfId="0" applyNumberFormat="1" applyFill="1" applyBorder="1" applyAlignment="1">
      <alignment vertical="center"/>
    </xf>
    <xf numFmtId="189" fontId="6" fillId="0" borderId="116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189" fontId="6" fillId="0" borderId="116" xfId="0" applyNumberFormat="1" applyFont="1" applyFill="1" applyBorder="1" applyAlignment="1">
      <alignment vertical="center"/>
    </xf>
    <xf numFmtId="189" fontId="6" fillId="0" borderId="117" xfId="0" applyNumberFormat="1" applyFont="1" applyFill="1" applyBorder="1" applyAlignment="1">
      <alignment vertical="center"/>
    </xf>
    <xf numFmtId="189" fontId="0" fillId="0" borderId="117" xfId="0" applyNumberFormat="1" applyFill="1" applyBorder="1" applyAlignment="1">
      <alignment vertical="center"/>
    </xf>
    <xf numFmtId="189" fontId="6" fillId="0" borderId="118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189" fontId="6" fillId="0" borderId="118" xfId="0" applyNumberFormat="1" applyFont="1" applyFill="1" applyBorder="1" applyAlignment="1">
      <alignment vertical="center"/>
    </xf>
    <xf numFmtId="189" fontId="6" fillId="0" borderId="27" xfId="0" applyNumberFormat="1" applyFont="1" applyFill="1" applyBorder="1" applyAlignment="1">
      <alignment vertical="center"/>
    </xf>
    <xf numFmtId="189" fontId="0" fillId="0" borderId="27" xfId="0" applyNumberFormat="1" applyFill="1" applyBorder="1" applyAlignment="1">
      <alignment vertical="center"/>
    </xf>
    <xf numFmtId="38" fontId="5" fillId="0" borderId="119" xfId="0" applyNumberFormat="1" applyFont="1" applyFill="1" applyBorder="1" applyAlignment="1">
      <alignment vertical="center"/>
    </xf>
    <xf numFmtId="38" fontId="5" fillId="0" borderId="68" xfId="0" applyNumberFormat="1" applyFont="1" applyFill="1" applyBorder="1" applyAlignment="1">
      <alignment vertical="center"/>
    </xf>
    <xf numFmtId="38" fontId="21" fillId="28" borderId="93" xfId="49" applyFont="1" applyFill="1" applyBorder="1" applyAlignment="1">
      <alignment vertical="center"/>
    </xf>
    <xf numFmtId="0" fontId="26" fillId="28" borderId="93" xfId="0" applyFont="1" applyFill="1" applyBorder="1" applyAlignment="1">
      <alignment vertical="center" wrapText="1"/>
    </xf>
    <xf numFmtId="38" fontId="5" fillId="0" borderId="110" xfId="0" applyNumberFormat="1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0" fontId="5" fillId="0" borderId="110" xfId="0" applyFont="1" applyFill="1" applyBorder="1" applyAlignment="1">
      <alignment vertical="center"/>
    </xf>
    <xf numFmtId="38" fontId="5" fillId="0" borderId="112" xfId="0" applyNumberFormat="1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75" fillId="6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75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121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6" fillId="0" borderId="122" xfId="0" applyFont="1" applyBorder="1" applyAlignment="1">
      <alignment horizontal="left" vertical="center" wrapText="1"/>
    </xf>
    <xf numFmtId="0" fontId="6" fillId="0" borderId="123" xfId="0" applyFont="1" applyBorder="1" applyAlignment="1">
      <alignment horizontal="left" vertical="center" wrapText="1"/>
    </xf>
    <xf numFmtId="0" fontId="7" fillId="0" borderId="124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15" fillId="0" borderId="126" xfId="0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left" vertical="center" wrapText="1"/>
    </xf>
    <xf numFmtId="0" fontId="7" fillId="0" borderId="123" xfId="0" applyFont="1" applyBorder="1" applyAlignment="1">
      <alignment horizontal="left" vertical="center" wrapText="1"/>
    </xf>
    <xf numFmtId="0" fontId="26" fillId="0" borderId="122" xfId="0" applyFont="1" applyBorder="1" applyAlignment="1">
      <alignment horizontal="left" vertical="center" wrapText="1"/>
    </xf>
    <xf numFmtId="0" fontId="26" fillId="0" borderId="123" xfId="0" applyFont="1" applyBorder="1" applyAlignment="1">
      <alignment horizontal="left" vertical="center" wrapText="1"/>
    </xf>
    <xf numFmtId="0" fontId="15" fillId="0" borderId="76" xfId="0" applyFont="1" applyFill="1" applyBorder="1" applyAlignment="1">
      <alignment horizontal="center" vertical="center"/>
    </xf>
    <xf numFmtId="0" fontId="15" fillId="0" borderId="120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center" vertical="center"/>
    </xf>
    <xf numFmtId="0" fontId="0" fillId="7" borderId="51" xfId="0" applyFont="1" applyFill="1" applyBorder="1" applyAlignment="1">
      <alignment horizontal="center" vertical="center"/>
    </xf>
    <xf numFmtId="0" fontId="26" fillId="7" borderId="50" xfId="0" applyFont="1" applyFill="1" applyBorder="1" applyAlignment="1">
      <alignment horizontal="center" vertical="center" wrapText="1"/>
    </xf>
    <xf numFmtId="0" fontId="26" fillId="7" borderId="51" xfId="0" applyFont="1" applyFill="1" applyBorder="1" applyAlignment="1">
      <alignment horizontal="center" vertical="center"/>
    </xf>
    <xf numFmtId="0" fontId="26" fillId="7" borderId="52" xfId="0" applyFont="1" applyFill="1" applyBorder="1" applyAlignment="1">
      <alignment horizontal="center" vertical="center" wrapText="1"/>
    </xf>
    <xf numFmtId="0" fontId="26" fillId="7" borderId="53" xfId="0" applyFont="1" applyFill="1" applyBorder="1" applyAlignment="1">
      <alignment horizontal="center" vertical="center" wrapText="1"/>
    </xf>
    <xf numFmtId="0" fontId="26" fillId="7" borderId="130" xfId="0" applyFont="1" applyFill="1" applyBorder="1" applyAlignment="1">
      <alignment horizontal="center" vertical="center"/>
    </xf>
    <xf numFmtId="0" fontId="26" fillId="7" borderId="54" xfId="0" applyFont="1" applyFill="1" applyBorder="1" applyAlignment="1">
      <alignment horizontal="center" vertical="center"/>
    </xf>
    <xf numFmtId="0" fontId="0" fillId="7" borderId="132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68" xfId="0" applyNumberFormat="1" applyFill="1" applyBorder="1" applyAlignment="1">
      <alignment horizontal="center" vertical="center"/>
    </xf>
    <xf numFmtId="0" fontId="0" fillId="7" borderId="27" xfId="0" applyNumberFormat="1" applyFill="1" applyBorder="1" applyAlignment="1">
      <alignment horizontal="center" vertical="center"/>
    </xf>
    <xf numFmtId="55" fontId="16" fillId="7" borderId="44" xfId="0" applyNumberFormat="1" applyFont="1" applyFill="1" applyBorder="1" applyAlignment="1" quotePrefix="1">
      <alignment horizontal="left" vertical="center"/>
    </xf>
    <xf numFmtId="0" fontId="16" fillId="7" borderId="44" xfId="0" applyFont="1" applyFill="1" applyBorder="1" applyAlignment="1">
      <alignment horizontal="left" vertical="center"/>
    </xf>
    <xf numFmtId="0" fontId="0" fillId="7" borderId="87" xfId="0" applyNumberFormat="1" applyFill="1" applyBorder="1" applyAlignment="1">
      <alignment horizontal="center" vertical="center"/>
    </xf>
    <xf numFmtId="0" fontId="0" fillId="7" borderId="132" xfId="0" applyNumberFormat="1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/>
    </xf>
    <xf numFmtId="0" fontId="16" fillId="6" borderId="87" xfId="0" applyFont="1" applyFill="1" applyBorder="1" applyAlignment="1">
      <alignment horizontal="center" vertical="center"/>
    </xf>
    <xf numFmtId="0" fontId="16" fillId="6" borderId="90" xfId="0" applyFont="1" applyFill="1" applyBorder="1" applyAlignment="1">
      <alignment horizontal="center" vertical="center"/>
    </xf>
    <xf numFmtId="3" fontId="16" fillId="6" borderId="73" xfId="0" applyNumberFormat="1" applyFont="1" applyFill="1" applyBorder="1" applyAlignment="1" quotePrefix="1">
      <alignment horizontal="left" vertical="center"/>
    </xf>
    <xf numFmtId="3" fontId="16" fillId="6" borderId="73" xfId="0" applyNumberFormat="1" applyFont="1" applyFill="1" applyBorder="1" applyAlignment="1">
      <alignment horizontal="left" vertical="center"/>
    </xf>
    <xf numFmtId="3" fontId="16" fillId="6" borderId="22" xfId="0" applyNumberFormat="1" applyFont="1" applyFill="1" applyBorder="1" applyAlignment="1">
      <alignment horizontal="left" vertical="center"/>
    </xf>
    <xf numFmtId="0" fontId="6" fillId="6" borderId="132" xfId="0" applyFont="1" applyFill="1" applyBorder="1" applyAlignment="1">
      <alignment horizontal="center" vertical="center" wrapText="1"/>
    </xf>
    <xf numFmtId="0" fontId="6" fillId="6" borderId="84" xfId="0" applyFont="1" applyFill="1" applyBorder="1" applyAlignment="1">
      <alignment horizontal="center" vertical="center" wrapText="1"/>
    </xf>
    <xf numFmtId="0" fontId="0" fillId="6" borderId="87" xfId="0" applyFill="1" applyBorder="1" applyAlignment="1">
      <alignment horizontal="center" vertical="center"/>
    </xf>
    <xf numFmtId="0" fontId="0" fillId="6" borderId="132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87" xfId="0" applyFill="1" applyBorder="1" applyAlignment="1">
      <alignment horizontal="center" vertical="center" wrapText="1"/>
    </xf>
    <xf numFmtId="0" fontId="0" fillId="6" borderId="68" xfId="0" applyFill="1" applyBorder="1" applyAlignment="1">
      <alignment horizontal="center" vertical="center" wrapText="1"/>
    </xf>
    <xf numFmtId="0" fontId="0" fillId="6" borderId="79" xfId="0" applyFill="1" applyBorder="1" applyAlignment="1">
      <alignment horizontal="center" vertical="center" wrapText="1"/>
    </xf>
    <xf numFmtId="0" fontId="0" fillId="6" borderId="74" xfId="0" applyFill="1" applyBorder="1" applyAlignment="1">
      <alignment horizontal="center" vertical="center" wrapText="1"/>
    </xf>
    <xf numFmtId="0" fontId="0" fillId="6" borderId="133" xfId="0" applyFill="1" applyBorder="1" applyAlignment="1">
      <alignment horizontal="center" vertical="center" wrapText="1"/>
    </xf>
    <xf numFmtId="0" fontId="0" fillId="6" borderId="118" xfId="0" applyFill="1" applyBorder="1" applyAlignment="1">
      <alignment horizontal="center" vertical="center" wrapText="1"/>
    </xf>
    <xf numFmtId="0" fontId="0" fillId="6" borderId="78" xfId="0" applyFill="1" applyBorder="1" applyAlignment="1">
      <alignment horizontal="center" vertical="center" wrapText="1"/>
    </xf>
    <xf numFmtId="0" fontId="0" fillId="6" borderId="67" xfId="0" applyFill="1" applyBorder="1" applyAlignment="1">
      <alignment horizontal="center" vertical="center" wrapText="1"/>
    </xf>
    <xf numFmtId="0" fontId="0" fillId="6" borderId="130" xfId="0" applyFont="1" applyFill="1" applyBorder="1" applyAlignment="1">
      <alignment horizontal="center" vertical="center"/>
    </xf>
    <xf numFmtId="0" fontId="0" fillId="6" borderId="131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126" xfId="0" applyFill="1" applyBorder="1" applyAlignment="1">
      <alignment horizontal="center" vertical="center" wrapText="1"/>
    </xf>
    <xf numFmtId="0" fontId="0" fillId="6" borderId="127" xfId="0" applyFont="1" applyFill="1" applyBorder="1" applyAlignment="1">
      <alignment horizontal="center" vertical="center" wrapText="1"/>
    </xf>
    <xf numFmtId="188" fontId="74" fillId="6" borderId="43" xfId="0" applyNumberFormat="1" applyFont="1" applyFill="1" applyBorder="1" applyAlignment="1">
      <alignment horizontal="center" vertical="center"/>
    </xf>
    <xf numFmtId="188" fontId="74" fillId="6" borderId="45" xfId="0" applyNumberFormat="1" applyFont="1" applyFill="1" applyBorder="1" applyAlignment="1">
      <alignment horizontal="center" vertical="center"/>
    </xf>
    <xf numFmtId="0" fontId="0" fillId="6" borderId="130" xfId="0" applyFill="1" applyBorder="1" applyAlignment="1">
      <alignment horizontal="center" vertical="center"/>
    </xf>
    <xf numFmtId="0" fontId="26" fillId="6" borderId="130" xfId="0" applyFont="1" applyFill="1" applyBorder="1" applyAlignment="1">
      <alignment horizontal="center" vertical="center" wrapText="1"/>
    </xf>
    <xf numFmtId="0" fontId="26" fillId="6" borderId="131" xfId="0" applyFont="1" applyFill="1" applyBorder="1" applyAlignment="1">
      <alignment horizontal="center" vertical="center" wrapText="1"/>
    </xf>
    <xf numFmtId="0" fontId="26" fillId="6" borderId="54" xfId="0" applyFont="1" applyFill="1" applyBorder="1" applyAlignment="1">
      <alignment horizontal="center" vertical="center" wrapText="1"/>
    </xf>
    <xf numFmtId="0" fontId="0" fillId="7" borderId="43" xfId="0" applyNumberFormat="1" applyFill="1" applyBorder="1" applyAlignment="1">
      <alignment horizontal="center" vertical="center"/>
    </xf>
    <xf numFmtId="0" fontId="0" fillId="7" borderId="45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66675</xdr:rowOff>
    </xdr:from>
    <xdr:to>
      <xdr:col>9</xdr:col>
      <xdr:colOff>695325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0275" y="66675"/>
          <a:ext cx="100012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19050</xdr:rowOff>
    </xdr:from>
    <xdr:to>
      <xdr:col>16</xdr:col>
      <xdr:colOff>552450</xdr:colOff>
      <xdr:row>0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62625" y="19050"/>
          <a:ext cx="16097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ファシリテーター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5.00390625" style="89" customWidth="1"/>
  </cols>
  <sheetData>
    <row r="1" spans="1:10" s="87" customFormat="1" ht="27.75" customHeight="1">
      <c r="A1" s="324" t="s">
        <v>69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38.25" customHeight="1">
      <c r="A2" s="88" t="s">
        <v>70</v>
      </c>
      <c r="B2" s="325" t="s">
        <v>71</v>
      </c>
      <c r="C2" s="326"/>
      <c r="D2" s="326"/>
      <c r="E2" s="326"/>
      <c r="F2" s="326"/>
      <c r="G2" s="326"/>
      <c r="H2" s="326"/>
      <c r="I2" s="326"/>
      <c r="J2" s="326"/>
    </row>
    <row r="3" spans="1:10" ht="27.75" customHeight="1">
      <c r="A3" s="88" t="s">
        <v>72</v>
      </c>
      <c r="B3" s="326" t="s">
        <v>73</v>
      </c>
      <c r="C3" s="326"/>
      <c r="D3" s="326"/>
      <c r="E3" s="326"/>
      <c r="F3" s="326"/>
      <c r="G3" s="326"/>
      <c r="H3" s="326"/>
      <c r="I3" s="326"/>
      <c r="J3" s="326"/>
    </row>
    <row r="4" spans="1:10" ht="27.75" customHeight="1">
      <c r="A4" s="88" t="s">
        <v>74</v>
      </c>
      <c r="B4" s="326" t="s">
        <v>75</v>
      </c>
      <c r="C4" s="326"/>
      <c r="D4" s="326"/>
      <c r="E4" s="326"/>
      <c r="F4" s="326"/>
      <c r="G4" s="326"/>
      <c r="H4" s="326"/>
      <c r="I4" s="326"/>
      <c r="J4" s="326"/>
    </row>
    <row r="5" spans="1:10" ht="27.75" customHeight="1">
      <c r="A5" s="327" t="s">
        <v>76</v>
      </c>
      <c r="B5" s="327"/>
      <c r="C5" s="327"/>
      <c r="D5" s="327"/>
      <c r="E5" s="327"/>
      <c r="F5" s="327"/>
      <c r="G5" s="327"/>
      <c r="H5" s="327"/>
      <c r="I5" s="327"/>
      <c r="J5" s="327"/>
    </row>
    <row r="6" ht="27.75" customHeight="1"/>
    <row r="7" spans="1:10" ht="27.75" customHeight="1">
      <c r="A7" s="328" t="s">
        <v>77</v>
      </c>
      <c r="B7" s="328"/>
      <c r="C7" s="328"/>
      <c r="D7" s="328"/>
      <c r="E7" s="328"/>
      <c r="F7" s="328"/>
      <c r="G7" s="328"/>
      <c r="H7" s="328"/>
      <c r="I7" s="328"/>
      <c r="J7" s="328"/>
    </row>
    <row r="8" spans="1:10" ht="39.75" customHeight="1">
      <c r="A8" s="90" t="s">
        <v>70</v>
      </c>
      <c r="B8" s="321" t="s">
        <v>78</v>
      </c>
      <c r="C8" s="321"/>
      <c r="D8" s="321"/>
      <c r="E8" s="321"/>
      <c r="F8" s="321"/>
      <c r="G8" s="321"/>
      <c r="H8" s="321"/>
      <c r="I8" s="321"/>
      <c r="J8" s="321"/>
    </row>
    <row r="9" spans="1:10" ht="27.75" customHeight="1">
      <c r="A9" s="90" t="s">
        <v>72</v>
      </c>
      <c r="B9" s="322" t="s">
        <v>79</v>
      </c>
      <c r="C9" s="322"/>
      <c r="D9" s="322"/>
      <c r="E9" s="322"/>
      <c r="F9" s="322"/>
      <c r="G9" s="322"/>
      <c r="H9" s="322"/>
      <c r="I9" s="322"/>
      <c r="J9" s="322"/>
    </row>
    <row r="10" spans="1:10" ht="27.75" customHeight="1">
      <c r="A10" s="90" t="s">
        <v>74</v>
      </c>
      <c r="B10" s="322" t="s">
        <v>80</v>
      </c>
      <c r="C10" s="322"/>
      <c r="D10" s="322"/>
      <c r="E10" s="322"/>
      <c r="F10" s="322"/>
      <c r="G10" s="322"/>
      <c r="H10" s="322"/>
      <c r="I10" s="322"/>
      <c r="J10" s="322"/>
    </row>
    <row r="11" spans="1:10" ht="27.75" customHeight="1">
      <c r="A11" s="323" t="s">
        <v>76</v>
      </c>
      <c r="B11" s="322"/>
      <c r="C11" s="322"/>
      <c r="D11" s="322"/>
      <c r="E11" s="322"/>
      <c r="F11" s="322"/>
      <c r="G11" s="322"/>
      <c r="H11" s="322"/>
      <c r="I11" s="322"/>
      <c r="J11" s="322"/>
    </row>
  </sheetData>
  <sheetProtection/>
  <mergeCells count="10">
    <mergeCell ref="B8:J8"/>
    <mergeCell ref="B9:J9"/>
    <mergeCell ref="B10:J10"/>
    <mergeCell ref="A11:J11"/>
    <mergeCell ref="A1:J1"/>
    <mergeCell ref="B2:J2"/>
    <mergeCell ref="B3:J3"/>
    <mergeCell ref="B4:J4"/>
    <mergeCell ref="A5:J5"/>
    <mergeCell ref="A7:J7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G19" sqref="G19"/>
    </sheetView>
  </sheetViews>
  <sheetFormatPr defaultColWidth="9.00390625" defaultRowHeight="13.5"/>
  <cols>
    <col min="1" max="1" width="11.25390625" style="145" bestFit="1" customWidth="1"/>
    <col min="2" max="2" width="3.75390625" style="14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5" customWidth="1"/>
    <col min="24" max="16384" width="9.00390625" style="94" customWidth="1"/>
  </cols>
  <sheetData>
    <row r="1" spans="1:23" ht="31.5" customHeight="1" thickBot="1">
      <c r="A1" s="91" t="s">
        <v>81</v>
      </c>
      <c r="B1" s="92"/>
      <c r="C1" s="379" t="s">
        <v>115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93"/>
    </row>
    <row r="2" spans="1:23" ht="27.75" customHeight="1">
      <c r="A2" s="381" t="s">
        <v>82</v>
      </c>
      <c r="B2" s="382"/>
      <c r="C2" s="383" t="s">
        <v>84</v>
      </c>
      <c r="D2" s="385" t="s">
        <v>85</v>
      </c>
      <c r="E2" s="367" t="s">
        <v>86</v>
      </c>
      <c r="F2" s="368"/>
      <c r="G2" s="367" t="s">
        <v>13</v>
      </c>
      <c r="H2" s="368"/>
      <c r="I2" s="367" t="s">
        <v>14</v>
      </c>
      <c r="J2" s="368"/>
      <c r="K2" s="367" t="s">
        <v>15</v>
      </c>
      <c r="L2" s="368"/>
      <c r="M2" s="367" t="s">
        <v>87</v>
      </c>
      <c r="N2" s="368"/>
      <c r="O2" s="367" t="s">
        <v>88</v>
      </c>
      <c r="P2" s="368"/>
      <c r="Q2" s="369" t="s">
        <v>118</v>
      </c>
      <c r="R2" s="370"/>
      <c r="S2" s="371" t="s">
        <v>119</v>
      </c>
      <c r="T2" s="372"/>
      <c r="U2" s="373" t="s">
        <v>89</v>
      </c>
      <c r="V2" s="374"/>
      <c r="W2" s="375" t="s">
        <v>90</v>
      </c>
    </row>
    <row r="3" spans="1:23" ht="22.5" customHeight="1" thickBot="1">
      <c r="A3" s="377"/>
      <c r="B3" s="378"/>
      <c r="C3" s="384"/>
      <c r="D3" s="386"/>
      <c r="E3" s="95" t="s">
        <v>92</v>
      </c>
      <c r="F3" s="96" t="s">
        <v>93</v>
      </c>
      <c r="G3" s="95" t="s">
        <v>92</v>
      </c>
      <c r="H3" s="96" t="s">
        <v>93</v>
      </c>
      <c r="I3" s="95" t="s">
        <v>92</v>
      </c>
      <c r="J3" s="96" t="s">
        <v>93</v>
      </c>
      <c r="K3" s="95" t="s">
        <v>92</v>
      </c>
      <c r="L3" s="96" t="s">
        <v>93</v>
      </c>
      <c r="M3" s="95" t="s">
        <v>92</v>
      </c>
      <c r="N3" s="96" t="s">
        <v>93</v>
      </c>
      <c r="O3" s="95" t="s">
        <v>92</v>
      </c>
      <c r="P3" s="96" t="s">
        <v>93</v>
      </c>
      <c r="Q3" s="95" t="s">
        <v>92</v>
      </c>
      <c r="R3" s="96" t="s">
        <v>93</v>
      </c>
      <c r="S3" s="97" t="s">
        <v>92</v>
      </c>
      <c r="T3" s="98" t="s">
        <v>93</v>
      </c>
      <c r="U3" s="95" t="s">
        <v>92</v>
      </c>
      <c r="V3" s="96" t="s">
        <v>93</v>
      </c>
      <c r="W3" s="376"/>
    </row>
    <row r="4" spans="1:23" ht="24.75" customHeight="1">
      <c r="A4" s="99">
        <v>43101</v>
      </c>
      <c r="B4" s="198" t="s">
        <v>96</v>
      </c>
      <c r="C4" s="100">
        <f aca="true" t="shared" si="0" ref="C4:D19">SUM(E4,G4,I4,K4,M4,O4,Q4,S4,U4)</f>
        <v>0</v>
      </c>
      <c r="D4" s="101">
        <f t="shared" si="0"/>
        <v>0</v>
      </c>
      <c r="E4" s="102"/>
      <c r="F4" s="103"/>
      <c r="G4" s="102"/>
      <c r="H4" s="103"/>
      <c r="I4" s="102"/>
      <c r="J4" s="103"/>
      <c r="K4" s="102"/>
      <c r="L4" s="103"/>
      <c r="M4" s="102"/>
      <c r="N4" s="103"/>
      <c r="O4" s="102"/>
      <c r="P4" s="103"/>
      <c r="Q4" s="102"/>
      <c r="R4" s="103"/>
      <c r="S4" s="104"/>
      <c r="T4" s="105"/>
      <c r="U4" s="102"/>
      <c r="V4" s="103"/>
      <c r="W4" s="106"/>
    </row>
    <row r="5" spans="1:23" ht="24.75" customHeight="1">
      <c r="A5" s="107">
        <v>43102</v>
      </c>
      <c r="B5" s="199" t="s">
        <v>97</v>
      </c>
      <c r="C5" s="108">
        <f t="shared" si="0"/>
        <v>0</v>
      </c>
      <c r="D5" s="109">
        <f t="shared" si="0"/>
        <v>0</v>
      </c>
      <c r="E5" s="110"/>
      <c r="F5" s="111"/>
      <c r="G5" s="110"/>
      <c r="H5" s="111"/>
      <c r="I5" s="110"/>
      <c r="J5" s="111"/>
      <c r="K5" s="110"/>
      <c r="L5" s="111"/>
      <c r="M5" s="110"/>
      <c r="N5" s="111"/>
      <c r="O5" s="110"/>
      <c r="P5" s="111"/>
      <c r="Q5" s="110"/>
      <c r="R5" s="111"/>
      <c r="S5" s="112"/>
      <c r="T5" s="113"/>
      <c r="U5" s="110"/>
      <c r="V5" s="111"/>
      <c r="W5" s="114"/>
    </row>
    <row r="6" spans="1:23" ht="24.75" customHeight="1">
      <c r="A6" s="107">
        <v>43103</v>
      </c>
      <c r="B6" s="199" t="s">
        <v>98</v>
      </c>
      <c r="C6" s="108">
        <f t="shared" si="0"/>
        <v>0</v>
      </c>
      <c r="D6" s="109">
        <f t="shared" si="0"/>
        <v>0</v>
      </c>
      <c r="E6" s="110"/>
      <c r="F6" s="111"/>
      <c r="G6" s="110"/>
      <c r="H6" s="111"/>
      <c r="I6" s="110"/>
      <c r="J6" s="111"/>
      <c r="K6" s="110"/>
      <c r="L6" s="111"/>
      <c r="M6" s="110"/>
      <c r="N6" s="111"/>
      <c r="O6" s="110"/>
      <c r="P6" s="111"/>
      <c r="Q6" s="110"/>
      <c r="R6" s="111"/>
      <c r="S6" s="112"/>
      <c r="T6" s="113"/>
      <c r="U6" s="110"/>
      <c r="V6" s="111"/>
      <c r="W6" s="114"/>
    </row>
    <row r="7" spans="1:23" ht="24.75" customHeight="1">
      <c r="A7" s="107">
        <v>43104</v>
      </c>
      <c r="B7" s="199" t="s">
        <v>99</v>
      </c>
      <c r="C7" s="108">
        <f t="shared" si="0"/>
        <v>0</v>
      </c>
      <c r="D7" s="109">
        <f t="shared" si="0"/>
        <v>0</v>
      </c>
      <c r="E7" s="110"/>
      <c r="F7" s="111"/>
      <c r="G7" s="110"/>
      <c r="H7" s="111"/>
      <c r="I7" s="110"/>
      <c r="J7" s="111"/>
      <c r="K7" s="110"/>
      <c r="L7" s="111"/>
      <c r="M7" s="110"/>
      <c r="N7" s="111"/>
      <c r="O7" s="110"/>
      <c r="P7" s="111"/>
      <c r="Q7" s="110"/>
      <c r="R7" s="111"/>
      <c r="S7" s="112"/>
      <c r="T7" s="113"/>
      <c r="U7" s="110"/>
      <c r="V7" s="111"/>
      <c r="W7" s="114"/>
    </row>
    <row r="8" spans="1:23" ht="24.75" customHeight="1">
      <c r="A8" s="107">
        <v>43105</v>
      </c>
      <c r="B8" s="199" t="s">
        <v>100</v>
      </c>
      <c r="C8" s="108">
        <f t="shared" si="0"/>
        <v>0</v>
      </c>
      <c r="D8" s="109">
        <f t="shared" si="0"/>
        <v>0</v>
      </c>
      <c r="E8" s="110"/>
      <c r="F8" s="111"/>
      <c r="G8" s="110"/>
      <c r="H8" s="111"/>
      <c r="I8" s="110"/>
      <c r="J8" s="111"/>
      <c r="K8" s="110"/>
      <c r="L8" s="111"/>
      <c r="M8" s="110"/>
      <c r="N8" s="111"/>
      <c r="O8" s="110"/>
      <c r="P8" s="111"/>
      <c r="Q8" s="110"/>
      <c r="R8" s="111"/>
      <c r="S8" s="112"/>
      <c r="T8" s="113"/>
      <c r="U8" s="110"/>
      <c r="V8" s="111"/>
      <c r="W8" s="114"/>
    </row>
    <row r="9" spans="1:23" ht="24.75" customHeight="1">
      <c r="A9" s="107">
        <v>43106</v>
      </c>
      <c r="B9" s="199" t="s">
        <v>94</v>
      </c>
      <c r="C9" s="108">
        <f t="shared" si="0"/>
        <v>0</v>
      </c>
      <c r="D9" s="109">
        <f t="shared" si="0"/>
        <v>0</v>
      </c>
      <c r="E9" s="110"/>
      <c r="F9" s="111"/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1"/>
      <c r="S9" s="112"/>
      <c r="T9" s="113"/>
      <c r="U9" s="110"/>
      <c r="V9" s="111"/>
      <c r="W9" s="114"/>
    </row>
    <row r="10" spans="1:23" ht="24.75" customHeight="1">
      <c r="A10" s="107">
        <v>43107</v>
      </c>
      <c r="B10" s="199" t="s">
        <v>95</v>
      </c>
      <c r="C10" s="108">
        <f t="shared" si="0"/>
        <v>0</v>
      </c>
      <c r="D10" s="109">
        <f t="shared" si="0"/>
        <v>0</v>
      </c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1"/>
      <c r="S10" s="112"/>
      <c r="T10" s="113"/>
      <c r="U10" s="110"/>
      <c r="V10" s="111"/>
      <c r="W10" s="114"/>
    </row>
    <row r="11" spans="1:23" ht="24.75" customHeight="1">
      <c r="A11" s="107">
        <v>43108</v>
      </c>
      <c r="B11" s="199" t="s">
        <v>96</v>
      </c>
      <c r="C11" s="108">
        <f t="shared" si="0"/>
        <v>0</v>
      </c>
      <c r="D11" s="109">
        <f t="shared" si="0"/>
        <v>0</v>
      </c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2"/>
      <c r="T11" s="113"/>
      <c r="U11" s="110"/>
      <c r="V11" s="111"/>
      <c r="W11" s="114"/>
    </row>
    <row r="12" spans="1:23" ht="24.75" customHeight="1">
      <c r="A12" s="107">
        <v>43109</v>
      </c>
      <c r="B12" s="199" t="s">
        <v>97</v>
      </c>
      <c r="C12" s="108">
        <f t="shared" si="0"/>
        <v>0</v>
      </c>
      <c r="D12" s="109">
        <f t="shared" si="0"/>
        <v>0</v>
      </c>
      <c r="E12" s="110"/>
      <c r="F12" s="111"/>
      <c r="G12" s="110"/>
      <c r="H12" s="111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2"/>
      <c r="T12" s="113"/>
      <c r="U12" s="110"/>
      <c r="V12" s="111"/>
      <c r="W12" s="114"/>
    </row>
    <row r="13" spans="1:23" ht="24.75" customHeight="1">
      <c r="A13" s="107">
        <v>43110</v>
      </c>
      <c r="B13" s="199" t="s">
        <v>98</v>
      </c>
      <c r="C13" s="108">
        <f t="shared" si="0"/>
        <v>0</v>
      </c>
      <c r="D13" s="109">
        <f t="shared" si="0"/>
        <v>0</v>
      </c>
      <c r="E13" s="110"/>
      <c r="F13" s="111"/>
      <c r="G13" s="110"/>
      <c r="H13" s="111"/>
      <c r="I13" s="110"/>
      <c r="J13" s="111"/>
      <c r="K13" s="110"/>
      <c r="L13" s="111"/>
      <c r="M13" s="110"/>
      <c r="N13" s="111"/>
      <c r="O13" s="110"/>
      <c r="P13" s="111"/>
      <c r="Q13" s="110"/>
      <c r="R13" s="111"/>
      <c r="S13" s="112"/>
      <c r="T13" s="113"/>
      <c r="U13" s="110"/>
      <c r="V13" s="111"/>
      <c r="W13" s="114"/>
    </row>
    <row r="14" spans="1:23" ht="24.75" customHeight="1">
      <c r="A14" s="107">
        <v>43111</v>
      </c>
      <c r="B14" s="199" t="s">
        <v>99</v>
      </c>
      <c r="C14" s="108">
        <f t="shared" si="0"/>
        <v>0</v>
      </c>
      <c r="D14" s="109">
        <f t="shared" si="0"/>
        <v>0</v>
      </c>
      <c r="E14" s="110"/>
      <c r="F14" s="111"/>
      <c r="G14" s="110"/>
      <c r="H14" s="111"/>
      <c r="I14" s="110"/>
      <c r="J14" s="111"/>
      <c r="K14" s="110"/>
      <c r="L14" s="111"/>
      <c r="M14" s="110"/>
      <c r="N14" s="111"/>
      <c r="O14" s="110"/>
      <c r="P14" s="111"/>
      <c r="Q14" s="110"/>
      <c r="R14" s="111"/>
      <c r="S14" s="112"/>
      <c r="T14" s="113"/>
      <c r="U14" s="110"/>
      <c r="V14" s="111"/>
      <c r="W14" s="114"/>
    </row>
    <row r="15" spans="1:23" ht="24.75" customHeight="1">
      <c r="A15" s="107">
        <v>43112</v>
      </c>
      <c r="B15" s="199" t="s">
        <v>100</v>
      </c>
      <c r="C15" s="108">
        <f t="shared" si="0"/>
        <v>0</v>
      </c>
      <c r="D15" s="109">
        <f t="shared" si="0"/>
        <v>0</v>
      </c>
      <c r="E15" s="110"/>
      <c r="F15" s="111"/>
      <c r="G15" s="110"/>
      <c r="H15" s="111"/>
      <c r="I15" s="110"/>
      <c r="J15" s="111"/>
      <c r="K15" s="110"/>
      <c r="L15" s="111"/>
      <c r="M15" s="110"/>
      <c r="N15" s="111"/>
      <c r="O15" s="110"/>
      <c r="P15" s="111"/>
      <c r="Q15" s="110"/>
      <c r="R15" s="111"/>
      <c r="S15" s="112"/>
      <c r="T15" s="113"/>
      <c r="U15" s="110"/>
      <c r="V15" s="111"/>
      <c r="W15" s="114"/>
    </row>
    <row r="16" spans="1:23" ht="24.75" customHeight="1">
      <c r="A16" s="107">
        <v>43113</v>
      </c>
      <c r="B16" s="199" t="s">
        <v>94</v>
      </c>
      <c r="C16" s="108">
        <f t="shared" si="0"/>
        <v>0</v>
      </c>
      <c r="D16" s="109">
        <f t="shared" si="0"/>
        <v>0</v>
      </c>
      <c r="E16" s="110"/>
      <c r="F16" s="111"/>
      <c r="G16" s="110"/>
      <c r="H16" s="111"/>
      <c r="I16" s="110"/>
      <c r="J16" s="111"/>
      <c r="K16" s="110"/>
      <c r="L16" s="111"/>
      <c r="M16" s="110"/>
      <c r="N16" s="111"/>
      <c r="O16" s="110"/>
      <c r="P16" s="111"/>
      <c r="Q16" s="110"/>
      <c r="R16" s="111"/>
      <c r="S16" s="112"/>
      <c r="T16" s="113"/>
      <c r="U16" s="110"/>
      <c r="V16" s="111"/>
      <c r="W16" s="114"/>
    </row>
    <row r="17" spans="1:23" ht="24.75" customHeight="1">
      <c r="A17" s="107">
        <v>43114</v>
      </c>
      <c r="B17" s="199" t="s">
        <v>95</v>
      </c>
      <c r="C17" s="108">
        <f t="shared" si="0"/>
        <v>0</v>
      </c>
      <c r="D17" s="109">
        <f t="shared" si="0"/>
        <v>0</v>
      </c>
      <c r="E17" s="110"/>
      <c r="F17" s="111"/>
      <c r="G17" s="110"/>
      <c r="H17" s="111"/>
      <c r="I17" s="110"/>
      <c r="J17" s="111"/>
      <c r="K17" s="110"/>
      <c r="L17" s="111"/>
      <c r="M17" s="110"/>
      <c r="N17" s="111"/>
      <c r="O17" s="110"/>
      <c r="P17" s="111"/>
      <c r="Q17" s="110"/>
      <c r="R17" s="111"/>
      <c r="S17" s="112"/>
      <c r="T17" s="113"/>
      <c r="U17" s="110"/>
      <c r="V17" s="111"/>
      <c r="W17" s="114"/>
    </row>
    <row r="18" spans="1:23" ht="24.75" customHeight="1">
      <c r="A18" s="107">
        <v>43115</v>
      </c>
      <c r="B18" s="199" t="s">
        <v>96</v>
      </c>
      <c r="C18" s="108">
        <f t="shared" si="0"/>
        <v>0</v>
      </c>
      <c r="D18" s="109">
        <f t="shared" si="0"/>
        <v>0</v>
      </c>
      <c r="E18" s="110"/>
      <c r="F18" s="111"/>
      <c r="G18" s="110"/>
      <c r="H18" s="111"/>
      <c r="I18" s="110"/>
      <c r="J18" s="111"/>
      <c r="K18" s="110"/>
      <c r="L18" s="111"/>
      <c r="M18" s="110"/>
      <c r="N18" s="111"/>
      <c r="O18" s="110"/>
      <c r="P18" s="111"/>
      <c r="Q18" s="110"/>
      <c r="R18" s="111"/>
      <c r="S18" s="112"/>
      <c r="T18" s="113"/>
      <c r="U18" s="110"/>
      <c r="V18" s="111"/>
      <c r="W18" s="114"/>
    </row>
    <row r="19" spans="1:23" ht="24.75" customHeight="1">
      <c r="A19" s="107">
        <v>43116</v>
      </c>
      <c r="B19" s="199" t="s">
        <v>97</v>
      </c>
      <c r="C19" s="108">
        <f t="shared" si="0"/>
        <v>0</v>
      </c>
      <c r="D19" s="109">
        <f t="shared" si="0"/>
        <v>0</v>
      </c>
      <c r="E19" s="110"/>
      <c r="F19" s="111"/>
      <c r="G19" s="110"/>
      <c r="H19" s="111"/>
      <c r="I19" s="110"/>
      <c r="J19" s="111"/>
      <c r="K19" s="110"/>
      <c r="L19" s="111"/>
      <c r="M19" s="110"/>
      <c r="N19" s="111"/>
      <c r="O19" s="110"/>
      <c r="P19" s="111"/>
      <c r="Q19" s="110"/>
      <c r="R19" s="111"/>
      <c r="S19" s="112"/>
      <c r="T19" s="113"/>
      <c r="U19" s="110"/>
      <c r="V19" s="111"/>
      <c r="W19" s="114"/>
    </row>
    <row r="20" spans="1:23" ht="24.75" customHeight="1">
      <c r="A20" s="107">
        <v>43117</v>
      </c>
      <c r="B20" s="199" t="s">
        <v>98</v>
      </c>
      <c r="C20" s="108">
        <f aca="true" t="shared" si="1" ref="C20:D34">SUM(E20,G20,I20,K20,M20,O20,Q20,S20,U20)</f>
        <v>0</v>
      </c>
      <c r="D20" s="109">
        <f t="shared" si="1"/>
        <v>0</v>
      </c>
      <c r="E20" s="110"/>
      <c r="F20" s="111"/>
      <c r="G20" s="110"/>
      <c r="H20" s="111"/>
      <c r="I20" s="110"/>
      <c r="J20" s="111"/>
      <c r="K20" s="110"/>
      <c r="L20" s="111"/>
      <c r="M20" s="110"/>
      <c r="N20" s="111"/>
      <c r="O20" s="110"/>
      <c r="P20" s="111"/>
      <c r="Q20" s="110"/>
      <c r="R20" s="111"/>
      <c r="S20" s="112"/>
      <c r="T20" s="113"/>
      <c r="U20" s="110"/>
      <c r="V20" s="111"/>
      <c r="W20" s="114"/>
    </row>
    <row r="21" spans="1:23" ht="24.75" customHeight="1">
      <c r="A21" s="107">
        <v>43118</v>
      </c>
      <c r="B21" s="199" t="s">
        <v>99</v>
      </c>
      <c r="C21" s="108">
        <f t="shared" si="1"/>
        <v>0</v>
      </c>
      <c r="D21" s="109">
        <f t="shared" si="1"/>
        <v>0</v>
      </c>
      <c r="E21" s="110"/>
      <c r="F21" s="111"/>
      <c r="G21" s="110"/>
      <c r="H21" s="111"/>
      <c r="I21" s="110"/>
      <c r="J21" s="111"/>
      <c r="K21" s="110"/>
      <c r="L21" s="111"/>
      <c r="M21" s="110"/>
      <c r="N21" s="111"/>
      <c r="O21" s="110"/>
      <c r="P21" s="111"/>
      <c r="Q21" s="110"/>
      <c r="R21" s="111"/>
      <c r="S21" s="112"/>
      <c r="T21" s="113"/>
      <c r="U21" s="110"/>
      <c r="V21" s="111"/>
      <c r="W21" s="114"/>
    </row>
    <row r="22" spans="1:23" ht="24.75" customHeight="1">
      <c r="A22" s="107">
        <v>43119</v>
      </c>
      <c r="B22" s="199" t="s">
        <v>100</v>
      </c>
      <c r="C22" s="108">
        <f t="shared" si="1"/>
        <v>0</v>
      </c>
      <c r="D22" s="109">
        <f t="shared" si="1"/>
        <v>0</v>
      </c>
      <c r="E22" s="110"/>
      <c r="F22" s="111"/>
      <c r="G22" s="110"/>
      <c r="H22" s="111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112"/>
      <c r="T22" s="113"/>
      <c r="U22" s="110"/>
      <c r="V22" s="111"/>
      <c r="W22" s="114"/>
    </row>
    <row r="23" spans="1:23" ht="24.75" customHeight="1">
      <c r="A23" s="107">
        <v>43120</v>
      </c>
      <c r="B23" s="199" t="s">
        <v>94</v>
      </c>
      <c r="C23" s="108">
        <f t="shared" si="1"/>
        <v>0</v>
      </c>
      <c r="D23" s="109">
        <f t="shared" si="1"/>
        <v>0</v>
      </c>
      <c r="E23" s="110"/>
      <c r="F23" s="111"/>
      <c r="G23" s="110"/>
      <c r="H23" s="111"/>
      <c r="I23" s="110"/>
      <c r="J23" s="111"/>
      <c r="K23" s="110"/>
      <c r="L23" s="111"/>
      <c r="M23" s="110"/>
      <c r="N23" s="111"/>
      <c r="O23" s="110"/>
      <c r="P23" s="111"/>
      <c r="Q23" s="110"/>
      <c r="R23" s="111"/>
      <c r="S23" s="112"/>
      <c r="T23" s="113"/>
      <c r="U23" s="110"/>
      <c r="V23" s="111"/>
      <c r="W23" s="114"/>
    </row>
    <row r="24" spans="1:23" ht="24.75" customHeight="1">
      <c r="A24" s="107">
        <v>43121</v>
      </c>
      <c r="B24" s="199" t="s">
        <v>95</v>
      </c>
      <c r="C24" s="108">
        <f t="shared" si="1"/>
        <v>0</v>
      </c>
      <c r="D24" s="109">
        <f t="shared" si="1"/>
        <v>0</v>
      </c>
      <c r="E24" s="110"/>
      <c r="F24" s="111"/>
      <c r="G24" s="110"/>
      <c r="H24" s="111"/>
      <c r="I24" s="110"/>
      <c r="J24" s="111"/>
      <c r="K24" s="110"/>
      <c r="L24" s="111"/>
      <c r="M24" s="110"/>
      <c r="N24" s="111"/>
      <c r="O24" s="110"/>
      <c r="P24" s="111"/>
      <c r="Q24" s="110"/>
      <c r="R24" s="111"/>
      <c r="S24" s="112"/>
      <c r="T24" s="113"/>
      <c r="U24" s="110"/>
      <c r="V24" s="111"/>
      <c r="W24" s="114"/>
    </row>
    <row r="25" spans="1:23" ht="24.75" customHeight="1">
      <c r="A25" s="107">
        <v>43122</v>
      </c>
      <c r="B25" s="199" t="s">
        <v>96</v>
      </c>
      <c r="C25" s="108">
        <f t="shared" si="1"/>
        <v>0</v>
      </c>
      <c r="D25" s="109">
        <f t="shared" si="1"/>
        <v>0</v>
      </c>
      <c r="E25" s="110"/>
      <c r="F25" s="111"/>
      <c r="G25" s="110"/>
      <c r="H25" s="111"/>
      <c r="I25" s="110"/>
      <c r="J25" s="111"/>
      <c r="K25" s="110"/>
      <c r="L25" s="111"/>
      <c r="M25" s="110"/>
      <c r="N25" s="111"/>
      <c r="O25" s="110"/>
      <c r="P25" s="111"/>
      <c r="Q25" s="110"/>
      <c r="R25" s="111"/>
      <c r="S25" s="112"/>
      <c r="T25" s="113"/>
      <c r="U25" s="110"/>
      <c r="V25" s="111"/>
      <c r="W25" s="114"/>
    </row>
    <row r="26" spans="1:23" ht="24.75" customHeight="1">
      <c r="A26" s="107">
        <v>43123</v>
      </c>
      <c r="B26" s="199" t="s">
        <v>97</v>
      </c>
      <c r="C26" s="108">
        <f t="shared" si="1"/>
        <v>0</v>
      </c>
      <c r="D26" s="109">
        <f t="shared" si="1"/>
        <v>0</v>
      </c>
      <c r="E26" s="110"/>
      <c r="F26" s="111"/>
      <c r="G26" s="110"/>
      <c r="H26" s="111"/>
      <c r="I26" s="110"/>
      <c r="J26" s="111"/>
      <c r="K26" s="110"/>
      <c r="L26" s="111"/>
      <c r="M26" s="110"/>
      <c r="N26" s="111"/>
      <c r="O26" s="110"/>
      <c r="P26" s="111"/>
      <c r="Q26" s="110"/>
      <c r="R26" s="111"/>
      <c r="S26" s="112"/>
      <c r="T26" s="113"/>
      <c r="U26" s="110"/>
      <c r="V26" s="111"/>
      <c r="W26" s="114"/>
    </row>
    <row r="27" spans="1:23" ht="24.75" customHeight="1">
      <c r="A27" s="107">
        <v>43124</v>
      </c>
      <c r="B27" s="199" t="s">
        <v>98</v>
      </c>
      <c r="C27" s="108">
        <f t="shared" si="1"/>
        <v>0</v>
      </c>
      <c r="D27" s="109">
        <f t="shared" si="1"/>
        <v>0</v>
      </c>
      <c r="E27" s="110"/>
      <c r="F27" s="111"/>
      <c r="G27" s="110"/>
      <c r="H27" s="111"/>
      <c r="I27" s="110"/>
      <c r="J27" s="111"/>
      <c r="K27" s="110"/>
      <c r="L27" s="111"/>
      <c r="M27" s="110"/>
      <c r="N27" s="111"/>
      <c r="O27" s="110"/>
      <c r="P27" s="111"/>
      <c r="Q27" s="110"/>
      <c r="R27" s="111"/>
      <c r="S27" s="112"/>
      <c r="T27" s="113"/>
      <c r="U27" s="110"/>
      <c r="V27" s="111"/>
      <c r="W27" s="114"/>
    </row>
    <row r="28" spans="1:23" ht="24.75" customHeight="1">
      <c r="A28" s="107">
        <v>43125</v>
      </c>
      <c r="B28" s="199" t="s">
        <v>99</v>
      </c>
      <c r="C28" s="108">
        <f t="shared" si="1"/>
        <v>0</v>
      </c>
      <c r="D28" s="109">
        <f t="shared" si="1"/>
        <v>0</v>
      </c>
      <c r="E28" s="110"/>
      <c r="F28" s="111"/>
      <c r="G28" s="110"/>
      <c r="H28" s="111"/>
      <c r="I28" s="110"/>
      <c r="J28" s="111"/>
      <c r="K28" s="110"/>
      <c r="L28" s="111"/>
      <c r="M28" s="110"/>
      <c r="N28" s="111"/>
      <c r="O28" s="110"/>
      <c r="P28" s="111"/>
      <c r="Q28" s="110"/>
      <c r="R28" s="111"/>
      <c r="S28" s="112"/>
      <c r="T28" s="113"/>
      <c r="U28" s="110"/>
      <c r="V28" s="111"/>
      <c r="W28" s="114"/>
    </row>
    <row r="29" spans="1:23" ht="24.75" customHeight="1">
      <c r="A29" s="107">
        <v>43126</v>
      </c>
      <c r="B29" s="199" t="s">
        <v>100</v>
      </c>
      <c r="C29" s="108">
        <f t="shared" si="1"/>
        <v>0</v>
      </c>
      <c r="D29" s="109">
        <f t="shared" si="1"/>
        <v>0</v>
      </c>
      <c r="E29" s="110"/>
      <c r="F29" s="111"/>
      <c r="G29" s="110"/>
      <c r="H29" s="111"/>
      <c r="I29" s="110"/>
      <c r="J29" s="111"/>
      <c r="K29" s="110"/>
      <c r="L29" s="111"/>
      <c r="M29" s="110"/>
      <c r="N29" s="111"/>
      <c r="O29" s="110"/>
      <c r="P29" s="111"/>
      <c r="Q29" s="110"/>
      <c r="R29" s="111"/>
      <c r="S29" s="112"/>
      <c r="T29" s="113"/>
      <c r="U29" s="110"/>
      <c r="V29" s="111"/>
      <c r="W29" s="114"/>
    </row>
    <row r="30" spans="1:23" ht="24.75" customHeight="1">
      <c r="A30" s="107">
        <v>43127</v>
      </c>
      <c r="B30" s="199" t="s">
        <v>94</v>
      </c>
      <c r="C30" s="108">
        <f t="shared" si="1"/>
        <v>0</v>
      </c>
      <c r="D30" s="109">
        <f t="shared" si="1"/>
        <v>0</v>
      </c>
      <c r="E30" s="110"/>
      <c r="F30" s="111"/>
      <c r="G30" s="110"/>
      <c r="H30" s="111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2"/>
      <c r="T30" s="113"/>
      <c r="U30" s="110"/>
      <c r="V30" s="111"/>
      <c r="W30" s="114"/>
    </row>
    <row r="31" spans="1:23" ht="24.75" customHeight="1">
      <c r="A31" s="107">
        <v>43128</v>
      </c>
      <c r="B31" s="199" t="s">
        <v>95</v>
      </c>
      <c r="C31" s="108">
        <f t="shared" si="1"/>
        <v>0</v>
      </c>
      <c r="D31" s="109">
        <f t="shared" si="1"/>
        <v>0</v>
      </c>
      <c r="E31" s="110"/>
      <c r="F31" s="111"/>
      <c r="G31" s="110"/>
      <c r="H31" s="111"/>
      <c r="I31" s="110"/>
      <c r="J31" s="111"/>
      <c r="K31" s="110"/>
      <c r="L31" s="111"/>
      <c r="M31" s="110"/>
      <c r="N31" s="111"/>
      <c r="O31" s="110"/>
      <c r="P31" s="111"/>
      <c r="Q31" s="110"/>
      <c r="R31" s="111"/>
      <c r="S31" s="112"/>
      <c r="T31" s="113"/>
      <c r="U31" s="110"/>
      <c r="V31" s="111"/>
      <c r="W31" s="114"/>
    </row>
    <row r="32" spans="1:23" ht="24.75" customHeight="1">
      <c r="A32" s="107">
        <v>43129</v>
      </c>
      <c r="B32" s="199" t="s">
        <v>96</v>
      </c>
      <c r="C32" s="108">
        <f t="shared" si="1"/>
        <v>0</v>
      </c>
      <c r="D32" s="109">
        <f t="shared" si="1"/>
        <v>0</v>
      </c>
      <c r="E32" s="110"/>
      <c r="F32" s="111"/>
      <c r="G32" s="110"/>
      <c r="H32" s="111"/>
      <c r="I32" s="110"/>
      <c r="J32" s="111"/>
      <c r="K32" s="110"/>
      <c r="L32" s="111"/>
      <c r="M32" s="110"/>
      <c r="N32" s="111"/>
      <c r="O32" s="110"/>
      <c r="P32" s="111"/>
      <c r="Q32" s="110"/>
      <c r="R32" s="111"/>
      <c r="S32" s="112"/>
      <c r="T32" s="113"/>
      <c r="U32" s="110"/>
      <c r="V32" s="111"/>
      <c r="W32" s="114"/>
    </row>
    <row r="33" spans="1:23" ht="24.75" customHeight="1">
      <c r="A33" s="107">
        <v>43130</v>
      </c>
      <c r="B33" s="199" t="s">
        <v>97</v>
      </c>
      <c r="C33" s="108">
        <f t="shared" si="1"/>
        <v>0</v>
      </c>
      <c r="D33" s="109">
        <f t="shared" si="1"/>
        <v>0</v>
      </c>
      <c r="E33" s="110"/>
      <c r="F33" s="111"/>
      <c r="G33" s="110"/>
      <c r="H33" s="111"/>
      <c r="I33" s="110"/>
      <c r="J33" s="111"/>
      <c r="K33" s="110"/>
      <c r="L33" s="111"/>
      <c r="M33" s="110"/>
      <c r="N33" s="111"/>
      <c r="O33" s="110"/>
      <c r="P33" s="111"/>
      <c r="Q33" s="110"/>
      <c r="R33" s="111"/>
      <c r="S33" s="112"/>
      <c r="T33" s="113"/>
      <c r="U33" s="110"/>
      <c r="V33" s="111"/>
      <c r="W33" s="114"/>
    </row>
    <row r="34" spans="1:23" ht="24.75" customHeight="1" thickBot="1">
      <c r="A34" s="115">
        <v>43131</v>
      </c>
      <c r="B34" s="200" t="s">
        <v>98</v>
      </c>
      <c r="C34" s="217">
        <f t="shared" si="1"/>
        <v>0</v>
      </c>
      <c r="D34" s="218">
        <f t="shared" si="1"/>
        <v>0</v>
      </c>
      <c r="E34" s="219"/>
      <c r="F34" s="220"/>
      <c r="G34" s="219"/>
      <c r="H34" s="220"/>
      <c r="I34" s="219"/>
      <c r="J34" s="220"/>
      <c r="K34" s="219"/>
      <c r="L34" s="220"/>
      <c r="M34" s="219"/>
      <c r="N34" s="220"/>
      <c r="O34" s="219"/>
      <c r="P34" s="220"/>
      <c r="Q34" s="219"/>
      <c r="R34" s="220"/>
      <c r="S34" s="221"/>
      <c r="T34" s="222"/>
      <c r="U34" s="219"/>
      <c r="V34" s="220"/>
      <c r="W34" s="223"/>
    </row>
    <row r="35" spans="1:23" ht="24.75" customHeight="1" thickBot="1">
      <c r="A35" s="417"/>
      <c r="B35" s="418"/>
      <c r="C35" s="129">
        <f>SUM(C4:C34)</f>
        <v>0</v>
      </c>
      <c r="D35" s="130">
        <f aca="true" t="shared" si="2" ref="D35:V35">SUM(D4:D34)</f>
        <v>0</v>
      </c>
      <c r="E35" s="129">
        <f t="shared" si="2"/>
        <v>0</v>
      </c>
      <c r="F35" s="201">
        <f t="shared" si="2"/>
        <v>0</v>
      </c>
      <c r="G35" s="209">
        <f t="shared" si="2"/>
        <v>0</v>
      </c>
      <c r="H35" s="130">
        <f t="shared" si="2"/>
        <v>0</v>
      </c>
      <c r="I35" s="129">
        <f t="shared" si="2"/>
        <v>0</v>
      </c>
      <c r="J35" s="130">
        <f t="shared" si="2"/>
        <v>0</v>
      </c>
      <c r="K35" s="129">
        <f t="shared" si="2"/>
        <v>0</v>
      </c>
      <c r="L35" s="130">
        <f t="shared" si="2"/>
        <v>0</v>
      </c>
      <c r="M35" s="129">
        <f t="shared" si="2"/>
        <v>0</v>
      </c>
      <c r="N35" s="130">
        <f t="shared" si="2"/>
        <v>0</v>
      </c>
      <c r="O35" s="129">
        <f t="shared" si="2"/>
        <v>0</v>
      </c>
      <c r="P35" s="130">
        <f t="shared" si="2"/>
        <v>0</v>
      </c>
      <c r="Q35" s="129">
        <f t="shared" si="2"/>
        <v>0</v>
      </c>
      <c r="R35" s="130">
        <f t="shared" si="2"/>
        <v>0</v>
      </c>
      <c r="S35" s="131">
        <f t="shared" si="2"/>
        <v>0</v>
      </c>
      <c r="T35" s="132">
        <f t="shared" si="2"/>
        <v>0</v>
      </c>
      <c r="U35" s="129">
        <f t="shared" si="2"/>
        <v>0</v>
      </c>
      <c r="V35" s="130">
        <f t="shared" si="2"/>
        <v>0</v>
      </c>
      <c r="W35" s="133"/>
    </row>
    <row r="36" spans="1:2" ht="13.5">
      <c r="A36" s="134"/>
      <c r="B36" s="134"/>
    </row>
    <row r="37" spans="1:2" ht="13.5">
      <c r="A37" s="134"/>
      <c r="B37" s="134"/>
    </row>
    <row r="38" spans="1:4" ht="13.5">
      <c r="A38" s="134"/>
      <c r="B38" s="134"/>
      <c r="C38" s="136"/>
      <c r="D38" s="136"/>
    </row>
    <row r="39" spans="1:2" ht="13.5">
      <c r="A39" s="134"/>
      <c r="B39" s="134"/>
    </row>
    <row r="40" spans="1:23" s="141" customFormat="1" ht="13.5">
      <c r="A40" s="137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38"/>
      <c r="N40" s="138"/>
      <c r="O40" s="138"/>
      <c r="P40" s="138"/>
      <c r="Q40" s="138"/>
      <c r="R40" s="139"/>
      <c r="S40" s="138"/>
      <c r="T40" s="138"/>
      <c r="U40" s="138"/>
      <c r="V40" s="138"/>
      <c r="W40" s="140"/>
    </row>
    <row r="41" spans="1:23" s="141" customFormat="1" ht="13.5">
      <c r="A41" s="137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0"/>
    </row>
    <row r="42" spans="1:23" s="141" customFormat="1" ht="13.5">
      <c r="A42" s="1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0"/>
    </row>
    <row r="43" spans="1:23" s="144" customFormat="1" ht="13.5">
      <c r="A43" s="137"/>
      <c r="B43" s="137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3"/>
    </row>
  </sheetData>
  <sheetProtection/>
  <mergeCells count="15"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70" zoomScaleSheetLayoutView="70" zoomScalePageLayoutView="0" workbookViewId="0" topLeftCell="A1">
      <pane xSplit="6" ySplit="4" topLeftCell="G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H13" sqref="H13"/>
    </sheetView>
  </sheetViews>
  <sheetFormatPr defaultColWidth="9.00390625" defaultRowHeight="13.5"/>
  <cols>
    <col min="1" max="1" width="10.50390625" style="196" bestFit="1" customWidth="1"/>
    <col min="2" max="2" width="3.50390625" style="196" bestFit="1" customWidth="1"/>
    <col min="3" max="6" width="8.75390625" style="0" customWidth="1"/>
    <col min="7" max="38" width="7.625" style="0" customWidth="1"/>
    <col min="39" max="39" width="25.75390625" style="197" customWidth="1"/>
    <col min="40" max="16384" width="9.00390625" style="94" customWidth="1"/>
  </cols>
  <sheetData>
    <row r="1" spans="1:39" ht="18.75">
      <c r="A1" s="387" t="s">
        <v>101</v>
      </c>
      <c r="B1" s="146"/>
      <c r="C1" s="389" t="str">
        <f>'【受入】2018.1'!C1</f>
        <v>２０１８年１月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47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82</v>
      </c>
      <c r="B3" s="395"/>
      <c r="C3" s="398" t="s">
        <v>102</v>
      </c>
      <c r="D3" s="400" t="s">
        <v>103</v>
      </c>
      <c r="E3" s="402" t="s">
        <v>104</v>
      </c>
      <c r="F3" s="404" t="s">
        <v>105</v>
      </c>
      <c r="G3" s="406" t="s">
        <v>86</v>
      </c>
      <c r="H3" s="407"/>
      <c r="I3" s="407"/>
      <c r="J3" s="408"/>
      <c r="K3" s="406" t="s">
        <v>13</v>
      </c>
      <c r="L3" s="407"/>
      <c r="M3" s="407"/>
      <c r="N3" s="408"/>
      <c r="O3" s="407" t="s">
        <v>14</v>
      </c>
      <c r="P3" s="407"/>
      <c r="Q3" s="407"/>
      <c r="R3" s="407"/>
      <c r="S3" s="406" t="s">
        <v>15</v>
      </c>
      <c r="T3" s="407"/>
      <c r="U3" s="407"/>
      <c r="V3" s="408"/>
      <c r="W3" s="406" t="s">
        <v>87</v>
      </c>
      <c r="X3" s="407"/>
      <c r="Y3" s="407"/>
      <c r="Z3" s="408"/>
      <c r="AA3" s="413" t="s">
        <v>88</v>
      </c>
      <c r="AB3" s="407"/>
      <c r="AC3" s="407"/>
      <c r="AD3" s="408"/>
      <c r="AE3" s="413" t="s">
        <v>106</v>
      </c>
      <c r="AF3" s="407"/>
      <c r="AG3" s="407"/>
      <c r="AH3" s="408"/>
      <c r="AI3" s="414" t="s">
        <v>107</v>
      </c>
      <c r="AJ3" s="415"/>
      <c r="AK3" s="415"/>
      <c r="AL3" s="416"/>
      <c r="AM3" s="409" t="s">
        <v>90</v>
      </c>
    </row>
    <row r="4" spans="1:39" ht="21" customHeight="1" thickBot="1">
      <c r="A4" s="396"/>
      <c r="B4" s="397"/>
      <c r="C4" s="399"/>
      <c r="D4" s="401"/>
      <c r="E4" s="403"/>
      <c r="F4" s="405"/>
      <c r="G4" s="148" t="s">
        <v>21</v>
      </c>
      <c r="H4" s="149" t="s">
        <v>54</v>
      </c>
      <c r="I4" s="149" t="s">
        <v>12</v>
      </c>
      <c r="J4" s="150" t="s">
        <v>54</v>
      </c>
      <c r="K4" s="148" t="s">
        <v>21</v>
      </c>
      <c r="L4" s="149" t="s">
        <v>54</v>
      </c>
      <c r="M4" s="149" t="s">
        <v>12</v>
      </c>
      <c r="N4" s="150" t="s">
        <v>54</v>
      </c>
      <c r="O4" s="151" t="s">
        <v>21</v>
      </c>
      <c r="P4" s="152" t="s">
        <v>54</v>
      </c>
      <c r="Q4" s="152" t="s">
        <v>12</v>
      </c>
      <c r="R4" s="153" t="s">
        <v>54</v>
      </c>
      <c r="S4" s="148" t="s">
        <v>21</v>
      </c>
      <c r="T4" s="149" t="s">
        <v>54</v>
      </c>
      <c r="U4" s="149" t="s">
        <v>12</v>
      </c>
      <c r="V4" s="150" t="s">
        <v>54</v>
      </c>
      <c r="W4" s="148" t="s">
        <v>21</v>
      </c>
      <c r="X4" s="149" t="s">
        <v>54</v>
      </c>
      <c r="Y4" s="149" t="s">
        <v>12</v>
      </c>
      <c r="Z4" s="150" t="s">
        <v>54</v>
      </c>
      <c r="AA4" s="148" t="s">
        <v>21</v>
      </c>
      <c r="AB4" s="149" t="s">
        <v>54</v>
      </c>
      <c r="AC4" s="149" t="s">
        <v>12</v>
      </c>
      <c r="AD4" s="150" t="s">
        <v>54</v>
      </c>
      <c r="AE4" s="148" t="s">
        <v>21</v>
      </c>
      <c r="AF4" s="149" t="s">
        <v>54</v>
      </c>
      <c r="AG4" s="149" t="s">
        <v>12</v>
      </c>
      <c r="AH4" s="150" t="s">
        <v>54</v>
      </c>
      <c r="AI4" s="148" t="s">
        <v>21</v>
      </c>
      <c r="AJ4" s="149" t="s">
        <v>54</v>
      </c>
      <c r="AK4" s="149" t="s">
        <v>12</v>
      </c>
      <c r="AL4" s="150" t="s">
        <v>54</v>
      </c>
      <c r="AM4" s="410"/>
    </row>
    <row r="5" spans="1:39" ht="27" customHeight="1">
      <c r="A5" s="202">
        <f>'【受入】2018.1'!A4</f>
        <v>43101</v>
      </c>
      <c r="B5" s="204" t="str">
        <f>'【受入】2018.1'!B4</f>
        <v>月</v>
      </c>
      <c r="C5" s="156">
        <f>G5+K5+O5+S5+W5+AA5+AE5+AI5</f>
        <v>0</v>
      </c>
      <c r="D5" s="157">
        <f aca="true" t="shared" si="0" ref="D5:F20">H5+L5+P5+T5+X5+AB5+AF5+AJ5</f>
        <v>0</v>
      </c>
      <c r="E5" s="157">
        <f t="shared" si="0"/>
        <v>0</v>
      </c>
      <c r="F5" s="158">
        <f t="shared" si="0"/>
        <v>0</v>
      </c>
      <c r="G5" s="159"/>
      <c r="H5" s="160"/>
      <c r="I5" s="160"/>
      <c r="J5" s="161"/>
      <c r="K5" s="162"/>
      <c r="L5" s="163"/>
      <c r="M5" s="163"/>
      <c r="N5" s="164"/>
      <c r="O5" s="165"/>
      <c r="P5" s="160"/>
      <c r="Q5" s="160"/>
      <c r="R5" s="161"/>
      <c r="S5" s="165"/>
      <c r="T5" s="160"/>
      <c r="U5" s="160"/>
      <c r="V5" s="161"/>
      <c r="W5" s="165"/>
      <c r="X5" s="160"/>
      <c r="Y5" s="160"/>
      <c r="Z5" s="161"/>
      <c r="AA5" s="162"/>
      <c r="AB5" s="163"/>
      <c r="AC5" s="163"/>
      <c r="AD5" s="164"/>
      <c r="AE5" s="165"/>
      <c r="AF5" s="160"/>
      <c r="AG5" s="160"/>
      <c r="AH5" s="161"/>
      <c r="AI5" s="165"/>
      <c r="AJ5" s="160"/>
      <c r="AK5" s="160"/>
      <c r="AL5" s="161"/>
      <c r="AM5" s="166"/>
    </row>
    <row r="6" spans="1:39" ht="27" customHeight="1">
      <c r="A6" s="167">
        <f>'【受入】2018.1'!A5</f>
        <v>43102</v>
      </c>
      <c r="B6" s="204" t="str">
        <f>'【受入】2018.1'!B5</f>
        <v>火</v>
      </c>
      <c r="C6" s="169">
        <f>G6+K6+O6+S6+W6+AA6+AE6+AI6</f>
        <v>0</v>
      </c>
      <c r="D6" s="170">
        <f t="shared" si="0"/>
        <v>0</v>
      </c>
      <c r="E6" s="170">
        <f t="shared" si="0"/>
        <v>0</v>
      </c>
      <c r="F6" s="171">
        <f t="shared" si="0"/>
        <v>0</v>
      </c>
      <c r="G6" s="172"/>
      <c r="H6" s="173"/>
      <c r="I6" s="173"/>
      <c r="J6" s="174"/>
      <c r="K6" s="175"/>
      <c r="L6" s="173"/>
      <c r="M6" s="173"/>
      <c r="N6" s="176"/>
      <c r="O6" s="172"/>
      <c r="P6" s="173"/>
      <c r="Q6" s="173"/>
      <c r="R6" s="174"/>
      <c r="S6" s="172"/>
      <c r="T6" s="173"/>
      <c r="U6" s="173"/>
      <c r="V6" s="174"/>
      <c r="W6" s="172"/>
      <c r="X6" s="173"/>
      <c r="Y6" s="173"/>
      <c r="Z6" s="174"/>
      <c r="AA6" s="175"/>
      <c r="AB6" s="173"/>
      <c r="AC6" s="173"/>
      <c r="AD6" s="176"/>
      <c r="AE6" s="172"/>
      <c r="AF6" s="173"/>
      <c r="AG6" s="173"/>
      <c r="AH6" s="174"/>
      <c r="AI6" s="172"/>
      <c r="AJ6" s="173"/>
      <c r="AK6" s="173"/>
      <c r="AL6" s="174"/>
      <c r="AM6" s="166"/>
    </row>
    <row r="7" spans="1:39" ht="27" customHeight="1">
      <c r="A7" s="167">
        <f>'【受入】2018.1'!A6</f>
        <v>43103</v>
      </c>
      <c r="B7" s="204" t="str">
        <f>'【受入】2018.1'!B6</f>
        <v>水</v>
      </c>
      <c r="C7" s="169">
        <f>G7+K7+O7+S7+W7+AA7+AE7+AI7</f>
        <v>0</v>
      </c>
      <c r="D7" s="170">
        <f t="shared" si="0"/>
        <v>0</v>
      </c>
      <c r="E7" s="170">
        <f t="shared" si="0"/>
        <v>0</v>
      </c>
      <c r="F7" s="171">
        <f t="shared" si="0"/>
        <v>0</v>
      </c>
      <c r="G7" s="172"/>
      <c r="H7" s="173"/>
      <c r="I7" s="173"/>
      <c r="J7" s="174"/>
      <c r="K7" s="175"/>
      <c r="L7" s="173"/>
      <c r="M7" s="173"/>
      <c r="N7" s="176"/>
      <c r="O7" s="172"/>
      <c r="P7" s="173"/>
      <c r="Q7" s="173"/>
      <c r="R7" s="174"/>
      <c r="S7" s="172"/>
      <c r="T7" s="173"/>
      <c r="U7" s="173"/>
      <c r="V7" s="174"/>
      <c r="W7" s="172"/>
      <c r="X7" s="173"/>
      <c r="Y7" s="173"/>
      <c r="Z7" s="174"/>
      <c r="AA7" s="175"/>
      <c r="AB7" s="173"/>
      <c r="AC7" s="173"/>
      <c r="AD7" s="176"/>
      <c r="AE7" s="172"/>
      <c r="AF7" s="173"/>
      <c r="AG7" s="173"/>
      <c r="AH7" s="174"/>
      <c r="AI7" s="172"/>
      <c r="AJ7" s="173"/>
      <c r="AK7" s="173"/>
      <c r="AL7" s="174"/>
      <c r="AM7" s="166"/>
    </row>
    <row r="8" spans="1:39" ht="27" customHeight="1">
      <c r="A8" s="167">
        <f>'【受入】2018.1'!A7</f>
        <v>43104</v>
      </c>
      <c r="B8" s="204" t="str">
        <f>'【受入】2018.1'!B7</f>
        <v>木</v>
      </c>
      <c r="C8" s="169">
        <f aca="true" t="shared" si="1" ref="C8:F35">G8+K8+O8+S8+W8+AA8+AE8+AI8</f>
        <v>0</v>
      </c>
      <c r="D8" s="170">
        <f t="shared" si="0"/>
        <v>0</v>
      </c>
      <c r="E8" s="170">
        <f t="shared" si="0"/>
        <v>0</v>
      </c>
      <c r="F8" s="171">
        <f t="shared" si="0"/>
        <v>0</v>
      </c>
      <c r="G8" s="172"/>
      <c r="H8" s="173"/>
      <c r="I8" s="173"/>
      <c r="J8" s="174"/>
      <c r="K8" s="175"/>
      <c r="L8" s="173"/>
      <c r="M8" s="173"/>
      <c r="N8" s="176"/>
      <c r="O8" s="172"/>
      <c r="P8" s="173"/>
      <c r="Q8" s="173"/>
      <c r="R8" s="174"/>
      <c r="S8" s="172"/>
      <c r="T8" s="173"/>
      <c r="U8" s="173"/>
      <c r="V8" s="174"/>
      <c r="W8" s="172"/>
      <c r="X8" s="173"/>
      <c r="Y8" s="173"/>
      <c r="Z8" s="174"/>
      <c r="AA8" s="175"/>
      <c r="AB8" s="173"/>
      <c r="AC8" s="173"/>
      <c r="AD8" s="176"/>
      <c r="AE8" s="172"/>
      <c r="AF8" s="173"/>
      <c r="AG8" s="173"/>
      <c r="AH8" s="174"/>
      <c r="AI8" s="172"/>
      <c r="AJ8" s="173"/>
      <c r="AK8" s="173"/>
      <c r="AL8" s="174"/>
      <c r="AM8" s="166"/>
    </row>
    <row r="9" spans="1:39" ht="27" customHeight="1">
      <c r="A9" s="167">
        <f>'【受入】2018.1'!A8</f>
        <v>43105</v>
      </c>
      <c r="B9" s="204" t="str">
        <f>'【受入】2018.1'!B8</f>
        <v>金</v>
      </c>
      <c r="C9" s="169">
        <f t="shared" si="1"/>
        <v>0</v>
      </c>
      <c r="D9" s="170">
        <f t="shared" si="0"/>
        <v>0</v>
      </c>
      <c r="E9" s="170">
        <f t="shared" si="0"/>
        <v>0</v>
      </c>
      <c r="F9" s="171">
        <f t="shared" si="0"/>
        <v>0</v>
      </c>
      <c r="G9" s="172"/>
      <c r="H9" s="173"/>
      <c r="I9" s="173"/>
      <c r="J9" s="174"/>
      <c r="K9" s="175"/>
      <c r="L9" s="173"/>
      <c r="M9" s="173"/>
      <c r="N9" s="176"/>
      <c r="O9" s="172"/>
      <c r="P9" s="173"/>
      <c r="Q9" s="173"/>
      <c r="R9" s="174"/>
      <c r="S9" s="172"/>
      <c r="T9" s="173"/>
      <c r="U9" s="173"/>
      <c r="V9" s="174"/>
      <c r="W9" s="172"/>
      <c r="X9" s="173"/>
      <c r="Y9" s="173"/>
      <c r="Z9" s="174"/>
      <c r="AA9" s="175"/>
      <c r="AB9" s="173"/>
      <c r="AC9" s="173"/>
      <c r="AD9" s="176"/>
      <c r="AE9" s="172"/>
      <c r="AF9" s="173"/>
      <c r="AG9" s="173"/>
      <c r="AH9" s="174"/>
      <c r="AI9" s="172"/>
      <c r="AJ9" s="173"/>
      <c r="AK9" s="173"/>
      <c r="AL9" s="174"/>
      <c r="AM9" s="166"/>
    </row>
    <row r="10" spans="1:39" ht="27" customHeight="1">
      <c r="A10" s="167">
        <f>'【受入】2018.1'!A9</f>
        <v>43106</v>
      </c>
      <c r="B10" s="204" t="str">
        <f>'【受入】2018.1'!B9</f>
        <v>土</v>
      </c>
      <c r="C10" s="169">
        <f t="shared" si="1"/>
        <v>0</v>
      </c>
      <c r="D10" s="170">
        <f t="shared" si="0"/>
        <v>0</v>
      </c>
      <c r="E10" s="170">
        <f t="shared" si="0"/>
        <v>0</v>
      </c>
      <c r="F10" s="171">
        <f t="shared" si="0"/>
        <v>0</v>
      </c>
      <c r="G10" s="172"/>
      <c r="H10" s="173"/>
      <c r="I10" s="173"/>
      <c r="J10" s="174"/>
      <c r="K10" s="175"/>
      <c r="L10" s="173"/>
      <c r="M10" s="173"/>
      <c r="N10" s="176"/>
      <c r="O10" s="172"/>
      <c r="P10" s="173"/>
      <c r="Q10" s="173"/>
      <c r="R10" s="174"/>
      <c r="S10" s="172"/>
      <c r="T10" s="173"/>
      <c r="U10" s="173"/>
      <c r="V10" s="174"/>
      <c r="W10" s="172"/>
      <c r="X10" s="173"/>
      <c r="Y10" s="173"/>
      <c r="Z10" s="174"/>
      <c r="AA10" s="175"/>
      <c r="AB10" s="173"/>
      <c r="AC10" s="173"/>
      <c r="AD10" s="176"/>
      <c r="AE10" s="172"/>
      <c r="AF10" s="173"/>
      <c r="AG10" s="173"/>
      <c r="AH10" s="174"/>
      <c r="AI10" s="172"/>
      <c r="AJ10" s="173"/>
      <c r="AK10" s="173"/>
      <c r="AL10" s="174"/>
      <c r="AM10" s="166"/>
    </row>
    <row r="11" spans="1:39" ht="27" customHeight="1">
      <c r="A11" s="167">
        <f>'【受入】2018.1'!A10</f>
        <v>43107</v>
      </c>
      <c r="B11" s="204" t="str">
        <f>'【受入】2018.1'!B10</f>
        <v>日</v>
      </c>
      <c r="C11" s="169">
        <f t="shared" si="1"/>
        <v>0</v>
      </c>
      <c r="D11" s="170">
        <f t="shared" si="0"/>
        <v>0</v>
      </c>
      <c r="E11" s="170">
        <f t="shared" si="0"/>
        <v>0</v>
      </c>
      <c r="F11" s="171">
        <f t="shared" si="0"/>
        <v>0</v>
      </c>
      <c r="G11" s="172"/>
      <c r="H11" s="173"/>
      <c r="I11" s="173"/>
      <c r="J11" s="174"/>
      <c r="K11" s="175"/>
      <c r="L11" s="173"/>
      <c r="M11" s="173"/>
      <c r="N11" s="176"/>
      <c r="O11" s="172"/>
      <c r="P11" s="173"/>
      <c r="Q11" s="173"/>
      <c r="R11" s="174"/>
      <c r="S11" s="172"/>
      <c r="T11" s="173"/>
      <c r="U11" s="173"/>
      <c r="V11" s="174"/>
      <c r="W11" s="172"/>
      <c r="X11" s="173"/>
      <c r="Y11" s="173"/>
      <c r="Z11" s="174"/>
      <c r="AA11" s="175"/>
      <c r="AB11" s="173"/>
      <c r="AC11" s="173"/>
      <c r="AD11" s="176"/>
      <c r="AE11" s="172"/>
      <c r="AF11" s="173"/>
      <c r="AG11" s="173"/>
      <c r="AH11" s="174"/>
      <c r="AI11" s="172"/>
      <c r="AJ11" s="173"/>
      <c r="AK11" s="173"/>
      <c r="AL11" s="174"/>
      <c r="AM11" s="166"/>
    </row>
    <row r="12" spans="1:39" ht="27" customHeight="1">
      <c r="A12" s="167">
        <f>'【受入】2018.1'!A11</f>
        <v>43108</v>
      </c>
      <c r="B12" s="204" t="str">
        <f>'【受入】2018.1'!B11</f>
        <v>月</v>
      </c>
      <c r="C12" s="169">
        <f t="shared" si="1"/>
        <v>0</v>
      </c>
      <c r="D12" s="170">
        <f t="shared" si="0"/>
        <v>0</v>
      </c>
      <c r="E12" s="170">
        <f t="shared" si="0"/>
        <v>0</v>
      </c>
      <c r="F12" s="171">
        <f t="shared" si="0"/>
        <v>0</v>
      </c>
      <c r="G12" s="172"/>
      <c r="H12" s="173"/>
      <c r="I12" s="173"/>
      <c r="J12" s="174"/>
      <c r="K12" s="175"/>
      <c r="L12" s="173"/>
      <c r="M12" s="173"/>
      <c r="N12" s="176"/>
      <c r="O12" s="172"/>
      <c r="P12" s="173"/>
      <c r="Q12" s="173"/>
      <c r="R12" s="174"/>
      <c r="S12" s="172"/>
      <c r="T12" s="173"/>
      <c r="U12" s="177"/>
      <c r="V12" s="178"/>
      <c r="W12" s="172"/>
      <c r="X12" s="173"/>
      <c r="Y12" s="173"/>
      <c r="Z12" s="174"/>
      <c r="AA12" s="175"/>
      <c r="AB12" s="173"/>
      <c r="AC12" s="173"/>
      <c r="AD12" s="176"/>
      <c r="AE12" s="172"/>
      <c r="AF12" s="173"/>
      <c r="AG12" s="177"/>
      <c r="AH12" s="178"/>
      <c r="AI12" s="172"/>
      <c r="AJ12" s="173"/>
      <c r="AK12" s="173"/>
      <c r="AL12" s="174"/>
      <c r="AM12" s="166"/>
    </row>
    <row r="13" spans="1:39" ht="27" customHeight="1">
      <c r="A13" s="167">
        <f>'【受入】2018.1'!A12</f>
        <v>43109</v>
      </c>
      <c r="B13" s="204" t="str">
        <f>'【受入】2018.1'!B12</f>
        <v>火</v>
      </c>
      <c r="C13" s="169">
        <f t="shared" si="1"/>
        <v>0</v>
      </c>
      <c r="D13" s="170">
        <f t="shared" si="0"/>
        <v>0</v>
      </c>
      <c r="E13" s="170">
        <f t="shared" si="0"/>
        <v>0</v>
      </c>
      <c r="F13" s="171">
        <f t="shared" si="0"/>
        <v>0</v>
      </c>
      <c r="G13" s="172"/>
      <c r="H13" s="173"/>
      <c r="I13" s="173"/>
      <c r="J13" s="174"/>
      <c r="K13" s="175"/>
      <c r="L13" s="173"/>
      <c r="M13" s="173"/>
      <c r="N13" s="176"/>
      <c r="O13" s="172"/>
      <c r="P13" s="173"/>
      <c r="Q13" s="173"/>
      <c r="R13" s="174"/>
      <c r="S13" s="172"/>
      <c r="T13" s="173"/>
      <c r="U13" s="173"/>
      <c r="V13" s="174"/>
      <c r="W13" s="172"/>
      <c r="X13" s="173"/>
      <c r="Y13" s="173"/>
      <c r="Z13" s="174"/>
      <c r="AA13" s="175"/>
      <c r="AB13" s="173"/>
      <c r="AC13" s="173"/>
      <c r="AD13" s="176"/>
      <c r="AE13" s="172"/>
      <c r="AF13" s="173"/>
      <c r="AG13" s="173"/>
      <c r="AH13" s="174"/>
      <c r="AI13" s="172"/>
      <c r="AJ13" s="173"/>
      <c r="AK13" s="173"/>
      <c r="AL13" s="174"/>
      <c r="AM13" s="166"/>
    </row>
    <row r="14" spans="1:39" ht="27" customHeight="1">
      <c r="A14" s="167">
        <f>'【受入】2018.1'!A13</f>
        <v>43110</v>
      </c>
      <c r="B14" s="204" t="str">
        <f>'【受入】2018.1'!B13</f>
        <v>水</v>
      </c>
      <c r="C14" s="169">
        <f t="shared" si="1"/>
        <v>0</v>
      </c>
      <c r="D14" s="170">
        <f t="shared" si="0"/>
        <v>0</v>
      </c>
      <c r="E14" s="170">
        <f t="shared" si="0"/>
        <v>0</v>
      </c>
      <c r="F14" s="171">
        <f t="shared" si="0"/>
        <v>0</v>
      </c>
      <c r="G14" s="172"/>
      <c r="H14" s="173"/>
      <c r="I14" s="173"/>
      <c r="J14" s="174"/>
      <c r="K14" s="175"/>
      <c r="L14" s="173"/>
      <c r="M14" s="173"/>
      <c r="N14" s="176"/>
      <c r="O14" s="172"/>
      <c r="P14" s="173"/>
      <c r="Q14" s="173"/>
      <c r="R14" s="174"/>
      <c r="S14" s="172"/>
      <c r="T14" s="173"/>
      <c r="U14" s="173"/>
      <c r="V14" s="174"/>
      <c r="W14" s="172"/>
      <c r="X14" s="173"/>
      <c r="Y14" s="173"/>
      <c r="Z14" s="174"/>
      <c r="AA14" s="175"/>
      <c r="AB14" s="173"/>
      <c r="AC14" s="173"/>
      <c r="AD14" s="176"/>
      <c r="AE14" s="172"/>
      <c r="AF14" s="173"/>
      <c r="AG14" s="173"/>
      <c r="AH14" s="174"/>
      <c r="AI14" s="172"/>
      <c r="AJ14" s="173"/>
      <c r="AK14" s="173"/>
      <c r="AL14" s="174"/>
      <c r="AM14" s="166"/>
    </row>
    <row r="15" spans="1:39" ht="27" customHeight="1">
      <c r="A15" s="167">
        <f>'【受入】2018.1'!A14</f>
        <v>43111</v>
      </c>
      <c r="B15" s="204" t="str">
        <f>'【受入】2018.1'!B14</f>
        <v>木</v>
      </c>
      <c r="C15" s="169">
        <f t="shared" si="1"/>
        <v>0</v>
      </c>
      <c r="D15" s="170">
        <f t="shared" si="0"/>
        <v>0</v>
      </c>
      <c r="E15" s="170">
        <f t="shared" si="0"/>
        <v>0</v>
      </c>
      <c r="F15" s="171">
        <f t="shared" si="0"/>
        <v>0</v>
      </c>
      <c r="G15" s="172"/>
      <c r="H15" s="173"/>
      <c r="I15" s="173"/>
      <c r="J15" s="174"/>
      <c r="K15" s="175"/>
      <c r="L15" s="173"/>
      <c r="M15" s="173"/>
      <c r="N15" s="176"/>
      <c r="O15" s="172"/>
      <c r="P15" s="173"/>
      <c r="Q15" s="173"/>
      <c r="R15" s="174"/>
      <c r="S15" s="172"/>
      <c r="T15" s="173"/>
      <c r="U15" s="173"/>
      <c r="V15" s="174"/>
      <c r="W15" s="172"/>
      <c r="X15" s="173"/>
      <c r="Y15" s="173"/>
      <c r="Z15" s="174"/>
      <c r="AA15" s="175"/>
      <c r="AB15" s="173"/>
      <c r="AC15" s="173"/>
      <c r="AD15" s="176"/>
      <c r="AE15" s="172"/>
      <c r="AF15" s="173"/>
      <c r="AG15" s="173"/>
      <c r="AH15" s="174"/>
      <c r="AI15" s="172"/>
      <c r="AJ15" s="173"/>
      <c r="AK15" s="173"/>
      <c r="AL15" s="174"/>
      <c r="AM15" s="166"/>
    </row>
    <row r="16" spans="1:39" ht="27" customHeight="1">
      <c r="A16" s="167">
        <f>'【受入】2018.1'!A15</f>
        <v>43112</v>
      </c>
      <c r="B16" s="204" t="str">
        <f>'【受入】2018.1'!B15</f>
        <v>金</v>
      </c>
      <c r="C16" s="169">
        <f t="shared" si="1"/>
        <v>0</v>
      </c>
      <c r="D16" s="170">
        <f t="shared" si="0"/>
        <v>0</v>
      </c>
      <c r="E16" s="170">
        <f t="shared" si="0"/>
        <v>0</v>
      </c>
      <c r="F16" s="171">
        <f t="shared" si="0"/>
        <v>0</v>
      </c>
      <c r="G16" s="172"/>
      <c r="H16" s="173"/>
      <c r="I16" s="173"/>
      <c r="J16" s="174"/>
      <c r="K16" s="175"/>
      <c r="L16" s="173"/>
      <c r="M16" s="173"/>
      <c r="N16" s="176"/>
      <c r="O16" s="172"/>
      <c r="P16" s="173"/>
      <c r="Q16" s="173"/>
      <c r="R16" s="174"/>
      <c r="S16" s="172"/>
      <c r="T16" s="173"/>
      <c r="U16" s="173"/>
      <c r="V16" s="174"/>
      <c r="W16" s="172"/>
      <c r="X16" s="173"/>
      <c r="Y16" s="173"/>
      <c r="Z16" s="174"/>
      <c r="AA16" s="175"/>
      <c r="AB16" s="173"/>
      <c r="AC16" s="173"/>
      <c r="AD16" s="176"/>
      <c r="AE16" s="172"/>
      <c r="AF16" s="173"/>
      <c r="AG16" s="173"/>
      <c r="AH16" s="174"/>
      <c r="AI16" s="172"/>
      <c r="AJ16" s="173"/>
      <c r="AK16" s="173"/>
      <c r="AL16" s="174"/>
      <c r="AM16" s="166"/>
    </row>
    <row r="17" spans="1:39" ht="27" customHeight="1">
      <c r="A17" s="167">
        <f>'【受入】2018.1'!A16</f>
        <v>43113</v>
      </c>
      <c r="B17" s="204" t="str">
        <f>'【受入】2018.1'!B16</f>
        <v>土</v>
      </c>
      <c r="C17" s="169">
        <f t="shared" si="1"/>
        <v>0</v>
      </c>
      <c r="D17" s="170">
        <f t="shared" si="0"/>
        <v>0</v>
      </c>
      <c r="E17" s="170">
        <f t="shared" si="0"/>
        <v>0</v>
      </c>
      <c r="F17" s="171">
        <f t="shared" si="0"/>
        <v>0</v>
      </c>
      <c r="G17" s="172"/>
      <c r="H17" s="173"/>
      <c r="I17" s="173"/>
      <c r="J17" s="174"/>
      <c r="K17" s="175"/>
      <c r="L17" s="173"/>
      <c r="M17" s="173"/>
      <c r="N17" s="176"/>
      <c r="O17" s="172"/>
      <c r="P17" s="173"/>
      <c r="Q17" s="173"/>
      <c r="R17" s="174"/>
      <c r="S17" s="172"/>
      <c r="T17" s="173"/>
      <c r="U17" s="173"/>
      <c r="V17" s="174"/>
      <c r="W17" s="172"/>
      <c r="X17" s="173"/>
      <c r="Y17" s="173"/>
      <c r="Z17" s="174"/>
      <c r="AA17" s="175"/>
      <c r="AB17" s="173"/>
      <c r="AC17" s="173"/>
      <c r="AD17" s="176"/>
      <c r="AE17" s="172"/>
      <c r="AF17" s="173"/>
      <c r="AG17" s="173"/>
      <c r="AH17" s="174"/>
      <c r="AI17" s="172"/>
      <c r="AJ17" s="173"/>
      <c r="AK17" s="173"/>
      <c r="AL17" s="174"/>
      <c r="AM17" s="166"/>
    </row>
    <row r="18" spans="1:39" ht="27" customHeight="1">
      <c r="A18" s="167">
        <f>'【受入】2018.1'!A17</f>
        <v>43114</v>
      </c>
      <c r="B18" s="204" t="str">
        <f>'【受入】2018.1'!B17</f>
        <v>日</v>
      </c>
      <c r="C18" s="169">
        <f t="shared" si="1"/>
        <v>0</v>
      </c>
      <c r="D18" s="170">
        <f t="shared" si="0"/>
        <v>0</v>
      </c>
      <c r="E18" s="170">
        <f t="shared" si="0"/>
        <v>0</v>
      </c>
      <c r="F18" s="171">
        <f t="shared" si="0"/>
        <v>0</v>
      </c>
      <c r="G18" s="172"/>
      <c r="H18" s="173"/>
      <c r="I18" s="173"/>
      <c r="J18" s="174"/>
      <c r="K18" s="175"/>
      <c r="L18" s="173"/>
      <c r="M18" s="173"/>
      <c r="N18" s="176"/>
      <c r="O18" s="172"/>
      <c r="P18" s="173"/>
      <c r="Q18" s="173"/>
      <c r="R18" s="174"/>
      <c r="S18" s="172"/>
      <c r="T18" s="173"/>
      <c r="U18" s="173"/>
      <c r="V18" s="174"/>
      <c r="W18" s="172"/>
      <c r="X18" s="173"/>
      <c r="Y18" s="173"/>
      <c r="Z18" s="174"/>
      <c r="AA18" s="175"/>
      <c r="AB18" s="173"/>
      <c r="AC18" s="173"/>
      <c r="AD18" s="176"/>
      <c r="AE18" s="172"/>
      <c r="AF18" s="173"/>
      <c r="AG18" s="173"/>
      <c r="AH18" s="174"/>
      <c r="AI18" s="172"/>
      <c r="AJ18" s="173"/>
      <c r="AK18" s="173"/>
      <c r="AL18" s="174"/>
      <c r="AM18" s="166"/>
    </row>
    <row r="19" spans="1:39" ht="27" customHeight="1">
      <c r="A19" s="167">
        <f>'【受入】2018.1'!A18</f>
        <v>43115</v>
      </c>
      <c r="B19" s="204" t="str">
        <f>'【受入】2018.1'!B18</f>
        <v>月</v>
      </c>
      <c r="C19" s="169">
        <f t="shared" si="1"/>
        <v>0</v>
      </c>
      <c r="D19" s="170">
        <f t="shared" si="0"/>
        <v>0</v>
      </c>
      <c r="E19" s="170">
        <f t="shared" si="0"/>
        <v>0</v>
      </c>
      <c r="F19" s="171">
        <f t="shared" si="0"/>
        <v>0</v>
      </c>
      <c r="G19" s="172"/>
      <c r="H19" s="173"/>
      <c r="I19" s="173"/>
      <c r="J19" s="174"/>
      <c r="K19" s="175"/>
      <c r="L19" s="173"/>
      <c r="M19" s="173"/>
      <c r="N19" s="176"/>
      <c r="O19" s="172"/>
      <c r="P19" s="173"/>
      <c r="Q19" s="173"/>
      <c r="R19" s="174"/>
      <c r="S19" s="172"/>
      <c r="T19" s="173"/>
      <c r="U19" s="173"/>
      <c r="V19" s="174"/>
      <c r="W19" s="172"/>
      <c r="X19" s="173"/>
      <c r="Y19" s="173"/>
      <c r="Z19" s="174"/>
      <c r="AA19" s="175"/>
      <c r="AB19" s="173"/>
      <c r="AC19" s="173"/>
      <c r="AD19" s="176"/>
      <c r="AE19" s="172"/>
      <c r="AF19" s="173"/>
      <c r="AG19" s="173"/>
      <c r="AH19" s="174"/>
      <c r="AI19" s="172"/>
      <c r="AJ19" s="173"/>
      <c r="AK19" s="173"/>
      <c r="AL19" s="174"/>
      <c r="AM19" s="166"/>
    </row>
    <row r="20" spans="1:39" ht="27" customHeight="1">
      <c r="A20" s="167">
        <f>'【受入】2018.1'!A19</f>
        <v>43116</v>
      </c>
      <c r="B20" s="204" t="str">
        <f>'【受入】2018.1'!B19</f>
        <v>火</v>
      </c>
      <c r="C20" s="169">
        <f t="shared" si="1"/>
        <v>0</v>
      </c>
      <c r="D20" s="170">
        <f t="shared" si="0"/>
        <v>0</v>
      </c>
      <c r="E20" s="170">
        <f t="shared" si="0"/>
        <v>0</v>
      </c>
      <c r="F20" s="171">
        <f t="shared" si="0"/>
        <v>0</v>
      </c>
      <c r="G20" s="172"/>
      <c r="H20" s="173"/>
      <c r="I20" s="173"/>
      <c r="J20" s="174"/>
      <c r="K20" s="175"/>
      <c r="L20" s="173"/>
      <c r="M20" s="173"/>
      <c r="N20" s="176"/>
      <c r="O20" s="172"/>
      <c r="P20" s="173"/>
      <c r="Q20" s="173"/>
      <c r="R20" s="174"/>
      <c r="S20" s="172"/>
      <c r="T20" s="173"/>
      <c r="U20" s="173"/>
      <c r="V20" s="174"/>
      <c r="W20" s="172"/>
      <c r="X20" s="173"/>
      <c r="Y20" s="173"/>
      <c r="Z20" s="174"/>
      <c r="AA20" s="175"/>
      <c r="AB20" s="173"/>
      <c r="AC20" s="173"/>
      <c r="AD20" s="176"/>
      <c r="AE20" s="172"/>
      <c r="AF20" s="173"/>
      <c r="AG20" s="173"/>
      <c r="AH20" s="174"/>
      <c r="AI20" s="172"/>
      <c r="AJ20" s="173"/>
      <c r="AK20" s="173"/>
      <c r="AL20" s="174"/>
      <c r="AM20" s="166"/>
    </row>
    <row r="21" spans="1:39" ht="27" customHeight="1">
      <c r="A21" s="167">
        <f>'【受入】2018.1'!A20</f>
        <v>43117</v>
      </c>
      <c r="B21" s="204" t="str">
        <f>'【受入】2018.1'!B20</f>
        <v>水</v>
      </c>
      <c r="C21" s="169">
        <f t="shared" si="1"/>
        <v>0</v>
      </c>
      <c r="D21" s="170">
        <f t="shared" si="1"/>
        <v>0</v>
      </c>
      <c r="E21" s="170">
        <f t="shared" si="1"/>
        <v>0</v>
      </c>
      <c r="F21" s="171">
        <f t="shared" si="1"/>
        <v>0</v>
      </c>
      <c r="G21" s="172"/>
      <c r="H21" s="173"/>
      <c r="I21" s="173"/>
      <c r="J21" s="174"/>
      <c r="K21" s="175"/>
      <c r="L21" s="173"/>
      <c r="M21" s="173"/>
      <c r="N21" s="176"/>
      <c r="O21" s="172"/>
      <c r="P21" s="173"/>
      <c r="Q21" s="173"/>
      <c r="R21" s="174"/>
      <c r="S21" s="172"/>
      <c r="T21" s="173"/>
      <c r="U21" s="173"/>
      <c r="V21" s="174"/>
      <c r="W21" s="172"/>
      <c r="X21" s="173"/>
      <c r="Y21" s="173"/>
      <c r="Z21" s="174"/>
      <c r="AA21" s="175"/>
      <c r="AB21" s="173"/>
      <c r="AC21" s="173"/>
      <c r="AD21" s="176"/>
      <c r="AE21" s="172"/>
      <c r="AF21" s="173"/>
      <c r="AG21" s="173"/>
      <c r="AH21" s="174"/>
      <c r="AI21" s="172"/>
      <c r="AJ21" s="173"/>
      <c r="AK21" s="173"/>
      <c r="AL21" s="174"/>
      <c r="AM21" s="166"/>
    </row>
    <row r="22" spans="1:39" ht="27" customHeight="1">
      <c r="A22" s="167">
        <f>'【受入】2018.1'!A21</f>
        <v>43118</v>
      </c>
      <c r="B22" s="204" t="str">
        <f>'【受入】2018.1'!B21</f>
        <v>木</v>
      </c>
      <c r="C22" s="169">
        <f t="shared" si="1"/>
        <v>0</v>
      </c>
      <c r="D22" s="170">
        <f t="shared" si="1"/>
        <v>0</v>
      </c>
      <c r="E22" s="170">
        <f t="shared" si="1"/>
        <v>0</v>
      </c>
      <c r="F22" s="171">
        <f t="shared" si="1"/>
        <v>0</v>
      </c>
      <c r="G22" s="172"/>
      <c r="H22" s="173"/>
      <c r="I22" s="173"/>
      <c r="J22" s="174"/>
      <c r="K22" s="175"/>
      <c r="L22" s="173"/>
      <c r="M22" s="173"/>
      <c r="N22" s="176"/>
      <c r="O22" s="172"/>
      <c r="P22" s="173"/>
      <c r="Q22" s="173"/>
      <c r="R22" s="174"/>
      <c r="S22" s="172"/>
      <c r="T22" s="173"/>
      <c r="U22" s="173"/>
      <c r="V22" s="174"/>
      <c r="W22" s="172"/>
      <c r="X22" s="173"/>
      <c r="Y22" s="173"/>
      <c r="Z22" s="174"/>
      <c r="AA22" s="175"/>
      <c r="AB22" s="173"/>
      <c r="AC22" s="173"/>
      <c r="AD22" s="176"/>
      <c r="AE22" s="172"/>
      <c r="AF22" s="173"/>
      <c r="AG22" s="173"/>
      <c r="AH22" s="174"/>
      <c r="AI22" s="172"/>
      <c r="AJ22" s="173"/>
      <c r="AK22" s="173"/>
      <c r="AL22" s="174"/>
      <c r="AM22" s="166"/>
    </row>
    <row r="23" spans="1:39" ht="27" customHeight="1">
      <c r="A23" s="167">
        <f>'【受入】2018.1'!A22</f>
        <v>43119</v>
      </c>
      <c r="B23" s="204" t="str">
        <f>'【受入】2018.1'!B22</f>
        <v>金</v>
      </c>
      <c r="C23" s="169">
        <f t="shared" si="1"/>
        <v>0</v>
      </c>
      <c r="D23" s="170">
        <f t="shared" si="1"/>
        <v>0</v>
      </c>
      <c r="E23" s="170">
        <f t="shared" si="1"/>
        <v>0</v>
      </c>
      <c r="F23" s="171">
        <f t="shared" si="1"/>
        <v>0</v>
      </c>
      <c r="G23" s="172"/>
      <c r="H23" s="173"/>
      <c r="I23" s="173"/>
      <c r="J23" s="174"/>
      <c r="K23" s="175"/>
      <c r="L23" s="173"/>
      <c r="M23" s="173"/>
      <c r="N23" s="176"/>
      <c r="O23" s="172"/>
      <c r="P23" s="173"/>
      <c r="Q23" s="173"/>
      <c r="R23" s="174"/>
      <c r="S23" s="172"/>
      <c r="T23" s="173"/>
      <c r="U23" s="173"/>
      <c r="V23" s="174"/>
      <c r="W23" s="172"/>
      <c r="X23" s="173"/>
      <c r="Y23" s="173"/>
      <c r="Z23" s="174"/>
      <c r="AA23" s="175"/>
      <c r="AB23" s="173"/>
      <c r="AC23" s="173"/>
      <c r="AD23" s="176"/>
      <c r="AE23" s="172"/>
      <c r="AF23" s="173"/>
      <c r="AG23" s="173"/>
      <c r="AH23" s="174"/>
      <c r="AI23" s="172"/>
      <c r="AJ23" s="173"/>
      <c r="AK23" s="173"/>
      <c r="AL23" s="174"/>
      <c r="AM23" s="166"/>
    </row>
    <row r="24" spans="1:39" ht="27" customHeight="1">
      <c r="A24" s="167">
        <f>'【受入】2018.1'!A23</f>
        <v>43120</v>
      </c>
      <c r="B24" s="204" t="str">
        <f>'【受入】2018.1'!B23</f>
        <v>土</v>
      </c>
      <c r="C24" s="169">
        <f t="shared" si="1"/>
        <v>0</v>
      </c>
      <c r="D24" s="170">
        <f t="shared" si="1"/>
        <v>0</v>
      </c>
      <c r="E24" s="170">
        <f t="shared" si="1"/>
        <v>0</v>
      </c>
      <c r="F24" s="171">
        <f t="shared" si="1"/>
        <v>0</v>
      </c>
      <c r="G24" s="172"/>
      <c r="H24" s="173"/>
      <c r="I24" s="173"/>
      <c r="J24" s="174"/>
      <c r="K24" s="175"/>
      <c r="L24" s="173"/>
      <c r="M24" s="173"/>
      <c r="N24" s="176"/>
      <c r="O24" s="172"/>
      <c r="P24" s="173"/>
      <c r="Q24" s="173"/>
      <c r="R24" s="174"/>
      <c r="S24" s="172"/>
      <c r="T24" s="173"/>
      <c r="U24" s="173"/>
      <c r="V24" s="174"/>
      <c r="W24" s="172"/>
      <c r="X24" s="173"/>
      <c r="Y24" s="173"/>
      <c r="Z24" s="174"/>
      <c r="AA24" s="175"/>
      <c r="AB24" s="173"/>
      <c r="AC24" s="173"/>
      <c r="AD24" s="176"/>
      <c r="AE24" s="172"/>
      <c r="AF24" s="173"/>
      <c r="AG24" s="173"/>
      <c r="AH24" s="174"/>
      <c r="AI24" s="172"/>
      <c r="AJ24" s="173"/>
      <c r="AK24" s="173"/>
      <c r="AL24" s="174"/>
      <c r="AM24" s="166"/>
    </row>
    <row r="25" spans="1:39" ht="27" customHeight="1">
      <c r="A25" s="167">
        <f>'【受入】2018.1'!A24</f>
        <v>43121</v>
      </c>
      <c r="B25" s="204" t="str">
        <f>'【受入】2018.1'!B24</f>
        <v>日</v>
      </c>
      <c r="C25" s="169">
        <f t="shared" si="1"/>
        <v>0</v>
      </c>
      <c r="D25" s="170">
        <f t="shared" si="1"/>
        <v>0</v>
      </c>
      <c r="E25" s="170">
        <f t="shared" si="1"/>
        <v>0</v>
      </c>
      <c r="F25" s="171">
        <f t="shared" si="1"/>
        <v>0</v>
      </c>
      <c r="G25" s="172"/>
      <c r="H25" s="173"/>
      <c r="I25" s="173"/>
      <c r="J25" s="174"/>
      <c r="K25" s="175"/>
      <c r="L25" s="173"/>
      <c r="M25" s="173"/>
      <c r="N25" s="176"/>
      <c r="O25" s="172"/>
      <c r="P25" s="173"/>
      <c r="Q25" s="173"/>
      <c r="R25" s="174"/>
      <c r="S25" s="172"/>
      <c r="T25" s="173"/>
      <c r="U25" s="173"/>
      <c r="V25" s="174"/>
      <c r="W25" s="172"/>
      <c r="X25" s="173"/>
      <c r="Y25" s="173"/>
      <c r="Z25" s="174"/>
      <c r="AA25" s="175"/>
      <c r="AB25" s="173"/>
      <c r="AC25" s="173"/>
      <c r="AD25" s="176"/>
      <c r="AE25" s="172"/>
      <c r="AF25" s="173"/>
      <c r="AG25" s="173"/>
      <c r="AH25" s="174"/>
      <c r="AI25" s="172"/>
      <c r="AJ25" s="173"/>
      <c r="AK25" s="173"/>
      <c r="AL25" s="174"/>
      <c r="AM25" s="166"/>
    </row>
    <row r="26" spans="1:39" ht="27" customHeight="1">
      <c r="A26" s="167">
        <f>'【受入】2018.1'!A25</f>
        <v>43122</v>
      </c>
      <c r="B26" s="204" t="str">
        <f>'【受入】2018.1'!B25</f>
        <v>月</v>
      </c>
      <c r="C26" s="169">
        <f t="shared" si="1"/>
        <v>0</v>
      </c>
      <c r="D26" s="170">
        <f t="shared" si="1"/>
        <v>0</v>
      </c>
      <c r="E26" s="170">
        <f t="shared" si="1"/>
        <v>0</v>
      </c>
      <c r="F26" s="171">
        <f t="shared" si="1"/>
        <v>0</v>
      </c>
      <c r="G26" s="172"/>
      <c r="H26" s="173"/>
      <c r="I26" s="173"/>
      <c r="J26" s="174"/>
      <c r="K26" s="175"/>
      <c r="L26" s="173"/>
      <c r="M26" s="173"/>
      <c r="N26" s="176"/>
      <c r="O26" s="172"/>
      <c r="P26" s="173"/>
      <c r="Q26" s="173"/>
      <c r="R26" s="174"/>
      <c r="S26" s="172"/>
      <c r="T26" s="173"/>
      <c r="U26" s="173"/>
      <c r="V26" s="174"/>
      <c r="W26" s="172"/>
      <c r="X26" s="173"/>
      <c r="Y26" s="173"/>
      <c r="Z26" s="174"/>
      <c r="AA26" s="175"/>
      <c r="AB26" s="173"/>
      <c r="AC26" s="173"/>
      <c r="AD26" s="176"/>
      <c r="AE26" s="172"/>
      <c r="AF26" s="173"/>
      <c r="AG26" s="173"/>
      <c r="AH26" s="174"/>
      <c r="AI26" s="172"/>
      <c r="AJ26" s="173"/>
      <c r="AK26" s="173"/>
      <c r="AL26" s="174"/>
      <c r="AM26" s="166"/>
    </row>
    <row r="27" spans="1:39" ht="27" customHeight="1">
      <c r="A27" s="167">
        <f>'【受入】2018.1'!A26</f>
        <v>43123</v>
      </c>
      <c r="B27" s="204" t="str">
        <f>'【受入】2018.1'!B26</f>
        <v>火</v>
      </c>
      <c r="C27" s="169">
        <f t="shared" si="1"/>
        <v>0</v>
      </c>
      <c r="D27" s="170">
        <f t="shared" si="1"/>
        <v>0</v>
      </c>
      <c r="E27" s="170">
        <f t="shared" si="1"/>
        <v>0</v>
      </c>
      <c r="F27" s="171">
        <f t="shared" si="1"/>
        <v>0</v>
      </c>
      <c r="G27" s="172"/>
      <c r="H27" s="173"/>
      <c r="I27" s="173"/>
      <c r="J27" s="174"/>
      <c r="K27" s="175"/>
      <c r="L27" s="173"/>
      <c r="M27" s="173"/>
      <c r="N27" s="176"/>
      <c r="O27" s="172"/>
      <c r="P27" s="173"/>
      <c r="Q27" s="173"/>
      <c r="R27" s="174"/>
      <c r="S27" s="172"/>
      <c r="T27" s="173"/>
      <c r="U27" s="173"/>
      <c r="V27" s="174"/>
      <c r="W27" s="172"/>
      <c r="X27" s="173"/>
      <c r="Y27" s="173"/>
      <c r="Z27" s="174"/>
      <c r="AA27" s="175"/>
      <c r="AB27" s="173"/>
      <c r="AC27" s="173"/>
      <c r="AD27" s="176"/>
      <c r="AE27" s="172"/>
      <c r="AF27" s="173"/>
      <c r="AG27" s="173"/>
      <c r="AH27" s="174"/>
      <c r="AI27" s="172"/>
      <c r="AJ27" s="173"/>
      <c r="AK27" s="173"/>
      <c r="AL27" s="174"/>
      <c r="AM27" s="166"/>
    </row>
    <row r="28" spans="1:39" ht="27" customHeight="1">
      <c r="A28" s="167">
        <f>'【受入】2018.1'!A27</f>
        <v>43124</v>
      </c>
      <c r="B28" s="204" t="str">
        <f>'【受入】2018.1'!B27</f>
        <v>水</v>
      </c>
      <c r="C28" s="169">
        <f t="shared" si="1"/>
        <v>0</v>
      </c>
      <c r="D28" s="170">
        <f t="shared" si="1"/>
        <v>0</v>
      </c>
      <c r="E28" s="170">
        <f t="shared" si="1"/>
        <v>0</v>
      </c>
      <c r="F28" s="171">
        <f t="shared" si="1"/>
        <v>0</v>
      </c>
      <c r="G28" s="172"/>
      <c r="H28" s="173"/>
      <c r="I28" s="173"/>
      <c r="J28" s="174"/>
      <c r="K28" s="175"/>
      <c r="L28" s="173"/>
      <c r="M28" s="173"/>
      <c r="N28" s="176"/>
      <c r="O28" s="172"/>
      <c r="P28" s="173"/>
      <c r="Q28" s="173"/>
      <c r="R28" s="174"/>
      <c r="S28" s="172"/>
      <c r="T28" s="173"/>
      <c r="U28" s="173"/>
      <c r="V28" s="174"/>
      <c r="W28" s="172"/>
      <c r="X28" s="173"/>
      <c r="Y28" s="173"/>
      <c r="Z28" s="174"/>
      <c r="AA28" s="175"/>
      <c r="AB28" s="173"/>
      <c r="AC28" s="173"/>
      <c r="AD28" s="176"/>
      <c r="AE28" s="172"/>
      <c r="AF28" s="173"/>
      <c r="AG28" s="173"/>
      <c r="AH28" s="174"/>
      <c r="AI28" s="172"/>
      <c r="AJ28" s="173"/>
      <c r="AK28" s="173"/>
      <c r="AL28" s="174"/>
      <c r="AM28" s="166"/>
    </row>
    <row r="29" spans="1:39" ht="27" customHeight="1">
      <c r="A29" s="167">
        <f>'【受入】2018.1'!A28</f>
        <v>43125</v>
      </c>
      <c r="B29" s="204" t="str">
        <f>'【受入】2018.1'!B28</f>
        <v>木</v>
      </c>
      <c r="C29" s="169">
        <f t="shared" si="1"/>
        <v>0</v>
      </c>
      <c r="D29" s="170">
        <f t="shared" si="1"/>
        <v>0</v>
      </c>
      <c r="E29" s="170">
        <f t="shared" si="1"/>
        <v>0</v>
      </c>
      <c r="F29" s="171">
        <f t="shared" si="1"/>
        <v>0</v>
      </c>
      <c r="G29" s="172"/>
      <c r="H29" s="173"/>
      <c r="I29" s="173"/>
      <c r="J29" s="174"/>
      <c r="K29" s="175"/>
      <c r="L29" s="173"/>
      <c r="M29" s="173"/>
      <c r="N29" s="176"/>
      <c r="O29" s="172"/>
      <c r="P29" s="173"/>
      <c r="Q29" s="173"/>
      <c r="R29" s="174"/>
      <c r="S29" s="172"/>
      <c r="T29" s="173"/>
      <c r="U29" s="173"/>
      <c r="V29" s="174"/>
      <c r="W29" s="172"/>
      <c r="X29" s="173"/>
      <c r="Y29" s="173"/>
      <c r="Z29" s="174"/>
      <c r="AA29" s="175"/>
      <c r="AB29" s="173"/>
      <c r="AC29" s="173"/>
      <c r="AD29" s="176"/>
      <c r="AE29" s="172"/>
      <c r="AF29" s="173"/>
      <c r="AG29" s="173"/>
      <c r="AH29" s="174"/>
      <c r="AI29" s="172"/>
      <c r="AJ29" s="173"/>
      <c r="AK29" s="173"/>
      <c r="AL29" s="174"/>
      <c r="AM29" s="166"/>
    </row>
    <row r="30" spans="1:39" ht="27" customHeight="1">
      <c r="A30" s="167">
        <f>'【受入】2018.1'!A29</f>
        <v>43126</v>
      </c>
      <c r="B30" s="204" t="str">
        <f>'【受入】2018.1'!B29</f>
        <v>金</v>
      </c>
      <c r="C30" s="169">
        <f t="shared" si="1"/>
        <v>0</v>
      </c>
      <c r="D30" s="170">
        <f t="shared" si="1"/>
        <v>0</v>
      </c>
      <c r="E30" s="170">
        <f t="shared" si="1"/>
        <v>0</v>
      </c>
      <c r="F30" s="171">
        <f t="shared" si="1"/>
        <v>0</v>
      </c>
      <c r="G30" s="172"/>
      <c r="H30" s="173"/>
      <c r="I30" s="173"/>
      <c r="J30" s="174"/>
      <c r="K30" s="175"/>
      <c r="L30" s="173"/>
      <c r="M30" s="173"/>
      <c r="N30" s="176"/>
      <c r="O30" s="172"/>
      <c r="P30" s="173"/>
      <c r="Q30" s="173"/>
      <c r="R30" s="174"/>
      <c r="S30" s="172"/>
      <c r="T30" s="173"/>
      <c r="U30" s="173"/>
      <c r="V30" s="174"/>
      <c r="W30" s="172"/>
      <c r="X30" s="173"/>
      <c r="Y30" s="173"/>
      <c r="Z30" s="174"/>
      <c r="AA30" s="175"/>
      <c r="AB30" s="173"/>
      <c r="AC30" s="173"/>
      <c r="AD30" s="176"/>
      <c r="AE30" s="172"/>
      <c r="AF30" s="173"/>
      <c r="AG30" s="173"/>
      <c r="AH30" s="174"/>
      <c r="AI30" s="172"/>
      <c r="AJ30" s="173"/>
      <c r="AK30" s="173"/>
      <c r="AL30" s="174"/>
      <c r="AM30" s="166"/>
    </row>
    <row r="31" spans="1:39" ht="27" customHeight="1">
      <c r="A31" s="167">
        <f>'【受入】2018.1'!A30</f>
        <v>43127</v>
      </c>
      <c r="B31" s="204" t="str">
        <f>'【受入】2018.1'!B30</f>
        <v>土</v>
      </c>
      <c r="C31" s="169">
        <f t="shared" si="1"/>
        <v>0</v>
      </c>
      <c r="D31" s="170">
        <f t="shared" si="1"/>
        <v>0</v>
      </c>
      <c r="E31" s="170">
        <f t="shared" si="1"/>
        <v>0</v>
      </c>
      <c r="F31" s="171">
        <f t="shared" si="1"/>
        <v>0</v>
      </c>
      <c r="G31" s="172"/>
      <c r="H31" s="173"/>
      <c r="I31" s="173"/>
      <c r="J31" s="174"/>
      <c r="K31" s="175"/>
      <c r="L31" s="173"/>
      <c r="M31" s="173"/>
      <c r="N31" s="176"/>
      <c r="O31" s="172"/>
      <c r="P31" s="173"/>
      <c r="Q31" s="173"/>
      <c r="R31" s="174"/>
      <c r="S31" s="172"/>
      <c r="T31" s="173"/>
      <c r="U31" s="173"/>
      <c r="V31" s="174"/>
      <c r="W31" s="172"/>
      <c r="X31" s="173"/>
      <c r="Y31" s="173"/>
      <c r="Z31" s="174"/>
      <c r="AA31" s="175"/>
      <c r="AB31" s="173"/>
      <c r="AC31" s="173"/>
      <c r="AD31" s="176"/>
      <c r="AE31" s="172"/>
      <c r="AF31" s="173"/>
      <c r="AG31" s="173"/>
      <c r="AH31" s="174"/>
      <c r="AI31" s="172"/>
      <c r="AJ31" s="173"/>
      <c r="AK31" s="173"/>
      <c r="AL31" s="174"/>
      <c r="AM31" s="166"/>
    </row>
    <row r="32" spans="1:39" ht="27" customHeight="1">
      <c r="A32" s="167">
        <f>'【受入】2018.1'!A31</f>
        <v>43128</v>
      </c>
      <c r="B32" s="204" t="str">
        <f>'【受入】2018.1'!B31</f>
        <v>日</v>
      </c>
      <c r="C32" s="169">
        <f t="shared" si="1"/>
        <v>0</v>
      </c>
      <c r="D32" s="170">
        <f t="shared" si="1"/>
        <v>0</v>
      </c>
      <c r="E32" s="170">
        <f t="shared" si="1"/>
        <v>0</v>
      </c>
      <c r="F32" s="171">
        <f t="shared" si="1"/>
        <v>0</v>
      </c>
      <c r="G32" s="172"/>
      <c r="H32" s="173"/>
      <c r="I32" s="173"/>
      <c r="J32" s="174"/>
      <c r="K32" s="175"/>
      <c r="L32" s="173"/>
      <c r="M32" s="173"/>
      <c r="N32" s="176"/>
      <c r="O32" s="172"/>
      <c r="P32" s="173"/>
      <c r="Q32" s="173"/>
      <c r="R32" s="174"/>
      <c r="S32" s="172"/>
      <c r="T32" s="173"/>
      <c r="U32" s="173"/>
      <c r="V32" s="174"/>
      <c r="W32" s="172"/>
      <c r="X32" s="173"/>
      <c r="Y32" s="173"/>
      <c r="Z32" s="174"/>
      <c r="AA32" s="175"/>
      <c r="AB32" s="173"/>
      <c r="AC32" s="173"/>
      <c r="AD32" s="176"/>
      <c r="AE32" s="172"/>
      <c r="AF32" s="173"/>
      <c r="AG32" s="173"/>
      <c r="AH32" s="174"/>
      <c r="AI32" s="172"/>
      <c r="AJ32" s="173"/>
      <c r="AK32" s="173"/>
      <c r="AL32" s="174"/>
      <c r="AM32" s="166"/>
    </row>
    <row r="33" spans="1:39" ht="27" customHeight="1">
      <c r="A33" s="167">
        <f>'【受入】2018.1'!A32</f>
        <v>43129</v>
      </c>
      <c r="B33" s="204" t="str">
        <f>'【受入】2018.1'!B32</f>
        <v>月</v>
      </c>
      <c r="C33" s="169">
        <f t="shared" si="1"/>
        <v>0</v>
      </c>
      <c r="D33" s="170">
        <f t="shared" si="1"/>
        <v>0</v>
      </c>
      <c r="E33" s="170">
        <f t="shared" si="1"/>
        <v>0</v>
      </c>
      <c r="F33" s="171">
        <f t="shared" si="1"/>
        <v>0</v>
      </c>
      <c r="G33" s="172"/>
      <c r="H33" s="173"/>
      <c r="I33" s="173"/>
      <c r="J33" s="174"/>
      <c r="K33" s="175"/>
      <c r="L33" s="173"/>
      <c r="M33" s="173"/>
      <c r="N33" s="176"/>
      <c r="O33" s="172"/>
      <c r="P33" s="173"/>
      <c r="Q33" s="173"/>
      <c r="R33" s="174"/>
      <c r="S33" s="172"/>
      <c r="T33" s="173"/>
      <c r="U33" s="173"/>
      <c r="V33" s="174"/>
      <c r="W33" s="172"/>
      <c r="X33" s="173"/>
      <c r="Y33" s="173"/>
      <c r="Z33" s="174"/>
      <c r="AA33" s="175"/>
      <c r="AB33" s="173"/>
      <c r="AC33" s="173"/>
      <c r="AD33" s="176"/>
      <c r="AE33" s="172"/>
      <c r="AF33" s="173"/>
      <c r="AG33" s="173"/>
      <c r="AH33" s="174"/>
      <c r="AI33" s="172"/>
      <c r="AJ33" s="173"/>
      <c r="AK33" s="173"/>
      <c r="AL33" s="174"/>
      <c r="AM33" s="166"/>
    </row>
    <row r="34" spans="1:39" ht="27" customHeight="1">
      <c r="A34" s="167">
        <f>'【受入】2018.1'!A33</f>
        <v>43130</v>
      </c>
      <c r="B34" s="204" t="str">
        <f>'【受入】2018.1'!B33</f>
        <v>火</v>
      </c>
      <c r="C34" s="169">
        <f t="shared" si="1"/>
        <v>0</v>
      </c>
      <c r="D34" s="170">
        <f t="shared" si="1"/>
        <v>0</v>
      </c>
      <c r="E34" s="170">
        <f t="shared" si="1"/>
        <v>0</v>
      </c>
      <c r="F34" s="171">
        <f t="shared" si="1"/>
        <v>0</v>
      </c>
      <c r="G34" s="172"/>
      <c r="H34" s="173"/>
      <c r="I34" s="173"/>
      <c r="J34" s="174"/>
      <c r="K34" s="175"/>
      <c r="L34" s="173"/>
      <c r="M34" s="173"/>
      <c r="N34" s="176"/>
      <c r="O34" s="172"/>
      <c r="P34" s="173"/>
      <c r="Q34" s="173"/>
      <c r="R34" s="174"/>
      <c r="S34" s="172"/>
      <c r="T34" s="173"/>
      <c r="U34" s="173"/>
      <c r="V34" s="174"/>
      <c r="W34" s="172"/>
      <c r="X34" s="173"/>
      <c r="Y34" s="173"/>
      <c r="Z34" s="174"/>
      <c r="AA34" s="175"/>
      <c r="AB34" s="173"/>
      <c r="AC34" s="173"/>
      <c r="AD34" s="176"/>
      <c r="AE34" s="172"/>
      <c r="AF34" s="173"/>
      <c r="AG34" s="173"/>
      <c r="AH34" s="174"/>
      <c r="AI34" s="172"/>
      <c r="AJ34" s="173"/>
      <c r="AK34" s="173"/>
      <c r="AL34" s="174"/>
      <c r="AM34" s="166"/>
    </row>
    <row r="35" spans="1:39" ht="27" customHeight="1" thickBot="1">
      <c r="A35" s="211">
        <f>'【受入】2018.1'!A34</f>
        <v>43131</v>
      </c>
      <c r="B35" s="224" t="str">
        <f>'【受入】2018.1'!B34</f>
        <v>水</v>
      </c>
      <c r="C35" s="225">
        <f>G35+K35+O35+S35+W35+AA35+AE35+AI35</f>
        <v>0</v>
      </c>
      <c r="D35" s="226">
        <f t="shared" si="1"/>
        <v>0</v>
      </c>
      <c r="E35" s="226">
        <f t="shared" si="1"/>
        <v>0</v>
      </c>
      <c r="F35" s="227">
        <f t="shared" si="1"/>
        <v>0</v>
      </c>
      <c r="G35" s="228"/>
      <c r="H35" s="229"/>
      <c r="I35" s="229"/>
      <c r="J35" s="230"/>
      <c r="K35" s="231"/>
      <c r="L35" s="229"/>
      <c r="M35" s="229"/>
      <c r="N35" s="232"/>
      <c r="O35" s="228"/>
      <c r="P35" s="229"/>
      <c r="Q35" s="229"/>
      <c r="R35" s="230"/>
      <c r="S35" s="228"/>
      <c r="T35" s="229"/>
      <c r="U35" s="229"/>
      <c r="V35" s="230"/>
      <c r="W35" s="228"/>
      <c r="X35" s="229"/>
      <c r="Y35" s="229"/>
      <c r="Z35" s="230"/>
      <c r="AA35" s="231"/>
      <c r="AB35" s="229"/>
      <c r="AC35" s="229"/>
      <c r="AD35" s="232"/>
      <c r="AE35" s="228"/>
      <c r="AF35" s="229"/>
      <c r="AG35" s="229"/>
      <c r="AH35" s="230"/>
      <c r="AI35" s="228"/>
      <c r="AJ35" s="229"/>
      <c r="AK35" s="229"/>
      <c r="AL35" s="230"/>
      <c r="AM35" s="233"/>
    </row>
    <row r="36" spans="1:39" s="195" customFormat="1" ht="30" customHeight="1" thickBot="1">
      <c r="A36" s="234"/>
      <c r="B36" s="235"/>
      <c r="C36" s="187">
        <f>SUM(C5:C35)</f>
        <v>0</v>
      </c>
      <c r="D36" s="188">
        <f aca="true" t="shared" si="2" ref="D36:AL36">SUM(D5:D35)</f>
        <v>0</v>
      </c>
      <c r="E36" s="189">
        <f t="shared" si="2"/>
        <v>0</v>
      </c>
      <c r="F36" s="190">
        <f t="shared" si="2"/>
        <v>0</v>
      </c>
      <c r="G36" s="191">
        <f t="shared" si="2"/>
        <v>0</v>
      </c>
      <c r="H36" s="188">
        <f t="shared" si="2"/>
        <v>0</v>
      </c>
      <c r="I36" s="188">
        <f t="shared" si="2"/>
        <v>0</v>
      </c>
      <c r="J36" s="190">
        <f t="shared" si="2"/>
        <v>0</v>
      </c>
      <c r="K36" s="191">
        <f t="shared" si="2"/>
        <v>0</v>
      </c>
      <c r="L36" s="188">
        <f t="shared" si="2"/>
        <v>0</v>
      </c>
      <c r="M36" s="188">
        <f t="shared" si="2"/>
        <v>0</v>
      </c>
      <c r="N36" s="190">
        <f t="shared" si="2"/>
        <v>0</v>
      </c>
      <c r="O36" s="191">
        <f t="shared" si="2"/>
        <v>0</v>
      </c>
      <c r="P36" s="188">
        <f t="shared" si="2"/>
        <v>0</v>
      </c>
      <c r="Q36" s="188">
        <f t="shared" si="2"/>
        <v>0</v>
      </c>
      <c r="R36" s="190">
        <f t="shared" si="2"/>
        <v>0</v>
      </c>
      <c r="S36" s="191">
        <f t="shared" si="2"/>
        <v>0</v>
      </c>
      <c r="T36" s="188">
        <f t="shared" si="2"/>
        <v>0</v>
      </c>
      <c r="U36" s="188">
        <f t="shared" si="2"/>
        <v>0</v>
      </c>
      <c r="V36" s="190">
        <f t="shared" si="2"/>
        <v>0</v>
      </c>
      <c r="W36" s="192">
        <f t="shared" si="2"/>
        <v>0</v>
      </c>
      <c r="X36" s="188">
        <f t="shared" si="2"/>
        <v>0</v>
      </c>
      <c r="Y36" s="188">
        <f t="shared" si="2"/>
        <v>0</v>
      </c>
      <c r="Z36" s="193">
        <f t="shared" si="2"/>
        <v>0</v>
      </c>
      <c r="AA36" s="191">
        <f t="shared" si="2"/>
        <v>0</v>
      </c>
      <c r="AB36" s="188">
        <f t="shared" si="2"/>
        <v>0</v>
      </c>
      <c r="AC36" s="188">
        <f t="shared" si="2"/>
        <v>0</v>
      </c>
      <c r="AD36" s="190">
        <f t="shared" si="2"/>
        <v>0</v>
      </c>
      <c r="AE36" s="191">
        <f t="shared" si="2"/>
        <v>0</v>
      </c>
      <c r="AF36" s="188">
        <f t="shared" si="2"/>
        <v>0</v>
      </c>
      <c r="AG36" s="188">
        <f t="shared" si="2"/>
        <v>0</v>
      </c>
      <c r="AH36" s="190">
        <f t="shared" si="2"/>
        <v>0</v>
      </c>
      <c r="AI36" s="191">
        <f t="shared" si="2"/>
        <v>0</v>
      </c>
      <c r="AJ36" s="188">
        <f t="shared" si="2"/>
        <v>0</v>
      </c>
      <c r="AK36" s="188">
        <f t="shared" si="2"/>
        <v>0</v>
      </c>
      <c r="AL36" s="190">
        <f t="shared" si="2"/>
        <v>0</v>
      </c>
      <c r="AM36" s="194"/>
    </row>
  </sheetData>
  <sheetProtection/>
  <mergeCells count="17">
    <mergeCell ref="AM3:AM4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0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8" sqref="K18"/>
    </sheetView>
  </sheetViews>
  <sheetFormatPr defaultColWidth="9.00390625" defaultRowHeight="13.5"/>
  <cols>
    <col min="1" max="1" width="11.25390625" style="145" bestFit="1" customWidth="1"/>
    <col min="2" max="2" width="3.75390625" style="14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5" customWidth="1"/>
    <col min="24" max="16384" width="9.00390625" style="94" customWidth="1"/>
  </cols>
  <sheetData>
    <row r="1" spans="1:23" ht="31.5" customHeight="1" thickBot="1">
      <c r="A1" s="91" t="s">
        <v>81</v>
      </c>
      <c r="B1" s="92"/>
      <c r="C1" s="379" t="s">
        <v>116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93"/>
    </row>
    <row r="2" spans="1:23" ht="27.75" customHeight="1">
      <c r="A2" s="381" t="s">
        <v>120</v>
      </c>
      <c r="B2" s="382"/>
      <c r="C2" s="383" t="s">
        <v>84</v>
      </c>
      <c r="D2" s="385" t="s">
        <v>85</v>
      </c>
      <c r="E2" s="367" t="s">
        <v>86</v>
      </c>
      <c r="F2" s="368"/>
      <c r="G2" s="367" t="s">
        <v>13</v>
      </c>
      <c r="H2" s="368"/>
      <c r="I2" s="367" t="s">
        <v>14</v>
      </c>
      <c r="J2" s="368"/>
      <c r="K2" s="367" t="s">
        <v>15</v>
      </c>
      <c r="L2" s="368"/>
      <c r="M2" s="367" t="s">
        <v>87</v>
      </c>
      <c r="N2" s="368"/>
      <c r="O2" s="367" t="s">
        <v>88</v>
      </c>
      <c r="P2" s="368"/>
      <c r="Q2" s="369" t="s">
        <v>118</v>
      </c>
      <c r="R2" s="370"/>
      <c r="S2" s="371" t="s">
        <v>119</v>
      </c>
      <c r="T2" s="372"/>
      <c r="U2" s="373" t="s">
        <v>89</v>
      </c>
      <c r="V2" s="374"/>
      <c r="W2" s="375" t="s">
        <v>90</v>
      </c>
    </row>
    <row r="3" spans="1:23" ht="22.5" customHeight="1" thickBot="1">
      <c r="A3" s="377"/>
      <c r="B3" s="378"/>
      <c r="C3" s="384"/>
      <c r="D3" s="386"/>
      <c r="E3" s="95" t="s">
        <v>92</v>
      </c>
      <c r="F3" s="96" t="s">
        <v>93</v>
      </c>
      <c r="G3" s="95" t="s">
        <v>92</v>
      </c>
      <c r="H3" s="96" t="s">
        <v>93</v>
      </c>
      <c r="I3" s="95" t="s">
        <v>92</v>
      </c>
      <c r="J3" s="96" t="s">
        <v>93</v>
      </c>
      <c r="K3" s="95" t="s">
        <v>92</v>
      </c>
      <c r="L3" s="96" t="s">
        <v>93</v>
      </c>
      <c r="M3" s="95" t="s">
        <v>92</v>
      </c>
      <c r="N3" s="96" t="s">
        <v>93</v>
      </c>
      <c r="O3" s="95" t="s">
        <v>92</v>
      </c>
      <c r="P3" s="96" t="s">
        <v>93</v>
      </c>
      <c r="Q3" s="95" t="s">
        <v>92</v>
      </c>
      <c r="R3" s="96" t="s">
        <v>93</v>
      </c>
      <c r="S3" s="97" t="s">
        <v>92</v>
      </c>
      <c r="T3" s="98" t="s">
        <v>93</v>
      </c>
      <c r="U3" s="95" t="s">
        <v>92</v>
      </c>
      <c r="V3" s="96" t="s">
        <v>93</v>
      </c>
      <c r="W3" s="376"/>
    </row>
    <row r="4" spans="1:23" ht="24.75" customHeight="1">
      <c r="A4" s="99">
        <v>43132</v>
      </c>
      <c r="B4" s="198" t="s">
        <v>99</v>
      </c>
      <c r="C4" s="100">
        <f aca="true" t="shared" si="0" ref="C4:D19">SUM(E4,G4,I4,K4,M4,O4,Q4,S4,U4)</f>
        <v>0</v>
      </c>
      <c r="D4" s="101">
        <f t="shared" si="0"/>
        <v>0</v>
      </c>
      <c r="E4" s="102"/>
      <c r="F4" s="103"/>
      <c r="G4" s="102"/>
      <c r="H4" s="103"/>
      <c r="I4" s="102"/>
      <c r="J4" s="103"/>
      <c r="K4" s="102"/>
      <c r="L4" s="103"/>
      <c r="M4" s="102"/>
      <c r="N4" s="103"/>
      <c r="O4" s="102"/>
      <c r="P4" s="103"/>
      <c r="Q4" s="102"/>
      <c r="R4" s="103"/>
      <c r="S4" s="104"/>
      <c r="T4" s="105"/>
      <c r="U4" s="102"/>
      <c r="V4" s="103"/>
      <c r="W4" s="106"/>
    </row>
    <row r="5" spans="1:23" ht="24.75" customHeight="1">
      <c r="A5" s="107">
        <v>43133</v>
      </c>
      <c r="B5" s="199" t="s">
        <v>100</v>
      </c>
      <c r="C5" s="108">
        <f t="shared" si="0"/>
        <v>0</v>
      </c>
      <c r="D5" s="109">
        <f t="shared" si="0"/>
        <v>0</v>
      </c>
      <c r="E5" s="110"/>
      <c r="F5" s="111"/>
      <c r="G5" s="110"/>
      <c r="H5" s="111"/>
      <c r="I5" s="110"/>
      <c r="J5" s="111"/>
      <c r="K5" s="110"/>
      <c r="L5" s="111"/>
      <c r="M5" s="110"/>
      <c r="N5" s="111"/>
      <c r="O5" s="110"/>
      <c r="P5" s="111"/>
      <c r="Q5" s="110"/>
      <c r="R5" s="111"/>
      <c r="S5" s="112"/>
      <c r="T5" s="113"/>
      <c r="U5" s="110"/>
      <c r="V5" s="111"/>
      <c r="W5" s="114"/>
    </row>
    <row r="6" spans="1:23" ht="24.75" customHeight="1">
      <c r="A6" s="107">
        <v>43134</v>
      </c>
      <c r="B6" s="199" t="s">
        <v>94</v>
      </c>
      <c r="C6" s="108">
        <f t="shared" si="0"/>
        <v>0</v>
      </c>
      <c r="D6" s="109">
        <f t="shared" si="0"/>
        <v>0</v>
      </c>
      <c r="E6" s="110"/>
      <c r="F6" s="111"/>
      <c r="G6" s="110"/>
      <c r="H6" s="111"/>
      <c r="I6" s="110"/>
      <c r="J6" s="111"/>
      <c r="K6" s="110"/>
      <c r="L6" s="111"/>
      <c r="M6" s="110"/>
      <c r="N6" s="111"/>
      <c r="O6" s="110"/>
      <c r="P6" s="111"/>
      <c r="Q6" s="110"/>
      <c r="R6" s="111"/>
      <c r="S6" s="112"/>
      <c r="T6" s="113"/>
      <c r="U6" s="110"/>
      <c r="V6" s="111"/>
      <c r="W6" s="114"/>
    </row>
    <row r="7" spans="1:23" ht="24.75" customHeight="1">
      <c r="A7" s="107">
        <v>43135</v>
      </c>
      <c r="B7" s="199" t="s">
        <v>95</v>
      </c>
      <c r="C7" s="108">
        <f t="shared" si="0"/>
        <v>0</v>
      </c>
      <c r="D7" s="109">
        <f t="shared" si="0"/>
        <v>0</v>
      </c>
      <c r="E7" s="110"/>
      <c r="F7" s="111"/>
      <c r="G7" s="110"/>
      <c r="H7" s="111"/>
      <c r="I7" s="110"/>
      <c r="J7" s="111"/>
      <c r="K7" s="110"/>
      <c r="L7" s="111"/>
      <c r="M7" s="110"/>
      <c r="N7" s="111"/>
      <c r="O7" s="110"/>
      <c r="P7" s="111"/>
      <c r="Q7" s="110"/>
      <c r="R7" s="111"/>
      <c r="S7" s="112"/>
      <c r="T7" s="113"/>
      <c r="U7" s="110"/>
      <c r="V7" s="111"/>
      <c r="W7" s="114"/>
    </row>
    <row r="8" spans="1:23" ht="24.75" customHeight="1">
      <c r="A8" s="107">
        <v>43136</v>
      </c>
      <c r="B8" s="199" t="s">
        <v>96</v>
      </c>
      <c r="C8" s="108">
        <f t="shared" si="0"/>
        <v>0</v>
      </c>
      <c r="D8" s="109">
        <f t="shared" si="0"/>
        <v>0</v>
      </c>
      <c r="E8" s="110"/>
      <c r="F8" s="111"/>
      <c r="G8" s="110"/>
      <c r="H8" s="111"/>
      <c r="I8" s="110"/>
      <c r="J8" s="111"/>
      <c r="K8" s="110"/>
      <c r="L8" s="111"/>
      <c r="M8" s="110"/>
      <c r="N8" s="111"/>
      <c r="O8" s="110"/>
      <c r="P8" s="111"/>
      <c r="Q8" s="110"/>
      <c r="R8" s="111"/>
      <c r="S8" s="112"/>
      <c r="T8" s="113"/>
      <c r="U8" s="110"/>
      <c r="V8" s="111"/>
      <c r="W8" s="114"/>
    </row>
    <row r="9" spans="1:23" ht="24.75" customHeight="1">
      <c r="A9" s="107">
        <v>43137</v>
      </c>
      <c r="B9" s="199" t="s">
        <v>97</v>
      </c>
      <c r="C9" s="108">
        <f t="shared" si="0"/>
        <v>0</v>
      </c>
      <c r="D9" s="109">
        <f t="shared" si="0"/>
        <v>0</v>
      </c>
      <c r="E9" s="110"/>
      <c r="F9" s="111"/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1"/>
      <c r="S9" s="112"/>
      <c r="T9" s="113"/>
      <c r="U9" s="110"/>
      <c r="V9" s="111"/>
      <c r="W9" s="114"/>
    </row>
    <row r="10" spans="1:23" ht="24.75" customHeight="1">
      <c r="A10" s="107">
        <v>43138</v>
      </c>
      <c r="B10" s="199" t="s">
        <v>98</v>
      </c>
      <c r="C10" s="108">
        <f t="shared" si="0"/>
        <v>0</v>
      </c>
      <c r="D10" s="109">
        <f t="shared" si="0"/>
        <v>0</v>
      </c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1"/>
      <c r="S10" s="112"/>
      <c r="T10" s="113"/>
      <c r="U10" s="110"/>
      <c r="V10" s="111"/>
      <c r="W10" s="114"/>
    </row>
    <row r="11" spans="1:23" ht="24.75" customHeight="1">
      <c r="A11" s="107">
        <v>43139</v>
      </c>
      <c r="B11" s="199" t="s">
        <v>99</v>
      </c>
      <c r="C11" s="108">
        <f t="shared" si="0"/>
        <v>0</v>
      </c>
      <c r="D11" s="109">
        <f t="shared" si="0"/>
        <v>0</v>
      </c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2"/>
      <c r="T11" s="113"/>
      <c r="U11" s="110"/>
      <c r="V11" s="111"/>
      <c r="W11" s="114"/>
    </row>
    <row r="12" spans="1:23" ht="24.75" customHeight="1">
      <c r="A12" s="107">
        <v>43140</v>
      </c>
      <c r="B12" s="199" t="s">
        <v>100</v>
      </c>
      <c r="C12" s="108">
        <f t="shared" si="0"/>
        <v>0</v>
      </c>
      <c r="D12" s="109">
        <f t="shared" si="0"/>
        <v>0</v>
      </c>
      <c r="E12" s="110"/>
      <c r="F12" s="111"/>
      <c r="G12" s="110"/>
      <c r="H12" s="111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2"/>
      <c r="T12" s="113"/>
      <c r="U12" s="110"/>
      <c r="V12" s="111"/>
      <c r="W12" s="114"/>
    </row>
    <row r="13" spans="1:23" ht="24.75" customHeight="1">
      <c r="A13" s="107">
        <v>43141</v>
      </c>
      <c r="B13" s="199" t="s">
        <v>94</v>
      </c>
      <c r="C13" s="108">
        <f t="shared" si="0"/>
        <v>0</v>
      </c>
      <c r="D13" s="109">
        <f t="shared" si="0"/>
        <v>0</v>
      </c>
      <c r="E13" s="110"/>
      <c r="F13" s="111"/>
      <c r="G13" s="110"/>
      <c r="H13" s="111"/>
      <c r="I13" s="110"/>
      <c r="J13" s="111"/>
      <c r="K13" s="110"/>
      <c r="L13" s="111"/>
      <c r="M13" s="110"/>
      <c r="N13" s="111"/>
      <c r="O13" s="110"/>
      <c r="P13" s="111"/>
      <c r="Q13" s="110"/>
      <c r="R13" s="111"/>
      <c r="S13" s="112"/>
      <c r="T13" s="113"/>
      <c r="U13" s="110"/>
      <c r="V13" s="111"/>
      <c r="W13" s="114"/>
    </row>
    <row r="14" spans="1:23" ht="24.75" customHeight="1">
      <c r="A14" s="107">
        <v>43142</v>
      </c>
      <c r="B14" s="199" t="s">
        <v>95</v>
      </c>
      <c r="C14" s="108">
        <f t="shared" si="0"/>
        <v>0</v>
      </c>
      <c r="D14" s="109">
        <f t="shared" si="0"/>
        <v>0</v>
      </c>
      <c r="E14" s="110"/>
      <c r="F14" s="111"/>
      <c r="G14" s="110"/>
      <c r="H14" s="111"/>
      <c r="I14" s="110"/>
      <c r="J14" s="111"/>
      <c r="K14" s="110"/>
      <c r="L14" s="111"/>
      <c r="M14" s="110"/>
      <c r="N14" s="111"/>
      <c r="O14" s="110"/>
      <c r="P14" s="111"/>
      <c r="Q14" s="110"/>
      <c r="R14" s="111"/>
      <c r="S14" s="112"/>
      <c r="T14" s="113"/>
      <c r="U14" s="110"/>
      <c r="V14" s="111"/>
      <c r="W14" s="114"/>
    </row>
    <row r="15" spans="1:23" ht="24.75" customHeight="1">
      <c r="A15" s="107">
        <v>43143</v>
      </c>
      <c r="B15" s="199" t="s">
        <v>96</v>
      </c>
      <c r="C15" s="108">
        <f t="shared" si="0"/>
        <v>0</v>
      </c>
      <c r="D15" s="109">
        <f t="shared" si="0"/>
        <v>0</v>
      </c>
      <c r="E15" s="110"/>
      <c r="F15" s="111"/>
      <c r="G15" s="110"/>
      <c r="H15" s="111"/>
      <c r="I15" s="110"/>
      <c r="J15" s="111"/>
      <c r="K15" s="110"/>
      <c r="L15" s="111"/>
      <c r="M15" s="110"/>
      <c r="N15" s="111"/>
      <c r="O15" s="110"/>
      <c r="P15" s="111"/>
      <c r="Q15" s="110"/>
      <c r="R15" s="111"/>
      <c r="S15" s="112"/>
      <c r="T15" s="113"/>
      <c r="U15" s="110"/>
      <c r="V15" s="111"/>
      <c r="W15" s="114"/>
    </row>
    <row r="16" spans="1:23" ht="24.75" customHeight="1">
      <c r="A16" s="107">
        <v>43144</v>
      </c>
      <c r="B16" s="199" t="s">
        <v>97</v>
      </c>
      <c r="C16" s="108">
        <f t="shared" si="0"/>
        <v>0</v>
      </c>
      <c r="D16" s="109">
        <f t="shared" si="0"/>
        <v>0</v>
      </c>
      <c r="E16" s="110"/>
      <c r="F16" s="111"/>
      <c r="G16" s="110"/>
      <c r="H16" s="111"/>
      <c r="I16" s="110"/>
      <c r="J16" s="111"/>
      <c r="K16" s="110"/>
      <c r="L16" s="111"/>
      <c r="M16" s="110"/>
      <c r="N16" s="111"/>
      <c r="O16" s="110"/>
      <c r="P16" s="111"/>
      <c r="Q16" s="110"/>
      <c r="R16" s="111"/>
      <c r="S16" s="112"/>
      <c r="T16" s="113"/>
      <c r="U16" s="110"/>
      <c r="V16" s="111"/>
      <c r="W16" s="114"/>
    </row>
    <row r="17" spans="1:23" ht="24.75" customHeight="1">
      <c r="A17" s="107">
        <v>43145</v>
      </c>
      <c r="B17" s="199" t="s">
        <v>98</v>
      </c>
      <c r="C17" s="108">
        <f t="shared" si="0"/>
        <v>0</v>
      </c>
      <c r="D17" s="109">
        <f t="shared" si="0"/>
        <v>0</v>
      </c>
      <c r="E17" s="110"/>
      <c r="F17" s="111"/>
      <c r="G17" s="110"/>
      <c r="H17" s="111"/>
      <c r="I17" s="110"/>
      <c r="J17" s="111"/>
      <c r="K17" s="110"/>
      <c r="L17" s="111"/>
      <c r="M17" s="110"/>
      <c r="N17" s="111"/>
      <c r="O17" s="110"/>
      <c r="P17" s="111"/>
      <c r="Q17" s="110"/>
      <c r="R17" s="111"/>
      <c r="S17" s="112"/>
      <c r="T17" s="113"/>
      <c r="U17" s="110"/>
      <c r="V17" s="111"/>
      <c r="W17" s="114"/>
    </row>
    <row r="18" spans="1:23" ht="24.75" customHeight="1">
      <c r="A18" s="107">
        <v>43146</v>
      </c>
      <c r="B18" s="199" t="s">
        <v>99</v>
      </c>
      <c r="C18" s="108">
        <f t="shared" si="0"/>
        <v>0</v>
      </c>
      <c r="D18" s="109">
        <f t="shared" si="0"/>
        <v>0</v>
      </c>
      <c r="E18" s="110"/>
      <c r="F18" s="111"/>
      <c r="G18" s="110"/>
      <c r="H18" s="111"/>
      <c r="I18" s="110"/>
      <c r="J18" s="111"/>
      <c r="K18" s="110"/>
      <c r="L18" s="111"/>
      <c r="M18" s="110"/>
      <c r="N18" s="111"/>
      <c r="O18" s="110"/>
      <c r="P18" s="111"/>
      <c r="Q18" s="110"/>
      <c r="R18" s="111"/>
      <c r="S18" s="112"/>
      <c r="T18" s="113"/>
      <c r="U18" s="110"/>
      <c r="V18" s="111"/>
      <c r="W18" s="114"/>
    </row>
    <row r="19" spans="1:23" ht="24.75" customHeight="1">
      <c r="A19" s="107">
        <v>43147</v>
      </c>
      <c r="B19" s="199" t="s">
        <v>100</v>
      </c>
      <c r="C19" s="108">
        <f t="shared" si="0"/>
        <v>0</v>
      </c>
      <c r="D19" s="109">
        <f t="shared" si="0"/>
        <v>0</v>
      </c>
      <c r="E19" s="110"/>
      <c r="F19" s="111"/>
      <c r="G19" s="110"/>
      <c r="H19" s="111"/>
      <c r="I19" s="110"/>
      <c r="J19" s="111"/>
      <c r="K19" s="110"/>
      <c r="L19" s="111"/>
      <c r="M19" s="110"/>
      <c r="N19" s="111"/>
      <c r="O19" s="110"/>
      <c r="P19" s="111"/>
      <c r="Q19" s="110"/>
      <c r="R19" s="111"/>
      <c r="S19" s="112"/>
      <c r="T19" s="113"/>
      <c r="U19" s="110"/>
      <c r="V19" s="111"/>
      <c r="W19" s="114"/>
    </row>
    <row r="20" spans="1:23" ht="24.75" customHeight="1">
      <c r="A20" s="107">
        <v>43148</v>
      </c>
      <c r="B20" s="199" t="s">
        <v>94</v>
      </c>
      <c r="C20" s="108">
        <f aca="true" t="shared" si="1" ref="C20:D31">SUM(E20,G20,I20,K20,M20,O20,Q20,S20,U20)</f>
        <v>0</v>
      </c>
      <c r="D20" s="109">
        <f t="shared" si="1"/>
        <v>0</v>
      </c>
      <c r="E20" s="110"/>
      <c r="F20" s="111"/>
      <c r="G20" s="110"/>
      <c r="H20" s="111"/>
      <c r="I20" s="110"/>
      <c r="J20" s="111"/>
      <c r="K20" s="110"/>
      <c r="L20" s="111"/>
      <c r="M20" s="110"/>
      <c r="N20" s="111"/>
      <c r="O20" s="110"/>
      <c r="P20" s="111"/>
      <c r="Q20" s="110"/>
      <c r="R20" s="111"/>
      <c r="S20" s="112"/>
      <c r="T20" s="113"/>
      <c r="U20" s="110"/>
      <c r="V20" s="111"/>
      <c r="W20" s="114"/>
    </row>
    <row r="21" spans="1:23" ht="24.75" customHeight="1">
      <c r="A21" s="107">
        <v>43149</v>
      </c>
      <c r="B21" s="199" t="s">
        <v>95</v>
      </c>
      <c r="C21" s="108">
        <f t="shared" si="1"/>
        <v>0</v>
      </c>
      <c r="D21" s="109">
        <f t="shared" si="1"/>
        <v>0</v>
      </c>
      <c r="E21" s="110"/>
      <c r="F21" s="111"/>
      <c r="G21" s="110"/>
      <c r="H21" s="111"/>
      <c r="I21" s="110"/>
      <c r="J21" s="111"/>
      <c r="K21" s="110"/>
      <c r="L21" s="111"/>
      <c r="M21" s="110"/>
      <c r="N21" s="111"/>
      <c r="O21" s="110"/>
      <c r="P21" s="111"/>
      <c r="Q21" s="110"/>
      <c r="R21" s="111"/>
      <c r="S21" s="112"/>
      <c r="T21" s="113"/>
      <c r="U21" s="110"/>
      <c r="V21" s="111"/>
      <c r="W21" s="114"/>
    </row>
    <row r="22" spans="1:23" ht="24.75" customHeight="1">
      <c r="A22" s="107">
        <v>43150</v>
      </c>
      <c r="B22" s="199" t="s">
        <v>96</v>
      </c>
      <c r="C22" s="108">
        <f t="shared" si="1"/>
        <v>0</v>
      </c>
      <c r="D22" s="109">
        <f t="shared" si="1"/>
        <v>0</v>
      </c>
      <c r="E22" s="110"/>
      <c r="F22" s="111"/>
      <c r="G22" s="110"/>
      <c r="H22" s="111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112"/>
      <c r="T22" s="113"/>
      <c r="U22" s="110"/>
      <c r="V22" s="111"/>
      <c r="W22" s="114"/>
    </row>
    <row r="23" spans="1:23" ht="24.75" customHeight="1">
      <c r="A23" s="107">
        <v>43151</v>
      </c>
      <c r="B23" s="199" t="s">
        <v>97</v>
      </c>
      <c r="C23" s="108">
        <f t="shared" si="1"/>
        <v>0</v>
      </c>
      <c r="D23" s="109">
        <f t="shared" si="1"/>
        <v>0</v>
      </c>
      <c r="E23" s="110"/>
      <c r="F23" s="111"/>
      <c r="G23" s="110"/>
      <c r="H23" s="111"/>
      <c r="I23" s="110"/>
      <c r="J23" s="111"/>
      <c r="K23" s="110"/>
      <c r="L23" s="111"/>
      <c r="M23" s="110"/>
      <c r="N23" s="111"/>
      <c r="O23" s="110"/>
      <c r="P23" s="111"/>
      <c r="Q23" s="110"/>
      <c r="R23" s="111"/>
      <c r="S23" s="112"/>
      <c r="T23" s="113"/>
      <c r="U23" s="110"/>
      <c r="V23" s="111"/>
      <c r="W23" s="114"/>
    </row>
    <row r="24" spans="1:23" ht="24.75" customHeight="1">
      <c r="A24" s="107">
        <v>43152</v>
      </c>
      <c r="B24" s="199" t="s">
        <v>98</v>
      </c>
      <c r="C24" s="108">
        <f t="shared" si="1"/>
        <v>0</v>
      </c>
      <c r="D24" s="109">
        <f t="shared" si="1"/>
        <v>0</v>
      </c>
      <c r="E24" s="110"/>
      <c r="F24" s="111"/>
      <c r="G24" s="110"/>
      <c r="H24" s="111"/>
      <c r="I24" s="110"/>
      <c r="J24" s="111"/>
      <c r="K24" s="110"/>
      <c r="L24" s="111"/>
      <c r="M24" s="110"/>
      <c r="N24" s="111"/>
      <c r="O24" s="110"/>
      <c r="P24" s="111"/>
      <c r="Q24" s="110"/>
      <c r="R24" s="111"/>
      <c r="S24" s="112"/>
      <c r="T24" s="113"/>
      <c r="U24" s="110"/>
      <c r="V24" s="111"/>
      <c r="W24" s="114"/>
    </row>
    <row r="25" spans="1:23" ht="24.75" customHeight="1">
      <c r="A25" s="107">
        <v>43153</v>
      </c>
      <c r="B25" s="199" t="s">
        <v>99</v>
      </c>
      <c r="C25" s="108">
        <f t="shared" si="1"/>
        <v>0</v>
      </c>
      <c r="D25" s="109">
        <f t="shared" si="1"/>
        <v>0</v>
      </c>
      <c r="E25" s="110"/>
      <c r="F25" s="111"/>
      <c r="G25" s="110"/>
      <c r="H25" s="111"/>
      <c r="I25" s="110"/>
      <c r="J25" s="111"/>
      <c r="K25" s="110"/>
      <c r="L25" s="111"/>
      <c r="M25" s="110"/>
      <c r="N25" s="111"/>
      <c r="O25" s="110"/>
      <c r="P25" s="111"/>
      <c r="Q25" s="110"/>
      <c r="R25" s="111"/>
      <c r="S25" s="112"/>
      <c r="T25" s="113"/>
      <c r="U25" s="110"/>
      <c r="V25" s="111"/>
      <c r="W25" s="114"/>
    </row>
    <row r="26" spans="1:23" ht="24.75" customHeight="1">
      <c r="A26" s="107">
        <v>43154</v>
      </c>
      <c r="B26" s="199" t="s">
        <v>100</v>
      </c>
      <c r="C26" s="108">
        <f t="shared" si="1"/>
        <v>0</v>
      </c>
      <c r="D26" s="109">
        <f t="shared" si="1"/>
        <v>0</v>
      </c>
      <c r="E26" s="110"/>
      <c r="F26" s="111"/>
      <c r="G26" s="110"/>
      <c r="H26" s="111"/>
      <c r="I26" s="110"/>
      <c r="J26" s="111"/>
      <c r="K26" s="110"/>
      <c r="L26" s="111"/>
      <c r="M26" s="110"/>
      <c r="N26" s="111"/>
      <c r="O26" s="110"/>
      <c r="P26" s="111"/>
      <c r="Q26" s="110"/>
      <c r="R26" s="111"/>
      <c r="S26" s="112"/>
      <c r="T26" s="113"/>
      <c r="U26" s="110"/>
      <c r="V26" s="111"/>
      <c r="W26" s="114"/>
    </row>
    <row r="27" spans="1:23" ht="24.75" customHeight="1">
      <c r="A27" s="107">
        <v>43155</v>
      </c>
      <c r="B27" s="199" t="s">
        <v>94</v>
      </c>
      <c r="C27" s="108">
        <f t="shared" si="1"/>
        <v>0</v>
      </c>
      <c r="D27" s="109">
        <f t="shared" si="1"/>
        <v>0</v>
      </c>
      <c r="E27" s="110"/>
      <c r="F27" s="111"/>
      <c r="G27" s="110"/>
      <c r="H27" s="111"/>
      <c r="I27" s="110"/>
      <c r="J27" s="111"/>
      <c r="K27" s="110"/>
      <c r="L27" s="111"/>
      <c r="M27" s="110"/>
      <c r="N27" s="111"/>
      <c r="O27" s="110"/>
      <c r="P27" s="111"/>
      <c r="Q27" s="110"/>
      <c r="R27" s="111"/>
      <c r="S27" s="112"/>
      <c r="T27" s="113"/>
      <c r="U27" s="110"/>
      <c r="V27" s="111"/>
      <c r="W27" s="114"/>
    </row>
    <row r="28" spans="1:23" ht="24.75" customHeight="1">
      <c r="A28" s="107">
        <v>43156</v>
      </c>
      <c r="B28" s="199" t="s">
        <v>95</v>
      </c>
      <c r="C28" s="108">
        <f t="shared" si="1"/>
        <v>0</v>
      </c>
      <c r="D28" s="109">
        <f t="shared" si="1"/>
        <v>0</v>
      </c>
      <c r="E28" s="110"/>
      <c r="F28" s="111"/>
      <c r="G28" s="110"/>
      <c r="H28" s="111"/>
      <c r="I28" s="110"/>
      <c r="J28" s="111"/>
      <c r="K28" s="110"/>
      <c r="L28" s="111"/>
      <c r="M28" s="110"/>
      <c r="N28" s="111"/>
      <c r="O28" s="110"/>
      <c r="P28" s="111"/>
      <c r="Q28" s="110"/>
      <c r="R28" s="111"/>
      <c r="S28" s="112"/>
      <c r="T28" s="113"/>
      <c r="U28" s="110"/>
      <c r="V28" s="111"/>
      <c r="W28" s="114"/>
    </row>
    <row r="29" spans="1:23" ht="24.75" customHeight="1">
      <c r="A29" s="107">
        <v>43157</v>
      </c>
      <c r="B29" s="199" t="s">
        <v>96</v>
      </c>
      <c r="C29" s="108">
        <f t="shared" si="1"/>
        <v>0</v>
      </c>
      <c r="D29" s="109">
        <f t="shared" si="1"/>
        <v>0</v>
      </c>
      <c r="E29" s="110"/>
      <c r="F29" s="111"/>
      <c r="G29" s="110"/>
      <c r="H29" s="111"/>
      <c r="I29" s="110"/>
      <c r="J29" s="111"/>
      <c r="K29" s="110"/>
      <c r="L29" s="111"/>
      <c r="M29" s="110"/>
      <c r="N29" s="111"/>
      <c r="O29" s="110"/>
      <c r="P29" s="111"/>
      <c r="Q29" s="110"/>
      <c r="R29" s="111"/>
      <c r="S29" s="112"/>
      <c r="T29" s="113"/>
      <c r="U29" s="110"/>
      <c r="V29" s="111"/>
      <c r="W29" s="114"/>
    </row>
    <row r="30" spans="1:23" ht="24.75" customHeight="1">
      <c r="A30" s="107">
        <v>43158</v>
      </c>
      <c r="B30" s="199" t="s">
        <v>97</v>
      </c>
      <c r="C30" s="108">
        <f t="shared" si="1"/>
        <v>0</v>
      </c>
      <c r="D30" s="109">
        <f t="shared" si="1"/>
        <v>0</v>
      </c>
      <c r="E30" s="110"/>
      <c r="F30" s="111"/>
      <c r="G30" s="110"/>
      <c r="H30" s="111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2"/>
      <c r="T30" s="113"/>
      <c r="U30" s="110"/>
      <c r="V30" s="111"/>
      <c r="W30" s="114"/>
    </row>
    <row r="31" spans="1:23" ht="24.75" customHeight="1" thickBot="1">
      <c r="A31" s="115">
        <v>43159</v>
      </c>
      <c r="B31" s="200" t="s">
        <v>98</v>
      </c>
      <c r="C31" s="108">
        <f t="shared" si="1"/>
        <v>0</v>
      </c>
      <c r="D31" s="109">
        <f t="shared" si="1"/>
        <v>0</v>
      </c>
      <c r="E31" s="110"/>
      <c r="F31" s="111"/>
      <c r="G31" s="110"/>
      <c r="H31" s="111"/>
      <c r="I31" s="110"/>
      <c r="J31" s="111"/>
      <c r="K31" s="110"/>
      <c r="L31" s="111"/>
      <c r="M31" s="110"/>
      <c r="N31" s="111"/>
      <c r="O31" s="110"/>
      <c r="P31" s="111"/>
      <c r="Q31" s="110"/>
      <c r="R31" s="111"/>
      <c r="S31" s="112"/>
      <c r="T31" s="113"/>
      <c r="U31" s="110"/>
      <c r="V31" s="111"/>
      <c r="W31" s="313"/>
    </row>
    <row r="32" spans="1:23" ht="24.75" customHeight="1" thickBot="1">
      <c r="A32" s="417"/>
      <c r="B32" s="418"/>
      <c r="C32" s="129">
        <f aca="true" t="shared" si="2" ref="C32:V32">SUM(C4:C31)</f>
        <v>0</v>
      </c>
      <c r="D32" s="130">
        <f t="shared" si="2"/>
        <v>0</v>
      </c>
      <c r="E32" s="129">
        <f t="shared" si="2"/>
        <v>0</v>
      </c>
      <c r="F32" s="201">
        <f t="shared" si="2"/>
        <v>0</v>
      </c>
      <c r="G32" s="129">
        <f t="shared" si="2"/>
        <v>0</v>
      </c>
      <c r="H32" s="201">
        <f t="shared" si="2"/>
        <v>0</v>
      </c>
      <c r="I32" s="129">
        <f t="shared" si="2"/>
        <v>0</v>
      </c>
      <c r="J32" s="201">
        <f t="shared" si="2"/>
        <v>0</v>
      </c>
      <c r="K32" s="129">
        <f t="shared" si="2"/>
        <v>0</v>
      </c>
      <c r="L32" s="201">
        <f t="shared" si="2"/>
        <v>0</v>
      </c>
      <c r="M32" s="129">
        <f t="shared" si="2"/>
        <v>0</v>
      </c>
      <c r="N32" s="201">
        <f t="shared" si="2"/>
        <v>0</v>
      </c>
      <c r="O32" s="129">
        <f t="shared" si="2"/>
        <v>0</v>
      </c>
      <c r="P32" s="201">
        <f t="shared" si="2"/>
        <v>0</v>
      </c>
      <c r="Q32" s="129">
        <f t="shared" si="2"/>
        <v>0</v>
      </c>
      <c r="R32" s="201">
        <f t="shared" si="2"/>
        <v>0</v>
      </c>
      <c r="S32" s="129">
        <f t="shared" si="2"/>
        <v>0</v>
      </c>
      <c r="T32" s="201">
        <f t="shared" si="2"/>
        <v>0</v>
      </c>
      <c r="U32" s="129">
        <f t="shared" si="2"/>
        <v>0</v>
      </c>
      <c r="V32" s="201">
        <f t="shared" si="2"/>
        <v>0</v>
      </c>
      <c r="W32" s="133"/>
    </row>
    <row r="33" spans="1:2" ht="13.5">
      <c r="A33" s="134"/>
      <c r="B33" s="134"/>
    </row>
    <row r="34" spans="1:2" ht="13.5">
      <c r="A34" s="134"/>
      <c r="B34" s="134"/>
    </row>
    <row r="35" spans="1:4" ht="13.5">
      <c r="A35" s="134"/>
      <c r="B35" s="134"/>
      <c r="C35" s="136"/>
      <c r="D35" s="136"/>
    </row>
    <row r="36" spans="1:2" ht="13.5">
      <c r="A36" s="134"/>
      <c r="B36" s="134"/>
    </row>
    <row r="37" spans="1:23" s="141" customFormat="1" ht="13.5">
      <c r="A37" s="137"/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9"/>
      <c r="M37" s="138"/>
      <c r="N37" s="138"/>
      <c r="O37" s="138"/>
      <c r="P37" s="138"/>
      <c r="Q37" s="138"/>
      <c r="R37" s="139"/>
      <c r="S37" s="138"/>
      <c r="T37" s="138"/>
      <c r="U37" s="138"/>
      <c r="V37" s="138"/>
      <c r="W37" s="140"/>
    </row>
    <row r="38" spans="1:23" s="141" customFormat="1" ht="13.5">
      <c r="A38" s="137"/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40"/>
    </row>
    <row r="39" spans="1:23" s="141" customFormat="1" ht="13.5">
      <c r="A39" s="137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40"/>
    </row>
    <row r="40" spans="1:23" s="144" customFormat="1" ht="13.5">
      <c r="A40" s="137"/>
      <c r="B40" s="137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3"/>
    </row>
  </sheetData>
  <sheetProtection/>
  <mergeCells count="15">
    <mergeCell ref="U2:V2"/>
    <mergeCell ref="W2:W3"/>
    <mergeCell ref="A32:B32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3"/>
  <sheetViews>
    <sheetView view="pageBreakPreview" zoomScale="70" zoomScaleSheetLayoutView="70" zoomScalePageLayoutView="0" workbookViewId="0" topLeftCell="A1">
      <pane xSplit="6" ySplit="4" topLeftCell="G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M17" sqref="M17"/>
    </sheetView>
  </sheetViews>
  <sheetFormatPr defaultColWidth="9.00390625" defaultRowHeight="13.5"/>
  <cols>
    <col min="1" max="1" width="10.50390625" style="0" bestFit="1" customWidth="1"/>
    <col min="2" max="2" width="3.50390625" style="0" bestFit="1" customWidth="1"/>
    <col min="3" max="6" width="8.75390625" style="0" customWidth="1"/>
    <col min="7" max="38" width="7.625" style="0" customWidth="1"/>
    <col min="39" max="39" width="25.75390625" style="197" customWidth="1"/>
    <col min="40" max="16384" width="9.00390625" style="94" customWidth="1"/>
  </cols>
  <sheetData>
    <row r="1" spans="1:39" ht="18.75">
      <c r="A1" s="387" t="s">
        <v>101</v>
      </c>
      <c r="B1" s="146"/>
      <c r="C1" s="389" t="str">
        <f>'【受入】2018.2'!C1</f>
        <v>２０１８年２月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47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82</v>
      </c>
      <c r="B3" s="395"/>
      <c r="C3" s="398" t="s">
        <v>102</v>
      </c>
      <c r="D3" s="400" t="s">
        <v>103</v>
      </c>
      <c r="E3" s="402" t="s">
        <v>104</v>
      </c>
      <c r="F3" s="404" t="s">
        <v>105</v>
      </c>
      <c r="G3" s="406" t="s">
        <v>86</v>
      </c>
      <c r="H3" s="407"/>
      <c r="I3" s="407"/>
      <c r="J3" s="408"/>
      <c r="K3" s="406" t="s">
        <v>13</v>
      </c>
      <c r="L3" s="407"/>
      <c r="M3" s="407"/>
      <c r="N3" s="408"/>
      <c r="O3" s="407" t="s">
        <v>14</v>
      </c>
      <c r="P3" s="407"/>
      <c r="Q3" s="407"/>
      <c r="R3" s="407"/>
      <c r="S3" s="406" t="s">
        <v>15</v>
      </c>
      <c r="T3" s="407"/>
      <c r="U3" s="407"/>
      <c r="V3" s="408"/>
      <c r="W3" s="406" t="s">
        <v>87</v>
      </c>
      <c r="X3" s="407"/>
      <c r="Y3" s="407"/>
      <c r="Z3" s="408"/>
      <c r="AA3" s="413" t="s">
        <v>88</v>
      </c>
      <c r="AB3" s="407"/>
      <c r="AC3" s="407"/>
      <c r="AD3" s="408"/>
      <c r="AE3" s="413" t="s">
        <v>106</v>
      </c>
      <c r="AF3" s="407"/>
      <c r="AG3" s="407"/>
      <c r="AH3" s="408"/>
      <c r="AI3" s="414" t="s">
        <v>107</v>
      </c>
      <c r="AJ3" s="415"/>
      <c r="AK3" s="415"/>
      <c r="AL3" s="416"/>
      <c r="AM3" s="409" t="s">
        <v>90</v>
      </c>
    </row>
    <row r="4" spans="1:39" ht="21" customHeight="1" thickBot="1">
      <c r="A4" s="396"/>
      <c r="B4" s="397"/>
      <c r="C4" s="399"/>
      <c r="D4" s="401"/>
      <c r="E4" s="403"/>
      <c r="F4" s="405"/>
      <c r="G4" s="148" t="s">
        <v>21</v>
      </c>
      <c r="H4" s="149" t="s">
        <v>54</v>
      </c>
      <c r="I4" s="149" t="s">
        <v>12</v>
      </c>
      <c r="J4" s="150" t="s">
        <v>54</v>
      </c>
      <c r="K4" s="148" t="s">
        <v>21</v>
      </c>
      <c r="L4" s="149" t="s">
        <v>54</v>
      </c>
      <c r="M4" s="149" t="s">
        <v>12</v>
      </c>
      <c r="N4" s="150" t="s">
        <v>54</v>
      </c>
      <c r="O4" s="151" t="s">
        <v>21</v>
      </c>
      <c r="P4" s="152" t="s">
        <v>54</v>
      </c>
      <c r="Q4" s="152" t="s">
        <v>12</v>
      </c>
      <c r="R4" s="153" t="s">
        <v>54</v>
      </c>
      <c r="S4" s="148" t="s">
        <v>21</v>
      </c>
      <c r="T4" s="149" t="s">
        <v>54</v>
      </c>
      <c r="U4" s="149" t="s">
        <v>12</v>
      </c>
      <c r="V4" s="150" t="s">
        <v>54</v>
      </c>
      <c r="W4" s="148" t="s">
        <v>21</v>
      </c>
      <c r="X4" s="149" t="s">
        <v>54</v>
      </c>
      <c r="Y4" s="149" t="s">
        <v>12</v>
      </c>
      <c r="Z4" s="150" t="s">
        <v>54</v>
      </c>
      <c r="AA4" s="148" t="s">
        <v>21</v>
      </c>
      <c r="AB4" s="149" t="s">
        <v>54</v>
      </c>
      <c r="AC4" s="149" t="s">
        <v>12</v>
      </c>
      <c r="AD4" s="150" t="s">
        <v>54</v>
      </c>
      <c r="AE4" s="148" t="s">
        <v>21</v>
      </c>
      <c r="AF4" s="149" t="s">
        <v>54</v>
      </c>
      <c r="AG4" s="149" t="s">
        <v>12</v>
      </c>
      <c r="AH4" s="150" t="s">
        <v>54</v>
      </c>
      <c r="AI4" s="148" t="s">
        <v>21</v>
      </c>
      <c r="AJ4" s="149" t="s">
        <v>54</v>
      </c>
      <c r="AK4" s="149" t="s">
        <v>12</v>
      </c>
      <c r="AL4" s="150" t="s">
        <v>54</v>
      </c>
      <c r="AM4" s="410"/>
    </row>
    <row r="5" spans="1:39" ht="27" customHeight="1">
      <c r="A5" s="202">
        <f>'【受入】2018.2'!A4</f>
        <v>43132</v>
      </c>
      <c r="B5" s="204" t="str">
        <f>'【受入】2018.2'!B4</f>
        <v>木</v>
      </c>
      <c r="C5" s="156">
        <f>G5+K5+O5+S5+W5+AA5+AE5+AI5</f>
        <v>0</v>
      </c>
      <c r="D5" s="157">
        <f aca="true" t="shared" si="0" ref="D5:F20">H5+L5+P5+T5+X5+AB5+AF5+AJ5</f>
        <v>0</v>
      </c>
      <c r="E5" s="157">
        <f t="shared" si="0"/>
        <v>0</v>
      </c>
      <c r="F5" s="158">
        <f>J5+N5+R5+V5+Z5+AD5+AH5+AL5</f>
        <v>0</v>
      </c>
      <c r="G5" s="159"/>
      <c r="H5" s="160"/>
      <c r="I5" s="160"/>
      <c r="J5" s="161"/>
      <c r="K5" s="162"/>
      <c r="L5" s="163"/>
      <c r="M5" s="163"/>
      <c r="N5" s="164"/>
      <c r="O5" s="165"/>
      <c r="P5" s="160"/>
      <c r="Q5" s="160"/>
      <c r="R5" s="161"/>
      <c r="S5" s="165"/>
      <c r="T5" s="160"/>
      <c r="U5" s="160"/>
      <c r="V5" s="161"/>
      <c r="W5" s="165"/>
      <c r="X5" s="160"/>
      <c r="Y5" s="160"/>
      <c r="Z5" s="161"/>
      <c r="AA5" s="162"/>
      <c r="AB5" s="163"/>
      <c r="AC5" s="163"/>
      <c r="AD5" s="164"/>
      <c r="AE5" s="165"/>
      <c r="AF5" s="160"/>
      <c r="AG5" s="160"/>
      <c r="AH5" s="161"/>
      <c r="AI5" s="165"/>
      <c r="AJ5" s="160"/>
      <c r="AK5" s="160"/>
      <c r="AL5" s="161"/>
      <c r="AM5" s="166"/>
    </row>
    <row r="6" spans="1:39" ht="27" customHeight="1">
      <c r="A6" s="167">
        <f>'【受入】2018.2'!A5</f>
        <v>43133</v>
      </c>
      <c r="B6" s="204" t="str">
        <f>'【受入】2018.2'!B5</f>
        <v>金</v>
      </c>
      <c r="C6" s="169">
        <f>G6+K6+O6+S6+W6+AA6+AE6+AI6</f>
        <v>0</v>
      </c>
      <c r="D6" s="170">
        <f t="shared" si="0"/>
        <v>0</v>
      </c>
      <c r="E6" s="170">
        <f t="shared" si="0"/>
        <v>0</v>
      </c>
      <c r="F6" s="171">
        <f t="shared" si="0"/>
        <v>0</v>
      </c>
      <c r="G6" s="172"/>
      <c r="H6" s="173"/>
      <c r="I6" s="173"/>
      <c r="J6" s="174"/>
      <c r="K6" s="175"/>
      <c r="L6" s="173"/>
      <c r="M6" s="173"/>
      <c r="N6" s="176"/>
      <c r="O6" s="172"/>
      <c r="P6" s="173"/>
      <c r="Q6" s="173"/>
      <c r="R6" s="174"/>
      <c r="S6" s="172"/>
      <c r="T6" s="173"/>
      <c r="U6" s="173"/>
      <c r="V6" s="174"/>
      <c r="W6" s="172"/>
      <c r="X6" s="173"/>
      <c r="Y6" s="173"/>
      <c r="Z6" s="174"/>
      <c r="AA6" s="175"/>
      <c r="AB6" s="173"/>
      <c r="AC6" s="173"/>
      <c r="AD6" s="176"/>
      <c r="AE6" s="172"/>
      <c r="AF6" s="173"/>
      <c r="AG6" s="173"/>
      <c r="AH6" s="174"/>
      <c r="AI6" s="172"/>
      <c r="AJ6" s="173"/>
      <c r="AK6" s="173"/>
      <c r="AL6" s="174"/>
      <c r="AM6" s="166"/>
    </row>
    <row r="7" spans="1:39" ht="27" customHeight="1">
      <c r="A7" s="167">
        <f>'【受入】2018.2'!A6</f>
        <v>43134</v>
      </c>
      <c r="B7" s="204" t="str">
        <f>'【受入】2018.2'!B6</f>
        <v>土</v>
      </c>
      <c r="C7" s="169">
        <f>G7+K7+O7+S7+W7+AA7+AE7+AI7</f>
        <v>0</v>
      </c>
      <c r="D7" s="170">
        <f t="shared" si="0"/>
        <v>0</v>
      </c>
      <c r="E7" s="170">
        <f t="shared" si="0"/>
        <v>0</v>
      </c>
      <c r="F7" s="171">
        <f t="shared" si="0"/>
        <v>0</v>
      </c>
      <c r="G7" s="172"/>
      <c r="H7" s="173"/>
      <c r="I7" s="173"/>
      <c r="J7" s="174"/>
      <c r="K7" s="175"/>
      <c r="L7" s="173"/>
      <c r="M7" s="173"/>
      <c r="N7" s="176"/>
      <c r="O7" s="172"/>
      <c r="P7" s="173"/>
      <c r="Q7" s="173"/>
      <c r="R7" s="174"/>
      <c r="S7" s="172"/>
      <c r="T7" s="173"/>
      <c r="U7" s="173"/>
      <c r="V7" s="174"/>
      <c r="W7" s="172"/>
      <c r="X7" s="173"/>
      <c r="Y7" s="173"/>
      <c r="Z7" s="174"/>
      <c r="AA7" s="175"/>
      <c r="AB7" s="173"/>
      <c r="AC7" s="173"/>
      <c r="AD7" s="176"/>
      <c r="AE7" s="172"/>
      <c r="AF7" s="173"/>
      <c r="AG7" s="173"/>
      <c r="AH7" s="174"/>
      <c r="AI7" s="172"/>
      <c r="AJ7" s="173"/>
      <c r="AK7" s="173"/>
      <c r="AL7" s="174"/>
      <c r="AM7" s="166"/>
    </row>
    <row r="8" spans="1:39" ht="27" customHeight="1">
      <c r="A8" s="167">
        <f>'【受入】2018.2'!A7</f>
        <v>43135</v>
      </c>
      <c r="B8" s="204" t="str">
        <f>'【受入】2018.2'!B7</f>
        <v>日</v>
      </c>
      <c r="C8" s="169">
        <f aca="true" t="shared" si="1" ref="C8:F32">G8+K8+O8+S8+W8+AA8+AE8+AI8</f>
        <v>0</v>
      </c>
      <c r="D8" s="170">
        <f t="shared" si="0"/>
        <v>0</v>
      </c>
      <c r="E8" s="170">
        <f t="shared" si="0"/>
        <v>0</v>
      </c>
      <c r="F8" s="171">
        <f t="shared" si="0"/>
        <v>0</v>
      </c>
      <c r="G8" s="172"/>
      <c r="H8" s="173"/>
      <c r="I8" s="173"/>
      <c r="J8" s="174"/>
      <c r="K8" s="175"/>
      <c r="L8" s="173"/>
      <c r="M8" s="173"/>
      <c r="N8" s="176"/>
      <c r="O8" s="172"/>
      <c r="P8" s="173"/>
      <c r="Q8" s="173"/>
      <c r="R8" s="174"/>
      <c r="S8" s="172"/>
      <c r="T8" s="173"/>
      <c r="U8" s="173"/>
      <c r="V8" s="174"/>
      <c r="W8" s="172"/>
      <c r="X8" s="173"/>
      <c r="Y8" s="173"/>
      <c r="Z8" s="174"/>
      <c r="AA8" s="175"/>
      <c r="AB8" s="173"/>
      <c r="AC8" s="173"/>
      <c r="AD8" s="176"/>
      <c r="AE8" s="172"/>
      <c r="AF8" s="173"/>
      <c r="AG8" s="173"/>
      <c r="AH8" s="174"/>
      <c r="AI8" s="172"/>
      <c r="AJ8" s="173"/>
      <c r="AK8" s="173"/>
      <c r="AL8" s="174"/>
      <c r="AM8" s="166"/>
    </row>
    <row r="9" spans="1:39" ht="27" customHeight="1">
      <c r="A9" s="167">
        <f>'【受入】2018.2'!A8</f>
        <v>43136</v>
      </c>
      <c r="B9" s="204" t="str">
        <f>'【受入】2018.2'!B8</f>
        <v>月</v>
      </c>
      <c r="C9" s="169">
        <f t="shared" si="1"/>
        <v>0</v>
      </c>
      <c r="D9" s="170">
        <f t="shared" si="0"/>
        <v>0</v>
      </c>
      <c r="E9" s="170">
        <f t="shared" si="0"/>
        <v>0</v>
      </c>
      <c r="F9" s="171">
        <f t="shared" si="0"/>
        <v>0</v>
      </c>
      <c r="G9" s="172"/>
      <c r="H9" s="173"/>
      <c r="I9" s="173"/>
      <c r="J9" s="174"/>
      <c r="K9" s="175"/>
      <c r="L9" s="173"/>
      <c r="M9" s="173"/>
      <c r="N9" s="176"/>
      <c r="O9" s="172"/>
      <c r="P9" s="173"/>
      <c r="Q9" s="173"/>
      <c r="R9" s="174"/>
      <c r="S9" s="172"/>
      <c r="T9" s="173"/>
      <c r="U9" s="173"/>
      <c r="V9" s="174"/>
      <c r="W9" s="172"/>
      <c r="X9" s="173"/>
      <c r="Y9" s="173"/>
      <c r="Z9" s="174"/>
      <c r="AA9" s="175"/>
      <c r="AB9" s="173"/>
      <c r="AC9" s="173"/>
      <c r="AD9" s="176"/>
      <c r="AE9" s="172"/>
      <c r="AF9" s="173"/>
      <c r="AG9" s="173"/>
      <c r="AH9" s="174"/>
      <c r="AI9" s="172"/>
      <c r="AJ9" s="173"/>
      <c r="AK9" s="173"/>
      <c r="AL9" s="174"/>
      <c r="AM9" s="166"/>
    </row>
    <row r="10" spans="1:39" ht="27" customHeight="1">
      <c r="A10" s="167">
        <f>'【受入】2018.2'!A9</f>
        <v>43137</v>
      </c>
      <c r="B10" s="204" t="str">
        <f>'【受入】2018.2'!B9</f>
        <v>火</v>
      </c>
      <c r="C10" s="169">
        <f t="shared" si="1"/>
        <v>0</v>
      </c>
      <c r="D10" s="170">
        <f t="shared" si="0"/>
        <v>0</v>
      </c>
      <c r="E10" s="170">
        <f t="shared" si="0"/>
        <v>0</v>
      </c>
      <c r="F10" s="171">
        <f t="shared" si="0"/>
        <v>0</v>
      </c>
      <c r="G10" s="172"/>
      <c r="H10" s="173"/>
      <c r="I10" s="173"/>
      <c r="J10" s="174"/>
      <c r="K10" s="175"/>
      <c r="L10" s="173"/>
      <c r="M10" s="173"/>
      <c r="N10" s="176"/>
      <c r="O10" s="172"/>
      <c r="P10" s="173"/>
      <c r="Q10" s="173"/>
      <c r="R10" s="174"/>
      <c r="S10" s="172"/>
      <c r="T10" s="173"/>
      <c r="U10" s="173"/>
      <c r="V10" s="174"/>
      <c r="W10" s="172"/>
      <c r="X10" s="173"/>
      <c r="Y10" s="173"/>
      <c r="Z10" s="174"/>
      <c r="AA10" s="175"/>
      <c r="AB10" s="173"/>
      <c r="AC10" s="173"/>
      <c r="AD10" s="176"/>
      <c r="AE10" s="172"/>
      <c r="AF10" s="173"/>
      <c r="AG10" s="173"/>
      <c r="AH10" s="174"/>
      <c r="AI10" s="172"/>
      <c r="AJ10" s="173"/>
      <c r="AK10" s="173"/>
      <c r="AL10" s="174"/>
      <c r="AM10" s="166"/>
    </row>
    <row r="11" spans="1:39" ht="27" customHeight="1">
      <c r="A11" s="167">
        <f>'【受入】2018.2'!A10</f>
        <v>43138</v>
      </c>
      <c r="B11" s="204" t="str">
        <f>'【受入】2018.2'!B10</f>
        <v>水</v>
      </c>
      <c r="C11" s="169">
        <f t="shared" si="1"/>
        <v>0</v>
      </c>
      <c r="D11" s="170">
        <f t="shared" si="0"/>
        <v>0</v>
      </c>
      <c r="E11" s="170">
        <f t="shared" si="0"/>
        <v>0</v>
      </c>
      <c r="F11" s="171">
        <f t="shared" si="0"/>
        <v>0</v>
      </c>
      <c r="G11" s="172"/>
      <c r="H11" s="173"/>
      <c r="I11" s="173"/>
      <c r="J11" s="174"/>
      <c r="K11" s="175"/>
      <c r="L11" s="173"/>
      <c r="M11" s="173"/>
      <c r="N11" s="176"/>
      <c r="O11" s="172"/>
      <c r="P11" s="173"/>
      <c r="Q11" s="173"/>
      <c r="R11" s="174"/>
      <c r="S11" s="172"/>
      <c r="T11" s="173"/>
      <c r="U11" s="173"/>
      <c r="V11" s="174"/>
      <c r="W11" s="172"/>
      <c r="X11" s="173"/>
      <c r="Y11" s="173"/>
      <c r="Z11" s="174"/>
      <c r="AA11" s="175"/>
      <c r="AB11" s="173"/>
      <c r="AC11" s="173"/>
      <c r="AD11" s="176"/>
      <c r="AE11" s="172"/>
      <c r="AF11" s="173"/>
      <c r="AG11" s="173"/>
      <c r="AH11" s="174"/>
      <c r="AI11" s="172"/>
      <c r="AJ11" s="173"/>
      <c r="AK11" s="173"/>
      <c r="AL11" s="174"/>
      <c r="AM11" s="166"/>
    </row>
    <row r="12" spans="1:39" ht="27" customHeight="1">
      <c r="A12" s="167">
        <f>'【受入】2018.2'!A11</f>
        <v>43139</v>
      </c>
      <c r="B12" s="204" t="str">
        <f>'【受入】2018.2'!B11</f>
        <v>木</v>
      </c>
      <c r="C12" s="169">
        <f t="shared" si="1"/>
        <v>0</v>
      </c>
      <c r="D12" s="170">
        <f t="shared" si="0"/>
        <v>0</v>
      </c>
      <c r="E12" s="170">
        <f t="shared" si="0"/>
        <v>0</v>
      </c>
      <c r="F12" s="171">
        <f t="shared" si="0"/>
        <v>0</v>
      </c>
      <c r="G12" s="172"/>
      <c r="H12" s="173"/>
      <c r="I12" s="173"/>
      <c r="J12" s="174"/>
      <c r="K12" s="175"/>
      <c r="L12" s="173"/>
      <c r="M12" s="173"/>
      <c r="N12" s="176"/>
      <c r="O12" s="172"/>
      <c r="P12" s="173"/>
      <c r="Q12" s="173"/>
      <c r="R12" s="174"/>
      <c r="S12" s="172"/>
      <c r="T12" s="173"/>
      <c r="U12" s="177"/>
      <c r="V12" s="178"/>
      <c r="W12" s="172"/>
      <c r="X12" s="173"/>
      <c r="Y12" s="173"/>
      <c r="Z12" s="174"/>
      <c r="AA12" s="175"/>
      <c r="AB12" s="173"/>
      <c r="AC12" s="173"/>
      <c r="AD12" s="176"/>
      <c r="AE12" s="172"/>
      <c r="AF12" s="173"/>
      <c r="AG12" s="177"/>
      <c r="AH12" s="178"/>
      <c r="AI12" s="172"/>
      <c r="AJ12" s="173"/>
      <c r="AK12" s="173"/>
      <c r="AL12" s="174"/>
      <c r="AM12" s="166"/>
    </row>
    <row r="13" spans="1:39" ht="27" customHeight="1">
      <c r="A13" s="167">
        <f>'【受入】2018.2'!A12</f>
        <v>43140</v>
      </c>
      <c r="B13" s="204" t="str">
        <f>'【受入】2018.2'!B12</f>
        <v>金</v>
      </c>
      <c r="C13" s="169">
        <f t="shared" si="1"/>
        <v>0</v>
      </c>
      <c r="D13" s="170">
        <f t="shared" si="0"/>
        <v>0</v>
      </c>
      <c r="E13" s="170">
        <f t="shared" si="0"/>
        <v>0</v>
      </c>
      <c r="F13" s="171">
        <f t="shared" si="0"/>
        <v>0</v>
      </c>
      <c r="G13" s="172"/>
      <c r="H13" s="173"/>
      <c r="I13" s="173"/>
      <c r="J13" s="174"/>
      <c r="K13" s="175"/>
      <c r="L13" s="173"/>
      <c r="M13" s="173"/>
      <c r="N13" s="176"/>
      <c r="O13" s="172"/>
      <c r="P13" s="173"/>
      <c r="Q13" s="173"/>
      <c r="R13" s="174"/>
      <c r="S13" s="172"/>
      <c r="T13" s="173"/>
      <c r="U13" s="173"/>
      <c r="V13" s="174"/>
      <c r="W13" s="172"/>
      <c r="X13" s="173"/>
      <c r="Y13" s="173"/>
      <c r="Z13" s="174"/>
      <c r="AA13" s="175"/>
      <c r="AB13" s="173"/>
      <c r="AC13" s="173"/>
      <c r="AD13" s="176"/>
      <c r="AE13" s="172"/>
      <c r="AF13" s="173"/>
      <c r="AG13" s="173"/>
      <c r="AH13" s="174"/>
      <c r="AI13" s="172"/>
      <c r="AJ13" s="173"/>
      <c r="AK13" s="173"/>
      <c r="AL13" s="174"/>
      <c r="AM13" s="166"/>
    </row>
    <row r="14" spans="1:39" ht="27" customHeight="1">
      <c r="A14" s="167">
        <f>'【受入】2018.2'!A13</f>
        <v>43141</v>
      </c>
      <c r="B14" s="204" t="str">
        <f>'【受入】2018.2'!B13</f>
        <v>土</v>
      </c>
      <c r="C14" s="169">
        <f t="shared" si="1"/>
        <v>0</v>
      </c>
      <c r="D14" s="170">
        <f t="shared" si="0"/>
        <v>0</v>
      </c>
      <c r="E14" s="170">
        <f t="shared" si="0"/>
        <v>0</v>
      </c>
      <c r="F14" s="171">
        <f t="shared" si="0"/>
        <v>0</v>
      </c>
      <c r="G14" s="172"/>
      <c r="H14" s="173"/>
      <c r="I14" s="173"/>
      <c r="J14" s="174"/>
      <c r="K14" s="175"/>
      <c r="L14" s="173"/>
      <c r="M14" s="173"/>
      <c r="N14" s="176"/>
      <c r="O14" s="172"/>
      <c r="P14" s="173"/>
      <c r="Q14" s="173"/>
      <c r="R14" s="174"/>
      <c r="S14" s="172"/>
      <c r="T14" s="173"/>
      <c r="U14" s="173"/>
      <c r="V14" s="174"/>
      <c r="W14" s="172"/>
      <c r="X14" s="173"/>
      <c r="Y14" s="173"/>
      <c r="Z14" s="174"/>
      <c r="AA14" s="175"/>
      <c r="AB14" s="173"/>
      <c r="AC14" s="173"/>
      <c r="AD14" s="176"/>
      <c r="AE14" s="172"/>
      <c r="AF14" s="173"/>
      <c r="AG14" s="173"/>
      <c r="AH14" s="174"/>
      <c r="AI14" s="172"/>
      <c r="AJ14" s="173"/>
      <c r="AK14" s="173"/>
      <c r="AL14" s="174"/>
      <c r="AM14" s="166"/>
    </row>
    <row r="15" spans="1:39" ht="27" customHeight="1">
      <c r="A15" s="167">
        <f>'【受入】2018.2'!A14</f>
        <v>43142</v>
      </c>
      <c r="B15" s="204" t="str">
        <f>'【受入】2018.2'!B14</f>
        <v>日</v>
      </c>
      <c r="C15" s="169">
        <f t="shared" si="1"/>
        <v>0</v>
      </c>
      <c r="D15" s="170">
        <f t="shared" si="0"/>
        <v>0</v>
      </c>
      <c r="E15" s="170">
        <f t="shared" si="0"/>
        <v>0</v>
      </c>
      <c r="F15" s="171">
        <f t="shared" si="0"/>
        <v>0</v>
      </c>
      <c r="G15" s="172"/>
      <c r="H15" s="173"/>
      <c r="I15" s="173"/>
      <c r="J15" s="174"/>
      <c r="K15" s="175"/>
      <c r="L15" s="173"/>
      <c r="M15" s="173"/>
      <c r="N15" s="176"/>
      <c r="O15" s="172"/>
      <c r="P15" s="173"/>
      <c r="Q15" s="173"/>
      <c r="R15" s="174"/>
      <c r="S15" s="172"/>
      <c r="T15" s="173"/>
      <c r="U15" s="173"/>
      <c r="V15" s="174"/>
      <c r="W15" s="172"/>
      <c r="X15" s="173"/>
      <c r="Y15" s="173"/>
      <c r="Z15" s="174"/>
      <c r="AA15" s="175"/>
      <c r="AB15" s="173"/>
      <c r="AC15" s="173"/>
      <c r="AD15" s="176"/>
      <c r="AE15" s="172"/>
      <c r="AF15" s="173"/>
      <c r="AG15" s="173"/>
      <c r="AH15" s="174"/>
      <c r="AI15" s="172"/>
      <c r="AJ15" s="173"/>
      <c r="AK15" s="173"/>
      <c r="AL15" s="174"/>
      <c r="AM15" s="166"/>
    </row>
    <row r="16" spans="1:39" ht="27" customHeight="1">
      <c r="A16" s="167">
        <f>'【受入】2018.2'!A15</f>
        <v>43143</v>
      </c>
      <c r="B16" s="204" t="str">
        <f>'【受入】2018.2'!B15</f>
        <v>月</v>
      </c>
      <c r="C16" s="169">
        <f t="shared" si="1"/>
        <v>0</v>
      </c>
      <c r="D16" s="170">
        <f t="shared" si="0"/>
        <v>0</v>
      </c>
      <c r="E16" s="170">
        <f t="shared" si="0"/>
        <v>0</v>
      </c>
      <c r="F16" s="171">
        <f t="shared" si="0"/>
        <v>0</v>
      </c>
      <c r="G16" s="172"/>
      <c r="H16" s="173"/>
      <c r="I16" s="173"/>
      <c r="J16" s="174"/>
      <c r="K16" s="175"/>
      <c r="L16" s="173"/>
      <c r="M16" s="173"/>
      <c r="N16" s="176"/>
      <c r="O16" s="172"/>
      <c r="P16" s="173"/>
      <c r="Q16" s="173"/>
      <c r="R16" s="174"/>
      <c r="S16" s="172"/>
      <c r="T16" s="173"/>
      <c r="U16" s="173"/>
      <c r="V16" s="174"/>
      <c r="W16" s="172"/>
      <c r="X16" s="173"/>
      <c r="Y16" s="173"/>
      <c r="Z16" s="174"/>
      <c r="AA16" s="175"/>
      <c r="AB16" s="173"/>
      <c r="AC16" s="173"/>
      <c r="AD16" s="176"/>
      <c r="AE16" s="172"/>
      <c r="AF16" s="173"/>
      <c r="AG16" s="173"/>
      <c r="AH16" s="174"/>
      <c r="AI16" s="172"/>
      <c r="AJ16" s="173"/>
      <c r="AK16" s="173"/>
      <c r="AL16" s="174"/>
      <c r="AM16" s="166"/>
    </row>
    <row r="17" spans="1:39" ht="27" customHeight="1">
      <c r="A17" s="167">
        <f>'【受入】2018.2'!A16</f>
        <v>43144</v>
      </c>
      <c r="B17" s="204" t="str">
        <f>'【受入】2018.2'!B16</f>
        <v>火</v>
      </c>
      <c r="C17" s="169">
        <f t="shared" si="1"/>
        <v>0</v>
      </c>
      <c r="D17" s="170">
        <f t="shared" si="0"/>
        <v>0</v>
      </c>
      <c r="E17" s="170">
        <f t="shared" si="0"/>
        <v>0</v>
      </c>
      <c r="F17" s="171">
        <f t="shared" si="0"/>
        <v>0</v>
      </c>
      <c r="G17" s="172"/>
      <c r="H17" s="173"/>
      <c r="I17" s="173"/>
      <c r="J17" s="174"/>
      <c r="K17" s="175"/>
      <c r="L17" s="173"/>
      <c r="M17" s="173"/>
      <c r="N17" s="176"/>
      <c r="O17" s="172"/>
      <c r="P17" s="173"/>
      <c r="Q17" s="173"/>
      <c r="R17" s="174"/>
      <c r="S17" s="172"/>
      <c r="T17" s="173"/>
      <c r="U17" s="173"/>
      <c r="V17" s="174"/>
      <c r="W17" s="172"/>
      <c r="X17" s="173"/>
      <c r="Y17" s="173"/>
      <c r="Z17" s="174"/>
      <c r="AA17" s="175"/>
      <c r="AB17" s="173"/>
      <c r="AC17" s="173"/>
      <c r="AD17" s="176"/>
      <c r="AE17" s="172"/>
      <c r="AF17" s="173"/>
      <c r="AG17" s="173"/>
      <c r="AH17" s="174"/>
      <c r="AI17" s="172"/>
      <c r="AJ17" s="173"/>
      <c r="AK17" s="173"/>
      <c r="AL17" s="174"/>
      <c r="AM17" s="166"/>
    </row>
    <row r="18" spans="1:39" ht="27" customHeight="1">
      <c r="A18" s="167">
        <f>'【受入】2018.2'!A17</f>
        <v>43145</v>
      </c>
      <c r="B18" s="204" t="str">
        <f>'【受入】2018.2'!B17</f>
        <v>水</v>
      </c>
      <c r="C18" s="169">
        <f t="shared" si="1"/>
        <v>0</v>
      </c>
      <c r="D18" s="170">
        <f t="shared" si="0"/>
        <v>0</v>
      </c>
      <c r="E18" s="170">
        <f t="shared" si="0"/>
        <v>0</v>
      </c>
      <c r="F18" s="171">
        <f t="shared" si="0"/>
        <v>0</v>
      </c>
      <c r="G18" s="172"/>
      <c r="H18" s="173"/>
      <c r="I18" s="173"/>
      <c r="J18" s="174"/>
      <c r="K18" s="175"/>
      <c r="L18" s="173"/>
      <c r="M18" s="173"/>
      <c r="N18" s="176"/>
      <c r="O18" s="172"/>
      <c r="P18" s="173"/>
      <c r="Q18" s="173"/>
      <c r="R18" s="174"/>
      <c r="S18" s="172"/>
      <c r="T18" s="173"/>
      <c r="U18" s="173"/>
      <c r="V18" s="174"/>
      <c r="W18" s="172"/>
      <c r="X18" s="173"/>
      <c r="Y18" s="173"/>
      <c r="Z18" s="174"/>
      <c r="AA18" s="175"/>
      <c r="AB18" s="173"/>
      <c r="AC18" s="173"/>
      <c r="AD18" s="176"/>
      <c r="AE18" s="172"/>
      <c r="AF18" s="173"/>
      <c r="AG18" s="173"/>
      <c r="AH18" s="174"/>
      <c r="AI18" s="172"/>
      <c r="AJ18" s="173"/>
      <c r="AK18" s="173"/>
      <c r="AL18" s="174"/>
      <c r="AM18" s="166"/>
    </row>
    <row r="19" spans="1:39" ht="27" customHeight="1">
      <c r="A19" s="167">
        <f>'【受入】2018.2'!A18</f>
        <v>43146</v>
      </c>
      <c r="B19" s="204" t="str">
        <f>'【受入】2018.2'!B18</f>
        <v>木</v>
      </c>
      <c r="C19" s="169">
        <f t="shared" si="1"/>
        <v>0</v>
      </c>
      <c r="D19" s="170">
        <f t="shared" si="0"/>
        <v>0</v>
      </c>
      <c r="E19" s="170">
        <f t="shared" si="0"/>
        <v>0</v>
      </c>
      <c r="F19" s="171">
        <f t="shared" si="0"/>
        <v>0</v>
      </c>
      <c r="G19" s="172"/>
      <c r="H19" s="173"/>
      <c r="I19" s="173"/>
      <c r="J19" s="174"/>
      <c r="K19" s="175"/>
      <c r="L19" s="173"/>
      <c r="M19" s="173"/>
      <c r="N19" s="176"/>
      <c r="O19" s="172"/>
      <c r="P19" s="173"/>
      <c r="Q19" s="173"/>
      <c r="R19" s="174"/>
      <c r="S19" s="172"/>
      <c r="T19" s="173"/>
      <c r="U19" s="173"/>
      <c r="V19" s="174"/>
      <c r="W19" s="172"/>
      <c r="X19" s="173"/>
      <c r="Y19" s="173"/>
      <c r="Z19" s="174"/>
      <c r="AA19" s="175"/>
      <c r="AB19" s="173"/>
      <c r="AC19" s="173"/>
      <c r="AD19" s="176"/>
      <c r="AE19" s="172"/>
      <c r="AF19" s="173"/>
      <c r="AG19" s="173"/>
      <c r="AH19" s="174"/>
      <c r="AI19" s="172"/>
      <c r="AJ19" s="173"/>
      <c r="AK19" s="173"/>
      <c r="AL19" s="174"/>
      <c r="AM19" s="166"/>
    </row>
    <row r="20" spans="1:39" ht="27" customHeight="1">
      <c r="A20" s="167">
        <f>'【受入】2018.2'!A19</f>
        <v>43147</v>
      </c>
      <c r="B20" s="204" t="str">
        <f>'【受入】2018.2'!B19</f>
        <v>金</v>
      </c>
      <c r="C20" s="169">
        <f t="shared" si="1"/>
        <v>0</v>
      </c>
      <c r="D20" s="170">
        <f t="shared" si="0"/>
        <v>0</v>
      </c>
      <c r="E20" s="170">
        <f t="shared" si="0"/>
        <v>0</v>
      </c>
      <c r="F20" s="171">
        <f t="shared" si="0"/>
        <v>0</v>
      </c>
      <c r="G20" s="172"/>
      <c r="H20" s="173"/>
      <c r="I20" s="173"/>
      <c r="J20" s="174"/>
      <c r="K20" s="175"/>
      <c r="L20" s="173"/>
      <c r="M20" s="173"/>
      <c r="N20" s="176"/>
      <c r="O20" s="172"/>
      <c r="P20" s="173"/>
      <c r="Q20" s="173"/>
      <c r="R20" s="174"/>
      <c r="S20" s="172"/>
      <c r="T20" s="173"/>
      <c r="U20" s="173"/>
      <c r="V20" s="174"/>
      <c r="W20" s="172"/>
      <c r="X20" s="173"/>
      <c r="Y20" s="173"/>
      <c r="Z20" s="174"/>
      <c r="AA20" s="175"/>
      <c r="AB20" s="173"/>
      <c r="AC20" s="173"/>
      <c r="AD20" s="176"/>
      <c r="AE20" s="172"/>
      <c r="AF20" s="173"/>
      <c r="AG20" s="173"/>
      <c r="AH20" s="174"/>
      <c r="AI20" s="172"/>
      <c r="AJ20" s="173"/>
      <c r="AK20" s="173"/>
      <c r="AL20" s="174"/>
      <c r="AM20" s="166"/>
    </row>
    <row r="21" spans="1:39" ht="27" customHeight="1">
      <c r="A21" s="167">
        <f>'【受入】2018.2'!A20</f>
        <v>43148</v>
      </c>
      <c r="B21" s="204" t="str">
        <f>'【受入】2018.2'!B20</f>
        <v>土</v>
      </c>
      <c r="C21" s="169">
        <f t="shared" si="1"/>
        <v>0</v>
      </c>
      <c r="D21" s="170">
        <f t="shared" si="1"/>
        <v>0</v>
      </c>
      <c r="E21" s="170">
        <f t="shared" si="1"/>
        <v>0</v>
      </c>
      <c r="F21" s="171">
        <f t="shared" si="1"/>
        <v>0</v>
      </c>
      <c r="G21" s="172"/>
      <c r="H21" s="173"/>
      <c r="I21" s="173"/>
      <c r="J21" s="174"/>
      <c r="K21" s="175"/>
      <c r="L21" s="173"/>
      <c r="M21" s="173"/>
      <c r="N21" s="176"/>
      <c r="O21" s="172"/>
      <c r="P21" s="173"/>
      <c r="Q21" s="173"/>
      <c r="R21" s="174"/>
      <c r="S21" s="172"/>
      <c r="T21" s="173"/>
      <c r="U21" s="173"/>
      <c r="V21" s="174"/>
      <c r="W21" s="172"/>
      <c r="X21" s="173"/>
      <c r="Y21" s="173"/>
      <c r="Z21" s="174"/>
      <c r="AA21" s="175"/>
      <c r="AB21" s="173"/>
      <c r="AC21" s="173"/>
      <c r="AD21" s="176"/>
      <c r="AE21" s="172"/>
      <c r="AF21" s="173"/>
      <c r="AG21" s="173"/>
      <c r="AH21" s="174"/>
      <c r="AI21" s="172"/>
      <c r="AJ21" s="173"/>
      <c r="AK21" s="173"/>
      <c r="AL21" s="174"/>
      <c r="AM21" s="166"/>
    </row>
    <row r="22" spans="1:39" ht="27" customHeight="1">
      <c r="A22" s="167">
        <f>'【受入】2018.2'!A21</f>
        <v>43149</v>
      </c>
      <c r="B22" s="204" t="str">
        <f>'【受入】2018.2'!B21</f>
        <v>日</v>
      </c>
      <c r="C22" s="169">
        <f t="shared" si="1"/>
        <v>0</v>
      </c>
      <c r="D22" s="170">
        <f t="shared" si="1"/>
        <v>0</v>
      </c>
      <c r="E22" s="170">
        <f t="shared" si="1"/>
        <v>0</v>
      </c>
      <c r="F22" s="171">
        <f t="shared" si="1"/>
        <v>0</v>
      </c>
      <c r="G22" s="172"/>
      <c r="H22" s="173"/>
      <c r="I22" s="173"/>
      <c r="J22" s="174"/>
      <c r="K22" s="175"/>
      <c r="L22" s="173"/>
      <c r="M22" s="173"/>
      <c r="N22" s="176"/>
      <c r="O22" s="172"/>
      <c r="P22" s="173"/>
      <c r="Q22" s="173"/>
      <c r="R22" s="174"/>
      <c r="S22" s="172"/>
      <c r="T22" s="173"/>
      <c r="U22" s="173"/>
      <c r="V22" s="174"/>
      <c r="W22" s="172"/>
      <c r="X22" s="173"/>
      <c r="Y22" s="173"/>
      <c r="Z22" s="174"/>
      <c r="AA22" s="175"/>
      <c r="AB22" s="173"/>
      <c r="AC22" s="173"/>
      <c r="AD22" s="176"/>
      <c r="AE22" s="172"/>
      <c r="AF22" s="173"/>
      <c r="AG22" s="173"/>
      <c r="AH22" s="174"/>
      <c r="AI22" s="172"/>
      <c r="AJ22" s="173"/>
      <c r="AK22" s="173"/>
      <c r="AL22" s="174"/>
      <c r="AM22" s="166"/>
    </row>
    <row r="23" spans="1:39" ht="27" customHeight="1">
      <c r="A23" s="167">
        <f>'【受入】2018.2'!A22</f>
        <v>43150</v>
      </c>
      <c r="B23" s="204" t="str">
        <f>'【受入】2018.2'!B22</f>
        <v>月</v>
      </c>
      <c r="C23" s="169">
        <f t="shared" si="1"/>
        <v>0</v>
      </c>
      <c r="D23" s="170">
        <f t="shared" si="1"/>
        <v>0</v>
      </c>
      <c r="E23" s="170">
        <f t="shared" si="1"/>
        <v>0</v>
      </c>
      <c r="F23" s="171">
        <f t="shared" si="1"/>
        <v>0</v>
      </c>
      <c r="G23" s="172"/>
      <c r="H23" s="173"/>
      <c r="I23" s="173"/>
      <c r="J23" s="174"/>
      <c r="K23" s="175"/>
      <c r="L23" s="173"/>
      <c r="M23" s="173"/>
      <c r="N23" s="176"/>
      <c r="O23" s="172"/>
      <c r="P23" s="173"/>
      <c r="Q23" s="173"/>
      <c r="R23" s="174"/>
      <c r="S23" s="172"/>
      <c r="T23" s="173"/>
      <c r="U23" s="173"/>
      <c r="V23" s="174"/>
      <c r="W23" s="172"/>
      <c r="X23" s="173"/>
      <c r="Y23" s="173"/>
      <c r="Z23" s="174"/>
      <c r="AA23" s="175"/>
      <c r="AB23" s="173"/>
      <c r="AC23" s="173"/>
      <c r="AD23" s="176"/>
      <c r="AE23" s="172"/>
      <c r="AF23" s="173"/>
      <c r="AG23" s="173"/>
      <c r="AH23" s="174"/>
      <c r="AI23" s="172"/>
      <c r="AJ23" s="173"/>
      <c r="AK23" s="173"/>
      <c r="AL23" s="174"/>
      <c r="AM23" s="166"/>
    </row>
    <row r="24" spans="1:39" ht="27" customHeight="1">
      <c r="A24" s="167">
        <f>'【受入】2018.2'!A23</f>
        <v>43151</v>
      </c>
      <c r="B24" s="204" t="str">
        <f>'【受入】2018.2'!B23</f>
        <v>火</v>
      </c>
      <c r="C24" s="169">
        <f t="shared" si="1"/>
        <v>0</v>
      </c>
      <c r="D24" s="170">
        <f t="shared" si="1"/>
        <v>0</v>
      </c>
      <c r="E24" s="170">
        <f t="shared" si="1"/>
        <v>0</v>
      </c>
      <c r="F24" s="171">
        <f t="shared" si="1"/>
        <v>0</v>
      </c>
      <c r="G24" s="172"/>
      <c r="H24" s="173"/>
      <c r="I24" s="173"/>
      <c r="J24" s="174"/>
      <c r="K24" s="175"/>
      <c r="L24" s="173"/>
      <c r="M24" s="173"/>
      <c r="N24" s="176"/>
      <c r="O24" s="172"/>
      <c r="P24" s="173"/>
      <c r="Q24" s="173"/>
      <c r="R24" s="174"/>
      <c r="S24" s="172"/>
      <c r="T24" s="173"/>
      <c r="U24" s="173"/>
      <c r="V24" s="174"/>
      <c r="W24" s="172"/>
      <c r="X24" s="173"/>
      <c r="Y24" s="173"/>
      <c r="Z24" s="174"/>
      <c r="AA24" s="175"/>
      <c r="AB24" s="173"/>
      <c r="AC24" s="173"/>
      <c r="AD24" s="176"/>
      <c r="AE24" s="172"/>
      <c r="AF24" s="173"/>
      <c r="AG24" s="173"/>
      <c r="AH24" s="174"/>
      <c r="AI24" s="172"/>
      <c r="AJ24" s="173"/>
      <c r="AK24" s="173"/>
      <c r="AL24" s="174"/>
      <c r="AM24" s="166"/>
    </row>
    <row r="25" spans="1:39" ht="27" customHeight="1">
      <c r="A25" s="167">
        <f>'【受入】2018.2'!A24</f>
        <v>43152</v>
      </c>
      <c r="B25" s="204" t="str">
        <f>'【受入】2018.2'!B24</f>
        <v>水</v>
      </c>
      <c r="C25" s="169">
        <f t="shared" si="1"/>
        <v>0</v>
      </c>
      <c r="D25" s="170">
        <f t="shared" si="1"/>
        <v>0</v>
      </c>
      <c r="E25" s="170">
        <f t="shared" si="1"/>
        <v>0</v>
      </c>
      <c r="F25" s="171">
        <f t="shared" si="1"/>
        <v>0</v>
      </c>
      <c r="G25" s="172"/>
      <c r="H25" s="173"/>
      <c r="I25" s="173"/>
      <c r="J25" s="174"/>
      <c r="K25" s="175"/>
      <c r="L25" s="173"/>
      <c r="M25" s="173"/>
      <c r="N25" s="176"/>
      <c r="O25" s="172"/>
      <c r="P25" s="173"/>
      <c r="Q25" s="173"/>
      <c r="R25" s="174"/>
      <c r="S25" s="172"/>
      <c r="T25" s="173"/>
      <c r="U25" s="173"/>
      <c r="V25" s="174"/>
      <c r="W25" s="172"/>
      <c r="X25" s="173"/>
      <c r="Y25" s="173"/>
      <c r="Z25" s="174"/>
      <c r="AA25" s="175"/>
      <c r="AB25" s="173"/>
      <c r="AC25" s="173"/>
      <c r="AD25" s="176"/>
      <c r="AE25" s="172"/>
      <c r="AF25" s="173"/>
      <c r="AG25" s="173"/>
      <c r="AH25" s="174"/>
      <c r="AI25" s="172"/>
      <c r="AJ25" s="173"/>
      <c r="AK25" s="173"/>
      <c r="AL25" s="174"/>
      <c r="AM25" s="166"/>
    </row>
    <row r="26" spans="1:39" ht="27" customHeight="1">
      <c r="A26" s="167">
        <f>'【受入】2018.2'!A25</f>
        <v>43153</v>
      </c>
      <c r="B26" s="204" t="str">
        <f>'【受入】2018.2'!B25</f>
        <v>木</v>
      </c>
      <c r="C26" s="169">
        <f t="shared" si="1"/>
        <v>0</v>
      </c>
      <c r="D26" s="170">
        <f t="shared" si="1"/>
        <v>0</v>
      </c>
      <c r="E26" s="170">
        <f t="shared" si="1"/>
        <v>0</v>
      </c>
      <c r="F26" s="171">
        <f t="shared" si="1"/>
        <v>0</v>
      </c>
      <c r="G26" s="172"/>
      <c r="H26" s="173"/>
      <c r="I26" s="173"/>
      <c r="J26" s="174"/>
      <c r="K26" s="175"/>
      <c r="L26" s="173"/>
      <c r="M26" s="173"/>
      <c r="N26" s="176"/>
      <c r="O26" s="172"/>
      <c r="P26" s="173"/>
      <c r="Q26" s="173"/>
      <c r="R26" s="174"/>
      <c r="S26" s="172"/>
      <c r="T26" s="173"/>
      <c r="U26" s="173"/>
      <c r="V26" s="174"/>
      <c r="W26" s="172"/>
      <c r="X26" s="173"/>
      <c r="Y26" s="173"/>
      <c r="Z26" s="174"/>
      <c r="AA26" s="175"/>
      <c r="AB26" s="173"/>
      <c r="AC26" s="173"/>
      <c r="AD26" s="176"/>
      <c r="AE26" s="172"/>
      <c r="AF26" s="173"/>
      <c r="AG26" s="173"/>
      <c r="AH26" s="174"/>
      <c r="AI26" s="172"/>
      <c r="AJ26" s="173"/>
      <c r="AK26" s="173"/>
      <c r="AL26" s="174"/>
      <c r="AM26" s="166"/>
    </row>
    <row r="27" spans="1:39" ht="27" customHeight="1">
      <c r="A27" s="167">
        <f>'【受入】2018.2'!A26</f>
        <v>43154</v>
      </c>
      <c r="B27" s="204" t="str">
        <f>'【受入】2018.2'!B26</f>
        <v>金</v>
      </c>
      <c r="C27" s="169">
        <f t="shared" si="1"/>
        <v>0</v>
      </c>
      <c r="D27" s="170">
        <f t="shared" si="1"/>
        <v>0</v>
      </c>
      <c r="E27" s="170">
        <f t="shared" si="1"/>
        <v>0</v>
      </c>
      <c r="F27" s="171">
        <f t="shared" si="1"/>
        <v>0</v>
      </c>
      <c r="G27" s="172"/>
      <c r="H27" s="173"/>
      <c r="I27" s="173"/>
      <c r="J27" s="174"/>
      <c r="K27" s="175"/>
      <c r="L27" s="173"/>
      <c r="M27" s="173"/>
      <c r="N27" s="176"/>
      <c r="O27" s="172"/>
      <c r="P27" s="173"/>
      <c r="Q27" s="173"/>
      <c r="R27" s="174"/>
      <c r="S27" s="172"/>
      <c r="T27" s="173"/>
      <c r="U27" s="173"/>
      <c r="V27" s="174"/>
      <c r="W27" s="172"/>
      <c r="X27" s="173"/>
      <c r="Y27" s="173"/>
      <c r="Z27" s="174"/>
      <c r="AA27" s="175"/>
      <c r="AB27" s="173"/>
      <c r="AC27" s="173"/>
      <c r="AD27" s="176"/>
      <c r="AE27" s="172"/>
      <c r="AF27" s="173"/>
      <c r="AG27" s="173"/>
      <c r="AH27" s="174"/>
      <c r="AI27" s="172"/>
      <c r="AJ27" s="173"/>
      <c r="AK27" s="173"/>
      <c r="AL27" s="174"/>
      <c r="AM27" s="166"/>
    </row>
    <row r="28" spans="1:39" ht="27" customHeight="1">
      <c r="A28" s="167">
        <f>'【受入】2018.2'!A27</f>
        <v>43155</v>
      </c>
      <c r="B28" s="204" t="str">
        <f>'【受入】2018.2'!B27</f>
        <v>土</v>
      </c>
      <c r="C28" s="169">
        <f t="shared" si="1"/>
        <v>0</v>
      </c>
      <c r="D28" s="170">
        <f t="shared" si="1"/>
        <v>0</v>
      </c>
      <c r="E28" s="170">
        <f t="shared" si="1"/>
        <v>0</v>
      </c>
      <c r="F28" s="171">
        <f t="shared" si="1"/>
        <v>0</v>
      </c>
      <c r="G28" s="172"/>
      <c r="H28" s="173"/>
      <c r="I28" s="173"/>
      <c r="J28" s="174"/>
      <c r="K28" s="175"/>
      <c r="L28" s="173"/>
      <c r="M28" s="173"/>
      <c r="N28" s="176"/>
      <c r="O28" s="172"/>
      <c r="P28" s="173"/>
      <c r="Q28" s="173"/>
      <c r="R28" s="174"/>
      <c r="S28" s="172"/>
      <c r="T28" s="173"/>
      <c r="U28" s="173"/>
      <c r="V28" s="174"/>
      <c r="W28" s="172"/>
      <c r="X28" s="173"/>
      <c r="Y28" s="173"/>
      <c r="Z28" s="174"/>
      <c r="AA28" s="175"/>
      <c r="AB28" s="173"/>
      <c r="AC28" s="173"/>
      <c r="AD28" s="176"/>
      <c r="AE28" s="172"/>
      <c r="AF28" s="173"/>
      <c r="AG28" s="173"/>
      <c r="AH28" s="174"/>
      <c r="AI28" s="172"/>
      <c r="AJ28" s="173"/>
      <c r="AK28" s="173"/>
      <c r="AL28" s="174"/>
      <c r="AM28" s="166"/>
    </row>
    <row r="29" spans="1:39" ht="27" customHeight="1">
      <c r="A29" s="167">
        <f>'【受入】2018.2'!A28</f>
        <v>43156</v>
      </c>
      <c r="B29" s="204" t="str">
        <f>'【受入】2018.2'!B28</f>
        <v>日</v>
      </c>
      <c r="C29" s="169">
        <f t="shared" si="1"/>
        <v>0</v>
      </c>
      <c r="D29" s="170">
        <f t="shared" si="1"/>
        <v>0</v>
      </c>
      <c r="E29" s="170">
        <f t="shared" si="1"/>
        <v>0</v>
      </c>
      <c r="F29" s="171">
        <f t="shared" si="1"/>
        <v>0</v>
      </c>
      <c r="G29" s="172"/>
      <c r="H29" s="173"/>
      <c r="I29" s="173"/>
      <c r="J29" s="174"/>
      <c r="K29" s="175"/>
      <c r="L29" s="173"/>
      <c r="M29" s="173"/>
      <c r="N29" s="176"/>
      <c r="O29" s="172"/>
      <c r="P29" s="173"/>
      <c r="Q29" s="173"/>
      <c r="R29" s="174"/>
      <c r="S29" s="172"/>
      <c r="T29" s="173"/>
      <c r="U29" s="173"/>
      <c r="V29" s="174"/>
      <c r="W29" s="172"/>
      <c r="X29" s="173"/>
      <c r="Y29" s="173"/>
      <c r="Z29" s="174"/>
      <c r="AA29" s="175"/>
      <c r="AB29" s="173"/>
      <c r="AC29" s="173"/>
      <c r="AD29" s="176"/>
      <c r="AE29" s="172"/>
      <c r="AF29" s="173"/>
      <c r="AG29" s="173"/>
      <c r="AH29" s="174"/>
      <c r="AI29" s="172"/>
      <c r="AJ29" s="173"/>
      <c r="AK29" s="173"/>
      <c r="AL29" s="174"/>
      <c r="AM29" s="166"/>
    </row>
    <row r="30" spans="1:39" ht="27" customHeight="1">
      <c r="A30" s="167">
        <f>'【受入】2018.2'!A29</f>
        <v>43157</v>
      </c>
      <c r="B30" s="204" t="str">
        <f>'【受入】2018.2'!B29</f>
        <v>月</v>
      </c>
      <c r="C30" s="169">
        <f t="shared" si="1"/>
        <v>0</v>
      </c>
      <c r="D30" s="170">
        <f t="shared" si="1"/>
        <v>0</v>
      </c>
      <c r="E30" s="170">
        <f t="shared" si="1"/>
        <v>0</v>
      </c>
      <c r="F30" s="171">
        <f t="shared" si="1"/>
        <v>0</v>
      </c>
      <c r="G30" s="172"/>
      <c r="H30" s="173"/>
      <c r="I30" s="173"/>
      <c r="J30" s="174"/>
      <c r="K30" s="175"/>
      <c r="L30" s="173"/>
      <c r="M30" s="173"/>
      <c r="N30" s="176"/>
      <c r="O30" s="172"/>
      <c r="P30" s="173"/>
      <c r="Q30" s="173"/>
      <c r="R30" s="174"/>
      <c r="S30" s="172"/>
      <c r="T30" s="173"/>
      <c r="U30" s="173"/>
      <c r="V30" s="174"/>
      <c r="W30" s="172"/>
      <c r="X30" s="173"/>
      <c r="Y30" s="173"/>
      <c r="Z30" s="174"/>
      <c r="AA30" s="175"/>
      <c r="AB30" s="173"/>
      <c r="AC30" s="173"/>
      <c r="AD30" s="176"/>
      <c r="AE30" s="172"/>
      <c r="AF30" s="173"/>
      <c r="AG30" s="173"/>
      <c r="AH30" s="174"/>
      <c r="AI30" s="172"/>
      <c r="AJ30" s="173"/>
      <c r="AK30" s="173"/>
      <c r="AL30" s="174"/>
      <c r="AM30" s="166"/>
    </row>
    <row r="31" spans="1:39" ht="27" customHeight="1">
      <c r="A31" s="167">
        <f>'【受入】2018.2'!A30</f>
        <v>43158</v>
      </c>
      <c r="B31" s="204" t="str">
        <f>'【受入】2018.2'!B30</f>
        <v>火</v>
      </c>
      <c r="C31" s="169">
        <f t="shared" si="1"/>
        <v>0</v>
      </c>
      <c r="D31" s="170">
        <f t="shared" si="1"/>
        <v>0</v>
      </c>
      <c r="E31" s="170">
        <f t="shared" si="1"/>
        <v>0</v>
      </c>
      <c r="F31" s="171">
        <f t="shared" si="1"/>
        <v>0</v>
      </c>
      <c r="G31" s="172"/>
      <c r="H31" s="173"/>
      <c r="I31" s="173"/>
      <c r="J31" s="174"/>
      <c r="K31" s="175"/>
      <c r="L31" s="173"/>
      <c r="M31" s="173"/>
      <c r="N31" s="176"/>
      <c r="O31" s="172"/>
      <c r="P31" s="173"/>
      <c r="Q31" s="173"/>
      <c r="R31" s="174"/>
      <c r="S31" s="172"/>
      <c r="T31" s="173"/>
      <c r="U31" s="173"/>
      <c r="V31" s="174"/>
      <c r="W31" s="172"/>
      <c r="X31" s="173"/>
      <c r="Y31" s="173"/>
      <c r="Z31" s="174"/>
      <c r="AA31" s="175"/>
      <c r="AB31" s="173"/>
      <c r="AC31" s="173"/>
      <c r="AD31" s="176"/>
      <c r="AE31" s="172"/>
      <c r="AF31" s="173"/>
      <c r="AG31" s="173"/>
      <c r="AH31" s="174"/>
      <c r="AI31" s="172"/>
      <c r="AJ31" s="173"/>
      <c r="AK31" s="173"/>
      <c r="AL31" s="174"/>
      <c r="AM31" s="166"/>
    </row>
    <row r="32" spans="1:39" ht="27" customHeight="1" thickBot="1">
      <c r="A32" s="167">
        <f>'【受入】2018.2'!A31</f>
        <v>43159</v>
      </c>
      <c r="B32" s="204" t="str">
        <f>'【受入】2018.2'!B31</f>
        <v>水</v>
      </c>
      <c r="C32" s="169">
        <f t="shared" si="1"/>
        <v>0</v>
      </c>
      <c r="D32" s="170">
        <f t="shared" si="1"/>
        <v>0</v>
      </c>
      <c r="E32" s="170">
        <f t="shared" si="1"/>
        <v>0</v>
      </c>
      <c r="F32" s="171">
        <f t="shared" si="1"/>
        <v>0</v>
      </c>
      <c r="G32" s="172"/>
      <c r="H32" s="173"/>
      <c r="I32" s="173"/>
      <c r="J32" s="174"/>
      <c r="K32" s="175"/>
      <c r="L32" s="173"/>
      <c r="M32" s="173"/>
      <c r="N32" s="176"/>
      <c r="O32" s="172"/>
      <c r="P32" s="173"/>
      <c r="Q32" s="173"/>
      <c r="R32" s="174"/>
      <c r="S32" s="172"/>
      <c r="T32" s="173"/>
      <c r="U32" s="173"/>
      <c r="V32" s="174"/>
      <c r="W32" s="172"/>
      <c r="X32" s="173"/>
      <c r="Y32" s="173"/>
      <c r="Z32" s="174"/>
      <c r="AA32" s="175"/>
      <c r="AB32" s="173"/>
      <c r="AC32" s="173"/>
      <c r="AD32" s="176"/>
      <c r="AE32" s="172"/>
      <c r="AF32" s="173"/>
      <c r="AG32" s="173"/>
      <c r="AH32" s="174"/>
      <c r="AI32" s="172"/>
      <c r="AJ32" s="173"/>
      <c r="AK32" s="173"/>
      <c r="AL32" s="174"/>
      <c r="AM32" s="233"/>
    </row>
    <row r="33" spans="1:39" s="195" customFormat="1" ht="30" customHeight="1" thickBot="1">
      <c r="A33" s="411"/>
      <c r="B33" s="412"/>
      <c r="C33" s="187">
        <f aca="true" t="shared" si="2" ref="C33:AL33">SUM(C5:C32)</f>
        <v>0</v>
      </c>
      <c r="D33" s="188">
        <f t="shared" si="2"/>
        <v>0</v>
      </c>
      <c r="E33" s="189">
        <f t="shared" si="2"/>
        <v>0</v>
      </c>
      <c r="F33" s="190">
        <f t="shared" si="2"/>
        <v>0</v>
      </c>
      <c r="G33" s="187">
        <f t="shared" si="2"/>
        <v>0</v>
      </c>
      <c r="H33" s="188">
        <f t="shared" si="2"/>
        <v>0</v>
      </c>
      <c r="I33" s="189">
        <f t="shared" si="2"/>
        <v>0</v>
      </c>
      <c r="J33" s="190">
        <f t="shared" si="2"/>
        <v>0</v>
      </c>
      <c r="K33" s="187">
        <f t="shared" si="2"/>
        <v>0</v>
      </c>
      <c r="L33" s="188">
        <f t="shared" si="2"/>
        <v>0</v>
      </c>
      <c r="M33" s="189">
        <f t="shared" si="2"/>
        <v>0</v>
      </c>
      <c r="N33" s="190">
        <f t="shared" si="2"/>
        <v>0</v>
      </c>
      <c r="O33" s="187">
        <f t="shared" si="2"/>
        <v>0</v>
      </c>
      <c r="P33" s="188">
        <f t="shared" si="2"/>
        <v>0</v>
      </c>
      <c r="Q33" s="189">
        <f t="shared" si="2"/>
        <v>0</v>
      </c>
      <c r="R33" s="190">
        <f t="shared" si="2"/>
        <v>0</v>
      </c>
      <c r="S33" s="187">
        <f t="shared" si="2"/>
        <v>0</v>
      </c>
      <c r="T33" s="188">
        <f t="shared" si="2"/>
        <v>0</v>
      </c>
      <c r="U33" s="189">
        <f t="shared" si="2"/>
        <v>0</v>
      </c>
      <c r="V33" s="190">
        <f t="shared" si="2"/>
        <v>0</v>
      </c>
      <c r="W33" s="187">
        <f t="shared" si="2"/>
        <v>0</v>
      </c>
      <c r="X33" s="188">
        <f t="shared" si="2"/>
        <v>0</v>
      </c>
      <c r="Y33" s="189">
        <f t="shared" si="2"/>
        <v>0</v>
      </c>
      <c r="Z33" s="190">
        <f t="shared" si="2"/>
        <v>0</v>
      </c>
      <c r="AA33" s="187">
        <f t="shared" si="2"/>
        <v>0</v>
      </c>
      <c r="AB33" s="188">
        <f t="shared" si="2"/>
        <v>0</v>
      </c>
      <c r="AC33" s="189">
        <f t="shared" si="2"/>
        <v>0</v>
      </c>
      <c r="AD33" s="190">
        <f t="shared" si="2"/>
        <v>0</v>
      </c>
      <c r="AE33" s="187">
        <f t="shared" si="2"/>
        <v>0</v>
      </c>
      <c r="AF33" s="188">
        <f t="shared" si="2"/>
        <v>0</v>
      </c>
      <c r="AG33" s="189">
        <f t="shared" si="2"/>
        <v>0</v>
      </c>
      <c r="AH33" s="190">
        <f t="shared" si="2"/>
        <v>0</v>
      </c>
      <c r="AI33" s="187">
        <f t="shared" si="2"/>
        <v>0</v>
      </c>
      <c r="AJ33" s="188">
        <f t="shared" si="2"/>
        <v>0</v>
      </c>
      <c r="AK33" s="189">
        <f t="shared" si="2"/>
        <v>0</v>
      </c>
      <c r="AL33" s="190">
        <f t="shared" si="2"/>
        <v>0</v>
      </c>
      <c r="AM33" s="194"/>
    </row>
  </sheetData>
  <sheetProtection/>
  <mergeCells count="18">
    <mergeCell ref="AM3:AM4"/>
    <mergeCell ref="A33:B33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V27" sqref="E27:V27"/>
    </sheetView>
  </sheetViews>
  <sheetFormatPr defaultColWidth="9.00390625" defaultRowHeight="13.5"/>
  <cols>
    <col min="1" max="1" width="11.25390625" style="145" bestFit="1" customWidth="1"/>
    <col min="2" max="2" width="3.75390625" style="14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5" customWidth="1"/>
    <col min="24" max="16384" width="9.00390625" style="94" customWidth="1"/>
  </cols>
  <sheetData>
    <row r="1" spans="1:23" ht="31.5" customHeight="1" thickBot="1">
      <c r="A1" s="91" t="s">
        <v>81</v>
      </c>
      <c r="B1" s="92"/>
      <c r="C1" s="379" t="s">
        <v>117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93"/>
    </row>
    <row r="2" spans="1:23" ht="27.75" customHeight="1">
      <c r="A2" s="381" t="s">
        <v>82</v>
      </c>
      <c r="B2" s="382"/>
      <c r="C2" s="383" t="s">
        <v>84</v>
      </c>
      <c r="D2" s="385" t="s">
        <v>85</v>
      </c>
      <c r="E2" s="367" t="s">
        <v>86</v>
      </c>
      <c r="F2" s="368"/>
      <c r="G2" s="367" t="s">
        <v>13</v>
      </c>
      <c r="H2" s="368"/>
      <c r="I2" s="367" t="s">
        <v>14</v>
      </c>
      <c r="J2" s="368"/>
      <c r="K2" s="367" t="s">
        <v>15</v>
      </c>
      <c r="L2" s="368"/>
      <c r="M2" s="367" t="s">
        <v>87</v>
      </c>
      <c r="N2" s="368"/>
      <c r="O2" s="367" t="s">
        <v>88</v>
      </c>
      <c r="P2" s="368"/>
      <c r="Q2" s="369" t="s">
        <v>118</v>
      </c>
      <c r="R2" s="370"/>
      <c r="S2" s="371" t="s">
        <v>119</v>
      </c>
      <c r="T2" s="372"/>
      <c r="U2" s="373" t="s">
        <v>89</v>
      </c>
      <c r="V2" s="374"/>
      <c r="W2" s="375" t="s">
        <v>90</v>
      </c>
    </row>
    <row r="3" spans="1:23" ht="22.5" customHeight="1" thickBot="1">
      <c r="A3" s="377"/>
      <c r="B3" s="378"/>
      <c r="C3" s="384"/>
      <c r="D3" s="386"/>
      <c r="E3" s="95" t="s">
        <v>92</v>
      </c>
      <c r="F3" s="96" t="s">
        <v>93</v>
      </c>
      <c r="G3" s="95" t="s">
        <v>92</v>
      </c>
      <c r="H3" s="96" t="s">
        <v>93</v>
      </c>
      <c r="I3" s="95" t="s">
        <v>92</v>
      </c>
      <c r="J3" s="96" t="s">
        <v>93</v>
      </c>
      <c r="K3" s="95" t="s">
        <v>92</v>
      </c>
      <c r="L3" s="96" t="s">
        <v>93</v>
      </c>
      <c r="M3" s="95" t="s">
        <v>92</v>
      </c>
      <c r="N3" s="96" t="s">
        <v>93</v>
      </c>
      <c r="O3" s="95" t="s">
        <v>92</v>
      </c>
      <c r="P3" s="96" t="s">
        <v>93</v>
      </c>
      <c r="Q3" s="95" t="s">
        <v>92</v>
      </c>
      <c r="R3" s="96" t="s">
        <v>93</v>
      </c>
      <c r="S3" s="97" t="s">
        <v>92</v>
      </c>
      <c r="T3" s="98" t="s">
        <v>93</v>
      </c>
      <c r="U3" s="95" t="s">
        <v>92</v>
      </c>
      <c r="V3" s="96" t="s">
        <v>93</v>
      </c>
      <c r="W3" s="376"/>
    </row>
    <row r="4" spans="1:23" ht="24.75" customHeight="1">
      <c r="A4" s="99">
        <v>43160</v>
      </c>
      <c r="B4" s="198" t="s">
        <v>99</v>
      </c>
      <c r="C4" s="100">
        <f>SUM(E4,G4,I4,K4,M4,O4,Q4,S4,U4)</f>
        <v>0</v>
      </c>
      <c r="D4" s="101">
        <f>SUM(F4,H4,J4,L4,N4,P4,R4,T4,V4)</f>
        <v>0</v>
      </c>
      <c r="E4" s="102"/>
      <c r="F4" s="103"/>
      <c r="G4" s="102"/>
      <c r="H4" s="103"/>
      <c r="I4" s="102"/>
      <c r="J4" s="103"/>
      <c r="K4" s="102"/>
      <c r="L4" s="103"/>
      <c r="M4" s="102"/>
      <c r="N4" s="103"/>
      <c r="O4" s="102"/>
      <c r="P4" s="103"/>
      <c r="Q4" s="102"/>
      <c r="R4" s="103"/>
      <c r="S4" s="104"/>
      <c r="T4" s="105"/>
      <c r="U4" s="102"/>
      <c r="V4" s="103"/>
      <c r="W4" s="106"/>
    </row>
    <row r="5" spans="1:23" ht="24.75" customHeight="1">
      <c r="A5" s="107">
        <v>43161</v>
      </c>
      <c r="B5" s="199" t="s">
        <v>100</v>
      </c>
      <c r="C5" s="108">
        <f aca="true" t="shared" si="0" ref="C5:D19">SUM(E5,G5,I5,K5,M5,O5,Q5,S5,U5)</f>
        <v>0</v>
      </c>
      <c r="D5" s="109">
        <f t="shared" si="0"/>
        <v>0</v>
      </c>
      <c r="E5" s="110"/>
      <c r="F5" s="111"/>
      <c r="G5" s="110"/>
      <c r="H5" s="111"/>
      <c r="I5" s="110"/>
      <c r="J5" s="111"/>
      <c r="K5" s="110"/>
      <c r="L5" s="111"/>
      <c r="M5" s="110"/>
      <c r="N5" s="111"/>
      <c r="O5" s="110"/>
      <c r="P5" s="111"/>
      <c r="Q5" s="110"/>
      <c r="R5" s="111"/>
      <c r="S5" s="112"/>
      <c r="T5" s="113"/>
      <c r="U5" s="110"/>
      <c r="V5" s="111"/>
      <c r="W5" s="114"/>
    </row>
    <row r="6" spans="1:23" ht="24.75" customHeight="1">
      <c r="A6" s="107">
        <v>43162</v>
      </c>
      <c r="B6" s="199" t="s">
        <v>94</v>
      </c>
      <c r="C6" s="108">
        <f t="shared" si="0"/>
        <v>0</v>
      </c>
      <c r="D6" s="109">
        <f t="shared" si="0"/>
        <v>0</v>
      </c>
      <c r="E6" s="110"/>
      <c r="F6" s="111"/>
      <c r="G6" s="110"/>
      <c r="H6" s="111"/>
      <c r="I6" s="110"/>
      <c r="J6" s="111"/>
      <c r="K6" s="110"/>
      <c r="L6" s="111"/>
      <c r="M6" s="110"/>
      <c r="N6" s="111"/>
      <c r="O6" s="110"/>
      <c r="P6" s="111"/>
      <c r="Q6" s="110"/>
      <c r="R6" s="111"/>
      <c r="S6" s="112"/>
      <c r="T6" s="113"/>
      <c r="U6" s="110"/>
      <c r="V6" s="111"/>
      <c r="W6" s="114"/>
    </row>
    <row r="7" spans="1:23" ht="24.75" customHeight="1">
      <c r="A7" s="107">
        <v>43163</v>
      </c>
      <c r="B7" s="199" t="s">
        <v>95</v>
      </c>
      <c r="C7" s="108">
        <f t="shared" si="0"/>
        <v>0</v>
      </c>
      <c r="D7" s="109">
        <f t="shared" si="0"/>
        <v>0</v>
      </c>
      <c r="E7" s="110"/>
      <c r="F7" s="111"/>
      <c r="G7" s="110"/>
      <c r="H7" s="111"/>
      <c r="I7" s="110"/>
      <c r="J7" s="111"/>
      <c r="K7" s="110"/>
      <c r="L7" s="111"/>
      <c r="M7" s="110"/>
      <c r="N7" s="111"/>
      <c r="O7" s="110"/>
      <c r="P7" s="111"/>
      <c r="Q7" s="110"/>
      <c r="R7" s="111"/>
      <c r="S7" s="112"/>
      <c r="T7" s="113"/>
      <c r="U7" s="110"/>
      <c r="V7" s="111"/>
      <c r="W7" s="114"/>
    </row>
    <row r="8" spans="1:23" ht="24.75" customHeight="1">
      <c r="A8" s="107">
        <v>43164</v>
      </c>
      <c r="B8" s="199" t="s">
        <v>96</v>
      </c>
      <c r="C8" s="108">
        <f t="shared" si="0"/>
        <v>0</v>
      </c>
      <c r="D8" s="109">
        <f t="shared" si="0"/>
        <v>0</v>
      </c>
      <c r="E8" s="110"/>
      <c r="F8" s="111"/>
      <c r="G8" s="110"/>
      <c r="H8" s="111"/>
      <c r="I8" s="110"/>
      <c r="J8" s="111"/>
      <c r="K8" s="110"/>
      <c r="L8" s="111"/>
      <c r="M8" s="110"/>
      <c r="N8" s="111"/>
      <c r="O8" s="110"/>
      <c r="P8" s="111"/>
      <c r="Q8" s="110"/>
      <c r="R8" s="111"/>
      <c r="S8" s="112"/>
      <c r="T8" s="113"/>
      <c r="U8" s="110"/>
      <c r="V8" s="111"/>
      <c r="W8" s="114"/>
    </row>
    <row r="9" spans="1:23" ht="24.75" customHeight="1">
      <c r="A9" s="107">
        <v>43165</v>
      </c>
      <c r="B9" s="199" t="s">
        <v>97</v>
      </c>
      <c r="C9" s="108">
        <f t="shared" si="0"/>
        <v>0</v>
      </c>
      <c r="D9" s="109">
        <f t="shared" si="0"/>
        <v>0</v>
      </c>
      <c r="E9" s="110"/>
      <c r="F9" s="111"/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1"/>
      <c r="S9" s="112"/>
      <c r="T9" s="113"/>
      <c r="U9" s="110"/>
      <c r="V9" s="111"/>
      <c r="W9" s="114"/>
    </row>
    <row r="10" spans="1:23" ht="24.75" customHeight="1">
      <c r="A10" s="107">
        <v>43166</v>
      </c>
      <c r="B10" s="199" t="s">
        <v>98</v>
      </c>
      <c r="C10" s="108">
        <f t="shared" si="0"/>
        <v>0</v>
      </c>
      <c r="D10" s="109">
        <f t="shared" si="0"/>
        <v>0</v>
      </c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1"/>
      <c r="S10" s="112"/>
      <c r="T10" s="113"/>
      <c r="U10" s="110"/>
      <c r="V10" s="111"/>
      <c r="W10" s="114"/>
    </row>
    <row r="11" spans="1:23" ht="24.75" customHeight="1">
      <c r="A11" s="107">
        <v>43167</v>
      </c>
      <c r="B11" s="199" t="s">
        <v>99</v>
      </c>
      <c r="C11" s="108">
        <f t="shared" si="0"/>
        <v>0</v>
      </c>
      <c r="D11" s="109">
        <f t="shared" si="0"/>
        <v>0</v>
      </c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2"/>
      <c r="T11" s="113"/>
      <c r="U11" s="110"/>
      <c r="V11" s="111"/>
      <c r="W11" s="114"/>
    </row>
    <row r="12" spans="1:23" ht="24.75" customHeight="1">
      <c r="A12" s="107">
        <v>43168</v>
      </c>
      <c r="B12" s="199" t="s">
        <v>100</v>
      </c>
      <c r="C12" s="108">
        <f t="shared" si="0"/>
        <v>0</v>
      </c>
      <c r="D12" s="109">
        <f t="shared" si="0"/>
        <v>0</v>
      </c>
      <c r="E12" s="110"/>
      <c r="F12" s="111"/>
      <c r="G12" s="110"/>
      <c r="H12" s="111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2"/>
      <c r="T12" s="113"/>
      <c r="U12" s="110"/>
      <c r="V12" s="111"/>
      <c r="W12" s="114"/>
    </row>
    <row r="13" spans="1:23" ht="24.75" customHeight="1">
      <c r="A13" s="107">
        <v>43169</v>
      </c>
      <c r="B13" s="199" t="s">
        <v>94</v>
      </c>
      <c r="C13" s="108">
        <f t="shared" si="0"/>
        <v>0</v>
      </c>
      <c r="D13" s="109">
        <f t="shared" si="0"/>
        <v>0</v>
      </c>
      <c r="E13" s="110"/>
      <c r="F13" s="111"/>
      <c r="G13" s="110"/>
      <c r="H13" s="111"/>
      <c r="I13" s="110"/>
      <c r="J13" s="111"/>
      <c r="K13" s="110"/>
      <c r="L13" s="111"/>
      <c r="M13" s="110"/>
      <c r="N13" s="111"/>
      <c r="O13" s="110"/>
      <c r="P13" s="111"/>
      <c r="Q13" s="110"/>
      <c r="R13" s="111"/>
      <c r="S13" s="112"/>
      <c r="T13" s="113"/>
      <c r="U13" s="110"/>
      <c r="V13" s="111"/>
      <c r="W13" s="114"/>
    </row>
    <row r="14" spans="1:23" ht="24.75" customHeight="1">
      <c r="A14" s="107">
        <v>43170</v>
      </c>
      <c r="B14" s="199" t="s">
        <v>95</v>
      </c>
      <c r="C14" s="108">
        <f t="shared" si="0"/>
        <v>0</v>
      </c>
      <c r="D14" s="109">
        <f t="shared" si="0"/>
        <v>0</v>
      </c>
      <c r="E14" s="110"/>
      <c r="F14" s="111"/>
      <c r="G14" s="110"/>
      <c r="H14" s="111"/>
      <c r="I14" s="110"/>
      <c r="J14" s="111"/>
      <c r="K14" s="110"/>
      <c r="L14" s="111"/>
      <c r="M14" s="110"/>
      <c r="N14" s="111"/>
      <c r="O14" s="110"/>
      <c r="P14" s="111"/>
      <c r="Q14" s="110"/>
      <c r="R14" s="111"/>
      <c r="S14" s="112"/>
      <c r="T14" s="113"/>
      <c r="U14" s="110"/>
      <c r="V14" s="111"/>
      <c r="W14" s="114"/>
    </row>
    <row r="15" spans="1:23" ht="24.75" customHeight="1">
      <c r="A15" s="107">
        <v>43171</v>
      </c>
      <c r="B15" s="199" t="s">
        <v>96</v>
      </c>
      <c r="C15" s="108">
        <f t="shared" si="0"/>
        <v>0</v>
      </c>
      <c r="D15" s="109">
        <f t="shared" si="0"/>
        <v>0</v>
      </c>
      <c r="E15" s="110"/>
      <c r="F15" s="111"/>
      <c r="G15" s="110"/>
      <c r="H15" s="111"/>
      <c r="I15" s="110"/>
      <c r="J15" s="111"/>
      <c r="K15" s="110"/>
      <c r="L15" s="111"/>
      <c r="M15" s="110"/>
      <c r="N15" s="111"/>
      <c r="O15" s="110"/>
      <c r="P15" s="111"/>
      <c r="Q15" s="110"/>
      <c r="R15" s="111"/>
      <c r="S15" s="112"/>
      <c r="T15" s="113"/>
      <c r="U15" s="110"/>
      <c r="V15" s="111"/>
      <c r="W15" s="114"/>
    </row>
    <row r="16" spans="1:23" ht="24.75" customHeight="1">
      <c r="A16" s="107">
        <v>43172</v>
      </c>
      <c r="B16" s="199" t="s">
        <v>97</v>
      </c>
      <c r="C16" s="108">
        <f t="shared" si="0"/>
        <v>0</v>
      </c>
      <c r="D16" s="109">
        <f t="shared" si="0"/>
        <v>0</v>
      </c>
      <c r="E16" s="110"/>
      <c r="F16" s="111"/>
      <c r="G16" s="110"/>
      <c r="H16" s="111"/>
      <c r="I16" s="110"/>
      <c r="J16" s="111"/>
      <c r="K16" s="110"/>
      <c r="L16" s="111"/>
      <c r="M16" s="110"/>
      <c r="N16" s="111"/>
      <c r="O16" s="110"/>
      <c r="P16" s="111"/>
      <c r="Q16" s="110"/>
      <c r="R16" s="111"/>
      <c r="S16" s="112"/>
      <c r="T16" s="113"/>
      <c r="U16" s="110"/>
      <c r="V16" s="111"/>
      <c r="W16" s="114"/>
    </row>
    <row r="17" spans="1:23" ht="24.75" customHeight="1">
      <c r="A17" s="107">
        <v>43173</v>
      </c>
      <c r="B17" s="199" t="s">
        <v>98</v>
      </c>
      <c r="C17" s="108">
        <f t="shared" si="0"/>
        <v>0</v>
      </c>
      <c r="D17" s="109">
        <f t="shared" si="0"/>
        <v>0</v>
      </c>
      <c r="E17" s="110"/>
      <c r="F17" s="111"/>
      <c r="G17" s="110"/>
      <c r="H17" s="111"/>
      <c r="I17" s="110"/>
      <c r="J17" s="111"/>
      <c r="K17" s="110"/>
      <c r="L17" s="111"/>
      <c r="M17" s="110"/>
      <c r="N17" s="111"/>
      <c r="O17" s="110"/>
      <c r="P17" s="111"/>
      <c r="Q17" s="110"/>
      <c r="R17" s="111"/>
      <c r="S17" s="112"/>
      <c r="T17" s="113"/>
      <c r="U17" s="110"/>
      <c r="V17" s="111"/>
      <c r="W17" s="114"/>
    </row>
    <row r="18" spans="1:23" ht="24.75" customHeight="1">
      <c r="A18" s="107">
        <v>43174</v>
      </c>
      <c r="B18" s="199" t="s">
        <v>99</v>
      </c>
      <c r="C18" s="108">
        <f t="shared" si="0"/>
        <v>0</v>
      </c>
      <c r="D18" s="109">
        <f t="shared" si="0"/>
        <v>0</v>
      </c>
      <c r="E18" s="110"/>
      <c r="F18" s="111"/>
      <c r="G18" s="110"/>
      <c r="H18" s="111"/>
      <c r="I18" s="110"/>
      <c r="J18" s="111"/>
      <c r="K18" s="110"/>
      <c r="L18" s="111"/>
      <c r="M18" s="110"/>
      <c r="N18" s="111"/>
      <c r="O18" s="110"/>
      <c r="P18" s="111"/>
      <c r="Q18" s="110"/>
      <c r="R18" s="111"/>
      <c r="S18" s="112"/>
      <c r="T18" s="113"/>
      <c r="U18" s="110"/>
      <c r="V18" s="111"/>
      <c r="W18" s="114"/>
    </row>
    <row r="19" spans="1:23" ht="24.75" customHeight="1">
      <c r="A19" s="107">
        <v>43175</v>
      </c>
      <c r="B19" s="199" t="s">
        <v>100</v>
      </c>
      <c r="C19" s="108">
        <f t="shared" si="0"/>
        <v>0</v>
      </c>
      <c r="D19" s="109">
        <f t="shared" si="0"/>
        <v>0</v>
      </c>
      <c r="E19" s="110"/>
      <c r="F19" s="111"/>
      <c r="G19" s="110"/>
      <c r="H19" s="111"/>
      <c r="I19" s="110"/>
      <c r="J19" s="111"/>
      <c r="K19" s="110"/>
      <c r="L19" s="111"/>
      <c r="M19" s="110"/>
      <c r="N19" s="111"/>
      <c r="O19" s="110"/>
      <c r="P19" s="111"/>
      <c r="Q19" s="110"/>
      <c r="R19" s="111"/>
      <c r="S19" s="112"/>
      <c r="T19" s="113"/>
      <c r="U19" s="110"/>
      <c r="V19" s="111"/>
      <c r="W19" s="114"/>
    </row>
    <row r="20" spans="1:23" ht="24.75" customHeight="1">
      <c r="A20" s="107">
        <v>43176</v>
      </c>
      <c r="B20" s="199" t="s">
        <v>94</v>
      </c>
      <c r="C20" s="108">
        <f aca="true" t="shared" si="1" ref="C20:D32">SUM(E20,G20,I20,K20,M20,O20,Q20,S20,U20)</f>
        <v>0</v>
      </c>
      <c r="D20" s="109">
        <f t="shared" si="1"/>
        <v>0</v>
      </c>
      <c r="E20" s="110"/>
      <c r="F20" s="111"/>
      <c r="G20" s="110"/>
      <c r="H20" s="111"/>
      <c r="I20" s="110"/>
      <c r="J20" s="111"/>
      <c r="K20" s="110"/>
      <c r="L20" s="111"/>
      <c r="M20" s="110"/>
      <c r="N20" s="111"/>
      <c r="O20" s="110"/>
      <c r="P20" s="111"/>
      <c r="Q20" s="110"/>
      <c r="R20" s="111"/>
      <c r="S20" s="112"/>
      <c r="T20" s="113"/>
      <c r="U20" s="110"/>
      <c r="V20" s="111"/>
      <c r="W20" s="114"/>
    </row>
    <row r="21" spans="1:23" ht="24.75" customHeight="1">
      <c r="A21" s="107">
        <v>43177</v>
      </c>
      <c r="B21" s="199" t="s">
        <v>95</v>
      </c>
      <c r="C21" s="108">
        <f t="shared" si="1"/>
        <v>0</v>
      </c>
      <c r="D21" s="109">
        <f t="shared" si="1"/>
        <v>0</v>
      </c>
      <c r="E21" s="110"/>
      <c r="F21" s="111"/>
      <c r="G21" s="110"/>
      <c r="H21" s="111"/>
      <c r="I21" s="110"/>
      <c r="J21" s="111"/>
      <c r="K21" s="110"/>
      <c r="L21" s="111"/>
      <c r="M21" s="110"/>
      <c r="N21" s="111"/>
      <c r="O21" s="110"/>
      <c r="P21" s="111"/>
      <c r="Q21" s="110"/>
      <c r="R21" s="111"/>
      <c r="S21" s="112"/>
      <c r="T21" s="113"/>
      <c r="U21" s="110"/>
      <c r="V21" s="111"/>
      <c r="W21" s="114"/>
    </row>
    <row r="22" spans="1:23" ht="24.75" customHeight="1">
      <c r="A22" s="107">
        <v>43178</v>
      </c>
      <c r="B22" s="199" t="s">
        <v>96</v>
      </c>
      <c r="C22" s="108">
        <f t="shared" si="1"/>
        <v>0</v>
      </c>
      <c r="D22" s="109">
        <f t="shared" si="1"/>
        <v>0</v>
      </c>
      <c r="E22" s="110"/>
      <c r="F22" s="111"/>
      <c r="G22" s="110"/>
      <c r="H22" s="111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112"/>
      <c r="T22" s="113"/>
      <c r="U22" s="110"/>
      <c r="V22" s="111"/>
      <c r="W22" s="114"/>
    </row>
    <row r="23" spans="1:23" ht="24.75" customHeight="1">
      <c r="A23" s="107">
        <v>43179</v>
      </c>
      <c r="B23" s="199" t="s">
        <v>97</v>
      </c>
      <c r="C23" s="108">
        <f t="shared" si="1"/>
        <v>0</v>
      </c>
      <c r="D23" s="109">
        <f t="shared" si="1"/>
        <v>0</v>
      </c>
      <c r="E23" s="110"/>
      <c r="F23" s="111"/>
      <c r="G23" s="110"/>
      <c r="H23" s="111"/>
      <c r="I23" s="110"/>
      <c r="J23" s="111"/>
      <c r="K23" s="110"/>
      <c r="L23" s="111"/>
      <c r="M23" s="110"/>
      <c r="N23" s="111"/>
      <c r="O23" s="110"/>
      <c r="P23" s="111"/>
      <c r="Q23" s="110"/>
      <c r="R23" s="111"/>
      <c r="S23" s="112"/>
      <c r="T23" s="113"/>
      <c r="U23" s="110"/>
      <c r="V23" s="111"/>
      <c r="W23" s="114"/>
    </row>
    <row r="24" spans="1:23" ht="24.75" customHeight="1">
      <c r="A24" s="107">
        <v>43180</v>
      </c>
      <c r="B24" s="199" t="s">
        <v>98</v>
      </c>
      <c r="C24" s="108">
        <f t="shared" si="1"/>
        <v>0</v>
      </c>
      <c r="D24" s="109">
        <f t="shared" si="1"/>
        <v>0</v>
      </c>
      <c r="E24" s="110"/>
      <c r="F24" s="111"/>
      <c r="G24" s="110"/>
      <c r="H24" s="111"/>
      <c r="I24" s="110"/>
      <c r="J24" s="111"/>
      <c r="K24" s="110"/>
      <c r="L24" s="111"/>
      <c r="M24" s="110"/>
      <c r="N24" s="111"/>
      <c r="O24" s="110"/>
      <c r="P24" s="111"/>
      <c r="Q24" s="110"/>
      <c r="R24" s="111"/>
      <c r="S24" s="112"/>
      <c r="T24" s="113"/>
      <c r="U24" s="110"/>
      <c r="V24" s="111"/>
      <c r="W24" s="114"/>
    </row>
    <row r="25" spans="1:23" ht="24.75" customHeight="1">
      <c r="A25" s="107">
        <v>43181</v>
      </c>
      <c r="B25" s="199" t="s">
        <v>99</v>
      </c>
      <c r="C25" s="108">
        <f t="shared" si="1"/>
        <v>0</v>
      </c>
      <c r="D25" s="109">
        <f t="shared" si="1"/>
        <v>0</v>
      </c>
      <c r="E25" s="110"/>
      <c r="F25" s="111"/>
      <c r="G25" s="110"/>
      <c r="H25" s="111"/>
      <c r="I25" s="110"/>
      <c r="J25" s="111"/>
      <c r="K25" s="110"/>
      <c r="L25" s="111"/>
      <c r="M25" s="110"/>
      <c r="N25" s="111"/>
      <c r="O25" s="110"/>
      <c r="P25" s="111"/>
      <c r="Q25" s="110"/>
      <c r="R25" s="111"/>
      <c r="S25" s="112"/>
      <c r="T25" s="113"/>
      <c r="U25" s="110"/>
      <c r="V25" s="111"/>
      <c r="W25" s="114"/>
    </row>
    <row r="26" spans="1:23" ht="24.75" customHeight="1">
      <c r="A26" s="107">
        <v>43182</v>
      </c>
      <c r="B26" s="199" t="s">
        <v>100</v>
      </c>
      <c r="C26" s="108">
        <f t="shared" si="1"/>
        <v>0</v>
      </c>
      <c r="D26" s="109">
        <f t="shared" si="1"/>
        <v>0</v>
      </c>
      <c r="E26" s="110"/>
      <c r="F26" s="111"/>
      <c r="G26" s="110"/>
      <c r="H26" s="111"/>
      <c r="I26" s="110"/>
      <c r="J26" s="111"/>
      <c r="K26" s="110"/>
      <c r="L26" s="111"/>
      <c r="M26" s="110"/>
      <c r="N26" s="111"/>
      <c r="O26" s="110"/>
      <c r="P26" s="111"/>
      <c r="Q26" s="110"/>
      <c r="R26" s="111"/>
      <c r="S26" s="112"/>
      <c r="T26" s="113"/>
      <c r="U26" s="110"/>
      <c r="V26" s="111"/>
      <c r="W26" s="114"/>
    </row>
    <row r="27" spans="1:23" ht="24.75" customHeight="1">
      <c r="A27" s="107">
        <v>43183</v>
      </c>
      <c r="B27" s="199" t="s">
        <v>94</v>
      </c>
      <c r="C27" s="108">
        <f t="shared" si="1"/>
        <v>0</v>
      </c>
      <c r="D27" s="109">
        <f t="shared" si="1"/>
        <v>0</v>
      </c>
      <c r="E27" s="110"/>
      <c r="F27" s="111"/>
      <c r="G27" s="110"/>
      <c r="H27" s="111"/>
      <c r="I27" s="110"/>
      <c r="J27" s="111"/>
      <c r="K27" s="110"/>
      <c r="L27" s="111"/>
      <c r="M27" s="110"/>
      <c r="N27" s="111"/>
      <c r="O27" s="110"/>
      <c r="P27" s="111"/>
      <c r="Q27" s="110"/>
      <c r="R27" s="111"/>
      <c r="S27" s="112"/>
      <c r="T27" s="113"/>
      <c r="U27" s="110"/>
      <c r="V27" s="111"/>
      <c r="W27" s="114"/>
    </row>
    <row r="28" spans="1:23" ht="24.75" customHeight="1">
      <c r="A28" s="107">
        <v>43184</v>
      </c>
      <c r="B28" s="199" t="s">
        <v>95</v>
      </c>
      <c r="C28" s="108">
        <f t="shared" si="1"/>
        <v>0</v>
      </c>
      <c r="D28" s="109">
        <f t="shared" si="1"/>
        <v>0</v>
      </c>
      <c r="E28" s="110"/>
      <c r="F28" s="111"/>
      <c r="G28" s="110"/>
      <c r="H28" s="111"/>
      <c r="I28" s="110"/>
      <c r="J28" s="111"/>
      <c r="K28" s="110"/>
      <c r="L28" s="111"/>
      <c r="M28" s="110"/>
      <c r="N28" s="111"/>
      <c r="O28" s="110"/>
      <c r="P28" s="111"/>
      <c r="Q28" s="110"/>
      <c r="R28" s="111"/>
      <c r="S28" s="112"/>
      <c r="T28" s="113"/>
      <c r="U28" s="110"/>
      <c r="V28" s="111"/>
      <c r="W28" s="114"/>
    </row>
    <row r="29" spans="1:23" ht="24.75" customHeight="1">
      <c r="A29" s="107">
        <v>43185</v>
      </c>
      <c r="B29" s="199" t="s">
        <v>96</v>
      </c>
      <c r="C29" s="108">
        <f t="shared" si="1"/>
        <v>0</v>
      </c>
      <c r="D29" s="109">
        <f t="shared" si="1"/>
        <v>0</v>
      </c>
      <c r="E29" s="110"/>
      <c r="F29" s="111"/>
      <c r="G29" s="110"/>
      <c r="H29" s="111"/>
      <c r="I29" s="110"/>
      <c r="J29" s="111"/>
      <c r="K29" s="110"/>
      <c r="L29" s="111"/>
      <c r="M29" s="110"/>
      <c r="N29" s="111"/>
      <c r="O29" s="110"/>
      <c r="P29" s="111"/>
      <c r="Q29" s="110"/>
      <c r="R29" s="111"/>
      <c r="S29" s="112"/>
      <c r="T29" s="113"/>
      <c r="U29" s="110"/>
      <c r="V29" s="111"/>
      <c r="W29" s="114"/>
    </row>
    <row r="30" spans="1:23" ht="24.75" customHeight="1">
      <c r="A30" s="107">
        <v>43186</v>
      </c>
      <c r="B30" s="199" t="s">
        <v>97</v>
      </c>
      <c r="C30" s="108">
        <f t="shared" si="1"/>
        <v>0</v>
      </c>
      <c r="D30" s="109">
        <f t="shared" si="1"/>
        <v>0</v>
      </c>
      <c r="E30" s="110"/>
      <c r="F30" s="111"/>
      <c r="G30" s="110"/>
      <c r="H30" s="111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2"/>
      <c r="T30" s="113"/>
      <c r="U30" s="110"/>
      <c r="V30" s="111"/>
      <c r="W30" s="114"/>
    </row>
    <row r="31" spans="1:23" ht="24.75" customHeight="1">
      <c r="A31" s="107">
        <v>43187</v>
      </c>
      <c r="B31" s="199" t="s">
        <v>98</v>
      </c>
      <c r="C31" s="108">
        <f t="shared" si="1"/>
        <v>0</v>
      </c>
      <c r="D31" s="109">
        <f t="shared" si="1"/>
        <v>0</v>
      </c>
      <c r="E31" s="110"/>
      <c r="F31" s="111"/>
      <c r="G31" s="110"/>
      <c r="H31" s="111"/>
      <c r="I31" s="110"/>
      <c r="J31" s="111"/>
      <c r="K31" s="110"/>
      <c r="L31" s="111"/>
      <c r="M31" s="110"/>
      <c r="N31" s="111"/>
      <c r="O31" s="110"/>
      <c r="P31" s="111"/>
      <c r="Q31" s="110"/>
      <c r="R31" s="111"/>
      <c r="S31" s="112"/>
      <c r="T31" s="113"/>
      <c r="U31" s="110"/>
      <c r="V31" s="111"/>
      <c r="W31" s="114"/>
    </row>
    <row r="32" spans="1:23" ht="24.75" customHeight="1">
      <c r="A32" s="107">
        <v>43188</v>
      </c>
      <c r="B32" s="199" t="s">
        <v>99</v>
      </c>
      <c r="C32" s="108">
        <f t="shared" si="1"/>
        <v>0</v>
      </c>
      <c r="D32" s="109">
        <f t="shared" si="1"/>
        <v>0</v>
      </c>
      <c r="E32" s="110"/>
      <c r="F32" s="111"/>
      <c r="G32" s="110"/>
      <c r="H32" s="111"/>
      <c r="I32" s="110"/>
      <c r="J32" s="111"/>
      <c r="K32" s="110"/>
      <c r="L32" s="111"/>
      <c r="M32" s="110"/>
      <c r="N32" s="111"/>
      <c r="O32" s="110"/>
      <c r="P32" s="111"/>
      <c r="Q32" s="110"/>
      <c r="R32" s="111"/>
      <c r="S32" s="112"/>
      <c r="T32" s="113"/>
      <c r="U32" s="110"/>
      <c r="V32" s="111"/>
      <c r="W32" s="114"/>
    </row>
    <row r="33" spans="1:23" ht="24.75" customHeight="1">
      <c r="A33" s="107">
        <v>43189</v>
      </c>
      <c r="B33" s="199" t="s">
        <v>100</v>
      </c>
      <c r="C33" s="108">
        <f>SUM(E33,G33,I33,K33,M33,O33,Q33,S33,U33)</f>
        <v>0</v>
      </c>
      <c r="D33" s="109">
        <f>SUM(F33,H33,J33,L33,N33,P33,R33,T33,V33)</f>
        <v>0</v>
      </c>
      <c r="E33" s="110"/>
      <c r="F33" s="111"/>
      <c r="G33" s="110"/>
      <c r="H33" s="111"/>
      <c r="I33" s="110"/>
      <c r="J33" s="111"/>
      <c r="K33" s="110"/>
      <c r="L33" s="111"/>
      <c r="M33" s="110"/>
      <c r="N33" s="111"/>
      <c r="O33" s="110"/>
      <c r="P33" s="111"/>
      <c r="Q33" s="110"/>
      <c r="R33" s="111"/>
      <c r="S33" s="112"/>
      <c r="T33" s="113"/>
      <c r="U33" s="110"/>
      <c r="V33" s="111"/>
      <c r="W33" s="114"/>
    </row>
    <row r="34" spans="1:23" ht="24.75" customHeight="1" thickBot="1">
      <c r="A34" s="115">
        <v>43190</v>
      </c>
      <c r="B34" s="200" t="s">
        <v>94</v>
      </c>
      <c r="C34" s="108">
        <f>SUM(E34,G34,I34,K34,M34,O34,Q34,S34,U34)</f>
        <v>0</v>
      </c>
      <c r="D34" s="109">
        <f>SUM(F34,H34,J34,L34,N34,P34,R34,T34,V34)</f>
        <v>0</v>
      </c>
      <c r="E34" s="121"/>
      <c r="F34" s="207"/>
      <c r="G34" s="208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123"/>
      <c r="T34" s="124"/>
      <c r="U34" s="121"/>
      <c r="V34" s="122"/>
      <c r="W34" s="313"/>
    </row>
    <row r="35" spans="1:23" ht="24.75" customHeight="1" thickBot="1">
      <c r="A35" s="417"/>
      <c r="B35" s="418"/>
      <c r="C35" s="129">
        <f>SUM(C4:C34)</f>
        <v>0</v>
      </c>
      <c r="D35" s="130">
        <f aca="true" t="shared" si="2" ref="D35:V35">SUM(D4:D34)</f>
        <v>0</v>
      </c>
      <c r="E35" s="129">
        <f t="shared" si="2"/>
        <v>0</v>
      </c>
      <c r="F35" s="201">
        <f t="shared" si="2"/>
        <v>0</v>
      </c>
      <c r="G35" s="209">
        <f t="shared" si="2"/>
        <v>0</v>
      </c>
      <c r="H35" s="130">
        <f t="shared" si="2"/>
        <v>0</v>
      </c>
      <c r="I35" s="129">
        <f t="shared" si="2"/>
        <v>0</v>
      </c>
      <c r="J35" s="130">
        <f t="shared" si="2"/>
        <v>0</v>
      </c>
      <c r="K35" s="129">
        <f t="shared" si="2"/>
        <v>0</v>
      </c>
      <c r="L35" s="130">
        <f t="shared" si="2"/>
        <v>0</v>
      </c>
      <c r="M35" s="129">
        <f t="shared" si="2"/>
        <v>0</v>
      </c>
      <c r="N35" s="130">
        <f t="shared" si="2"/>
        <v>0</v>
      </c>
      <c r="O35" s="129">
        <f t="shared" si="2"/>
        <v>0</v>
      </c>
      <c r="P35" s="130">
        <f t="shared" si="2"/>
        <v>0</v>
      </c>
      <c r="Q35" s="129">
        <f t="shared" si="2"/>
        <v>0</v>
      </c>
      <c r="R35" s="130">
        <f t="shared" si="2"/>
        <v>0</v>
      </c>
      <c r="S35" s="131">
        <f t="shared" si="2"/>
        <v>0</v>
      </c>
      <c r="T35" s="132">
        <f t="shared" si="2"/>
        <v>0</v>
      </c>
      <c r="U35" s="129">
        <f t="shared" si="2"/>
        <v>0</v>
      </c>
      <c r="V35" s="130">
        <f t="shared" si="2"/>
        <v>0</v>
      </c>
      <c r="W35" s="133"/>
    </row>
    <row r="36" spans="1:2" ht="13.5">
      <c r="A36" s="134"/>
      <c r="B36" s="134"/>
    </row>
    <row r="37" spans="1:2" ht="13.5">
      <c r="A37" s="134"/>
      <c r="B37" s="134"/>
    </row>
    <row r="38" spans="1:4" ht="13.5">
      <c r="A38" s="134"/>
      <c r="B38" s="134"/>
      <c r="C38" s="136"/>
      <c r="D38" s="136"/>
    </row>
    <row r="39" spans="1:2" ht="13.5">
      <c r="A39" s="134"/>
      <c r="B39" s="134"/>
    </row>
    <row r="40" spans="1:23" s="141" customFormat="1" ht="13.5">
      <c r="A40" s="137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38"/>
      <c r="N40" s="138"/>
      <c r="O40" s="138"/>
      <c r="P40" s="138"/>
      <c r="Q40" s="138"/>
      <c r="R40" s="139"/>
      <c r="S40" s="138"/>
      <c r="T40" s="138"/>
      <c r="U40" s="138"/>
      <c r="V40" s="138"/>
      <c r="W40" s="140"/>
    </row>
    <row r="41" spans="1:23" s="141" customFormat="1" ht="13.5">
      <c r="A41" s="137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0"/>
    </row>
    <row r="42" spans="1:23" s="141" customFormat="1" ht="13.5">
      <c r="A42" s="1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0"/>
    </row>
    <row r="43" spans="1:23" s="144" customFormat="1" ht="13.5">
      <c r="A43" s="137"/>
      <c r="B43" s="137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3"/>
    </row>
  </sheetData>
  <sheetProtection/>
  <mergeCells count="15"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H16" sqref="H16"/>
    </sheetView>
  </sheetViews>
  <sheetFormatPr defaultColWidth="9.00390625" defaultRowHeight="13.5"/>
  <cols>
    <col min="1" max="1" width="11.25390625" style="196" customWidth="1"/>
    <col min="2" max="2" width="3.50390625" style="196" bestFit="1" customWidth="1"/>
    <col min="3" max="6" width="8.75390625" style="0" customWidth="1"/>
    <col min="7" max="38" width="7.625" style="0" customWidth="1"/>
    <col min="39" max="39" width="25.75390625" style="197" customWidth="1"/>
    <col min="40" max="16384" width="9.00390625" style="94" customWidth="1"/>
  </cols>
  <sheetData>
    <row r="1" spans="1:39" ht="18.75">
      <c r="A1" s="387" t="s">
        <v>101</v>
      </c>
      <c r="B1" s="146"/>
      <c r="C1" s="389" t="str">
        <f>'【受入】2018.3'!C1</f>
        <v>２０１８年３月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47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110</v>
      </c>
      <c r="B3" s="395"/>
      <c r="C3" s="398" t="s">
        <v>102</v>
      </c>
      <c r="D3" s="400" t="s">
        <v>103</v>
      </c>
      <c r="E3" s="402" t="s">
        <v>104</v>
      </c>
      <c r="F3" s="404" t="s">
        <v>105</v>
      </c>
      <c r="G3" s="406" t="s">
        <v>86</v>
      </c>
      <c r="H3" s="407"/>
      <c r="I3" s="407"/>
      <c r="J3" s="408"/>
      <c r="K3" s="406" t="s">
        <v>13</v>
      </c>
      <c r="L3" s="407"/>
      <c r="M3" s="407"/>
      <c r="N3" s="408"/>
      <c r="O3" s="407" t="s">
        <v>14</v>
      </c>
      <c r="P3" s="407"/>
      <c r="Q3" s="407"/>
      <c r="R3" s="407"/>
      <c r="S3" s="406" t="s">
        <v>15</v>
      </c>
      <c r="T3" s="407"/>
      <c r="U3" s="407"/>
      <c r="V3" s="408"/>
      <c r="W3" s="406" t="s">
        <v>87</v>
      </c>
      <c r="X3" s="407"/>
      <c r="Y3" s="407"/>
      <c r="Z3" s="408"/>
      <c r="AA3" s="413" t="s">
        <v>88</v>
      </c>
      <c r="AB3" s="407"/>
      <c r="AC3" s="407"/>
      <c r="AD3" s="408"/>
      <c r="AE3" s="413" t="s">
        <v>106</v>
      </c>
      <c r="AF3" s="407"/>
      <c r="AG3" s="407"/>
      <c r="AH3" s="408"/>
      <c r="AI3" s="414" t="s">
        <v>107</v>
      </c>
      <c r="AJ3" s="415"/>
      <c r="AK3" s="415"/>
      <c r="AL3" s="416"/>
      <c r="AM3" s="409" t="s">
        <v>111</v>
      </c>
    </row>
    <row r="4" spans="1:39" ht="21" customHeight="1" thickBot="1">
      <c r="A4" s="396"/>
      <c r="B4" s="397"/>
      <c r="C4" s="399"/>
      <c r="D4" s="401"/>
      <c r="E4" s="403"/>
      <c r="F4" s="405"/>
      <c r="G4" s="148" t="s">
        <v>21</v>
      </c>
      <c r="H4" s="149" t="s">
        <v>54</v>
      </c>
      <c r="I4" s="149" t="s">
        <v>12</v>
      </c>
      <c r="J4" s="150" t="s">
        <v>54</v>
      </c>
      <c r="K4" s="148" t="s">
        <v>21</v>
      </c>
      <c r="L4" s="149" t="s">
        <v>54</v>
      </c>
      <c r="M4" s="149" t="s">
        <v>12</v>
      </c>
      <c r="N4" s="150" t="s">
        <v>54</v>
      </c>
      <c r="O4" s="151" t="s">
        <v>21</v>
      </c>
      <c r="P4" s="152" t="s">
        <v>54</v>
      </c>
      <c r="Q4" s="152" t="s">
        <v>12</v>
      </c>
      <c r="R4" s="153" t="s">
        <v>54</v>
      </c>
      <c r="S4" s="148" t="s">
        <v>21</v>
      </c>
      <c r="T4" s="149" t="s">
        <v>54</v>
      </c>
      <c r="U4" s="149" t="s">
        <v>12</v>
      </c>
      <c r="V4" s="150" t="s">
        <v>54</v>
      </c>
      <c r="W4" s="148" t="s">
        <v>21</v>
      </c>
      <c r="X4" s="149" t="s">
        <v>54</v>
      </c>
      <c r="Y4" s="149" t="s">
        <v>12</v>
      </c>
      <c r="Z4" s="150" t="s">
        <v>54</v>
      </c>
      <c r="AA4" s="148" t="s">
        <v>21</v>
      </c>
      <c r="AB4" s="149" t="s">
        <v>54</v>
      </c>
      <c r="AC4" s="149" t="s">
        <v>12</v>
      </c>
      <c r="AD4" s="150" t="s">
        <v>54</v>
      </c>
      <c r="AE4" s="148" t="s">
        <v>21</v>
      </c>
      <c r="AF4" s="149" t="s">
        <v>54</v>
      </c>
      <c r="AG4" s="149" t="s">
        <v>12</v>
      </c>
      <c r="AH4" s="150" t="s">
        <v>54</v>
      </c>
      <c r="AI4" s="148" t="s">
        <v>21</v>
      </c>
      <c r="AJ4" s="149" t="s">
        <v>54</v>
      </c>
      <c r="AK4" s="149" t="s">
        <v>12</v>
      </c>
      <c r="AL4" s="150" t="s">
        <v>54</v>
      </c>
      <c r="AM4" s="410"/>
    </row>
    <row r="5" spans="1:39" ht="27" customHeight="1">
      <c r="A5" s="154">
        <f>'【受入】2018.3'!A4</f>
        <v>43160</v>
      </c>
      <c r="B5" s="204" t="str">
        <f>'【受入】2018.3'!B4</f>
        <v>木</v>
      </c>
      <c r="C5" s="156">
        <f>G5+K5+O5+S5+W5+AA5+AE5+AI5</f>
        <v>0</v>
      </c>
      <c r="D5" s="157">
        <f>H5+L5+P5+T5+X5+AB5+AF5+AJ5</f>
        <v>0</v>
      </c>
      <c r="E5" s="157">
        <f>I5+M5+Q5+U5+Y5+AC5+AG5+AK5</f>
        <v>0</v>
      </c>
      <c r="F5" s="158">
        <f>J5+N5+R5+V5+Z5+AD5+AH5+AL5</f>
        <v>0</v>
      </c>
      <c r="G5" s="159"/>
      <c r="H5" s="160"/>
      <c r="I5" s="160"/>
      <c r="J5" s="161"/>
      <c r="K5" s="162"/>
      <c r="L5" s="163"/>
      <c r="M5" s="163"/>
      <c r="N5" s="164"/>
      <c r="O5" s="165"/>
      <c r="P5" s="160"/>
      <c r="Q5" s="160"/>
      <c r="R5" s="161"/>
      <c r="S5" s="165"/>
      <c r="T5" s="160"/>
      <c r="U5" s="160"/>
      <c r="V5" s="161"/>
      <c r="W5" s="165"/>
      <c r="X5" s="160"/>
      <c r="Y5" s="160"/>
      <c r="Z5" s="161"/>
      <c r="AA5" s="162"/>
      <c r="AB5" s="163"/>
      <c r="AC5" s="163"/>
      <c r="AD5" s="164"/>
      <c r="AE5" s="165"/>
      <c r="AF5" s="160"/>
      <c r="AG5" s="160"/>
      <c r="AH5" s="161"/>
      <c r="AI5" s="165"/>
      <c r="AJ5" s="160"/>
      <c r="AK5" s="160"/>
      <c r="AL5" s="161"/>
      <c r="AM5" s="166"/>
    </row>
    <row r="6" spans="1:39" ht="27" customHeight="1">
      <c r="A6" s="167">
        <f>'【受入】2018.3'!A5</f>
        <v>43161</v>
      </c>
      <c r="B6" s="204" t="str">
        <f>'【受入】2018.3'!B5</f>
        <v>金</v>
      </c>
      <c r="C6" s="169">
        <f>G6+K6+O6+S6+W6+AA6+AE6+AI6</f>
        <v>0</v>
      </c>
      <c r="D6" s="170">
        <f aca="true" t="shared" si="0" ref="D6:F20">H6+L6+P6+T6+X6+AB6+AF6+AJ6</f>
        <v>0</v>
      </c>
      <c r="E6" s="170">
        <f t="shared" si="0"/>
        <v>0</v>
      </c>
      <c r="F6" s="171">
        <f t="shared" si="0"/>
        <v>0</v>
      </c>
      <c r="G6" s="172"/>
      <c r="H6" s="173"/>
      <c r="I6" s="173"/>
      <c r="J6" s="174"/>
      <c r="K6" s="175"/>
      <c r="L6" s="173"/>
      <c r="M6" s="173"/>
      <c r="N6" s="176"/>
      <c r="O6" s="172"/>
      <c r="P6" s="173"/>
      <c r="Q6" s="173"/>
      <c r="R6" s="174"/>
      <c r="S6" s="172"/>
      <c r="T6" s="173"/>
      <c r="U6" s="173"/>
      <c r="V6" s="174"/>
      <c r="W6" s="172"/>
      <c r="X6" s="173"/>
      <c r="Y6" s="173"/>
      <c r="Z6" s="174"/>
      <c r="AA6" s="175"/>
      <c r="AB6" s="173"/>
      <c r="AC6" s="173"/>
      <c r="AD6" s="176"/>
      <c r="AE6" s="172"/>
      <c r="AF6" s="173"/>
      <c r="AG6" s="173"/>
      <c r="AH6" s="174"/>
      <c r="AI6" s="172"/>
      <c r="AJ6" s="173"/>
      <c r="AK6" s="173"/>
      <c r="AL6" s="174"/>
      <c r="AM6" s="166"/>
    </row>
    <row r="7" spans="1:39" ht="27" customHeight="1">
      <c r="A7" s="167">
        <f>'【受入】2018.3'!A6</f>
        <v>43162</v>
      </c>
      <c r="B7" s="204" t="str">
        <f>'【受入】2018.3'!B6</f>
        <v>土</v>
      </c>
      <c r="C7" s="169">
        <f>G7+K7+O7+S7+W7+AA7+AE7+AI7</f>
        <v>0</v>
      </c>
      <c r="D7" s="170">
        <f t="shared" si="0"/>
        <v>0</v>
      </c>
      <c r="E7" s="170">
        <f t="shared" si="0"/>
        <v>0</v>
      </c>
      <c r="F7" s="171">
        <f t="shared" si="0"/>
        <v>0</v>
      </c>
      <c r="G7" s="172"/>
      <c r="H7" s="173"/>
      <c r="I7" s="173"/>
      <c r="J7" s="174"/>
      <c r="K7" s="175"/>
      <c r="L7" s="173"/>
      <c r="M7" s="173"/>
      <c r="N7" s="176"/>
      <c r="O7" s="172"/>
      <c r="P7" s="173"/>
      <c r="Q7" s="173"/>
      <c r="R7" s="174"/>
      <c r="S7" s="172"/>
      <c r="T7" s="173"/>
      <c r="U7" s="173"/>
      <c r="V7" s="174"/>
      <c r="W7" s="172"/>
      <c r="X7" s="173"/>
      <c r="Y7" s="173"/>
      <c r="Z7" s="174"/>
      <c r="AA7" s="175"/>
      <c r="AB7" s="173"/>
      <c r="AC7" s="173"/>
      <c r="AD7" s="176"/>
      <c r="AE7" s="172"/>
      <c r="AF7" s="173"/>
      <c r="AG7" s="173"/>
      <c r="AH7" s="174"/>
      <c r="AI7" s="172"/>
      <c r="AJ7" s="173"/>
      <c r="AK7" s="173"/>
      <c r="AL7" s="174"/>
      <c r="AM7" s="166"/>
    </row>
    <row r="8" spans="1:39" ht="27" customHeight="1">
      <c r="A8" s="167">
        <f>'【受入】2018.3'!A7</f>
        <v>43163</v>
      </c>
      <c r="B8" s="204" t="str">
        <f>'【受入】2018.3'!B7</f>
        <v>日</v>
      </c>
      <c r="C8" s="169">
        <f aca="true" t="shared" si="1" ref="C8:F33">G8+K8+O8+S8+W8+AA8+AE8+AI8</f>
        <v>0</v>
      </c>
      <c r="D8" s="170">
        <f t="shared" si="0"/>
        <v>0</v>
      </c>
      <c r="E8" s="170">
        <f t="shared" si="0"/>
        <v>0</v>
      </c>
      <c r="F8" s="171">
        <f t="shared" si="0"/>
        <v>0</v>
      </c>
      <c r="G8" s="172"/>
      <c r="H8" s="173"/>
      <c r="I8" s="173"/>
      <c r="J8" s="174"/>
      <c r="K8" s="175"/>
      <c r="L8" s="173"/>
      <c r="M8" s="173"/>
      <c r="N8" s="176"/>
      <c r="O8" s="172"/>
      <c r="P8" s="173"/>
      <c r="Q8" s="173"/>
      <c r="R8" s="174"/>
      <c r="S8" s="172"/>
      <c r="T8" s="173"/>
      <c r="U8" s="173"/>
      <c r="V8" s="174"/>
      <c r="W8" s="172"/>
      <c r="X8" s="173"/>
      <c r="Y8" s="173"/>
      <c r="Z8" s="174"/>
      <c r="AA8" s="175"/>
      <c r="AB8" s="173"/>
      <c r="AC8" s="173"/>
      <c r="AD8" s="176"/>
      <c r="AE8" s="172"/>
      <c r="AF8" s="173"/>
      <c r="AG8" s="173"/>
      <c r="AH8" s="174"/>
      <c r="AI8" s="172"/>
      <c r="AJ8" s="173"/>
      <c r="AK8" s="173"/>
      <c r="AL8" s="174"/>
      <c r="AM8" s="166"/>
    </row>
    <row r="9" spans="1:39" ht="27" customHeight="1">
      <c r="A9" s="167">
        <f>'【受入】2018.3'!A8</f>
        <v>43164</v>
      </c>
      <c r="B9" s="204" t="str">
        <f>'【受入】2018.3'!B8</f>
        <v>月</v>
      </c>
      <c r="C9" s="169">
        <f t="shared" si="1"/>
        <v>0</v>
      </c>
      <c r="D9" s="170">
        <f t="shared" si="0"/>
        <v>0</v>
      </c>
      <c r="E9" s="170">
        <f t="shared" si="0"/>
        <v>0</v>
      </c>
      <c r="F9" s="171">
        <f t="shared" si="0"/>
        <v>0</v>
      </c>
      <c r="G9" s="172"/>
      <c r="H9" s="173"/>
      <c r="I9" s="173"/>
      <c r="J9" s="174"/>
      <c r="K9" s="175"/>
      <c r="L9" s="173"/>
      <c r="M9" s="173"/>
      <c r="N9" s="176"/>
      <c r="O9" s="172"/>
      <c r="P9" s="173"/>
      <c r="Q9" s="173"/>
      <c r="R9" s="174"/>
      <c r="S9" s="172"/>
      <c r="T9" s="173"/>
      <c r="U9" s="173"/>
      <c r="V9" s="174"/>
      <c r="W9" s="172"/>
      <c r="X9" s="173"/>
      <c r="Y9" s="173"/>
      <c r="Z9" s="174"/>
      <c r="AA9" s="175"/>
      <c r="AB9" s="173"/>
      <c r="AC9" s="173"/>
      <c r="AD9" s="176"/>
      <c r="AE9" s="172"/>
      <c r="AF9" s="173"/>
      <c r="AG9" s="173"/>
      <c r="AH9" s="174"/>
      <c r="AI9" s="172"/>
      <c r="AJ9" s="173"/>
      <c r="AK9" s="173"/>
      <c r="AL9" s="174"/>
      <c r="AM9" s="166"/>
    </row>
    <row r="10" spans="1:39" ht="27" customHeight="1">
      <c r="A10" s="167">
        <f>'【受入】2018.3'!A9</f>
        <v>43165</v>
      </c>
      <c r="B10" s="204" t="str">
        <f>'【受入】2018.3'!B9</f>
        <v>火</v>
      </c>
      <c r="C10" s="169">
        <f t="shared" si="1"/>
        <v>0</v>
      </c>
      <c r="D10" s="170">
        <f t="shared" si="0"/>
        <v>0</v>
      </c>
      <c r="E10" s="170">
        <f t="shared" si="0"/>
        <v>0</v>
      </c>
      <c r="F10" s="171">
        <f t="shared" si="0"/>
        <v>0</v>
      </c>
      <c r="G10" s="172"/>
      <c r="H10" s="173"/>
      <c r="I10" s="173"/>
      <c r="J10" s="174"/>
      <c r="K10" s="175"/>
      <c r="L10" s="173"/>
      <c r="M10" s="173"/>
      <c r="N10" s="176"/>
      <c r="O10" s="172"/>
      <c r="P10" s="173"/>
      <c r="Q10" s="173"/>
      <c r="R10" s="174"/>
      <c r="S10" s="172"/>
      <c r="T10" s="173"/>
      <c r="U10" s="173"/>
      <c r="V10" s="174"/>
      <c r="W10" s="172"/>
      <c r="X10" s="173"/>
      <c r="Y10" s="173"/>
      <c r="Z10" s="174"/>
      <c r="AA10" s="175"/>
      <c r="AB10" s="173"/>
      <c r="AC10" s="173"/>
      <c r="AD10" s="176"/>
      <c r="AE10" s="172"/>
      <c r="AF10" s="173"/>
      <c r="AG10" s="173"/>
      <c r="AH10" s="174"/>
      <c r="AI10" s="172"/>
      <c r="AJ10" s="173"/>
      <c r="AK10" s="173"/>
      <c r="AL10" s="174"/>
      <c r="AM10" s="166"/>
    </row>
    <row r="11" spans="1:39" ht="27" customHeight="1">
      <c r="A11" s="167">
        <f>'【受入】2018.3'!A10</f>
        <v>43166</v>
      </c>
      <c r="B11" s="204" t="str">
        <f>'【受入】2018.3'!B10</f>
        <v>水</v>
      </c>
      <c r="C11" s="169">
        <f t="shared" si="1"/>
        <v>0</v>
      </c>
      <c r="D11" s="170">
        <f t="shared" si="0"/>
        <v>0</v>
      </c>
      <c r="E11" s="170">
        <f t="shared" si="0"/>
        <v>0</v>
      </c>
      <c r="F11" s="171">
        <f t="shared" si="0"/>
        <v>0</v>
      </c>
      <c r="G11" s="172"/>
      <c r="H11" s="173"/>
      <c r="I11" s="173"/>
      <c r="J11" s="174"/>
      <c r="K11" s="175"/>
      <c r="L11" s="173"/>
      <c r="M11" s="173"/>
      <c r="N11" s="176"/>
      <c r="O11" s="172"/>
      <c r="P11" s="173"/>
      <c r="Q11" s="173"/>
      <c r="R11" s="174"/>
      <c r="S11" s="172"/>
      <c r="T11" s="173"/>
      <c r="U11" s="173"/>
      <c r="V11" s="174"/>
      <c r="W11" s="172"/>
      <c r="X11" s="173"/>
      <c r="Y11" s="173"/>
      <c r="Z11" s="174"/>
      <c r="AA11" s="175"/>
      <c r="AB11" s="173"/>
      <c r="AC11" s="173"/>
      <c r="AD11" s="176"/>
      <c r="AE11" s="172"/>
      <c r="AF11" s="173"/>
      <c r="AG11" s="173"/>
      <c r="AH11" s="174"/>
      <c r="AI11" s="172"/>
      <c r="AJ11" s="173"/>
      <c r="AK11" s="173"/>
      <c r="AL11" s="174"/>
      <c r="AM11" s="166"/>
    </row>
    <row r="12" spans="1:39" ht="27" customHeight="1">
      <c r="A12" s="167">
        <f>'【受入】2018.3'!A11</f>
        <v>43167</v>
      </c>
      <c r="B12" s="204" t="str">
        <f>'【受入】2018.3'!B11</f>
        <v>木</v>
      </c>
      <c r="C12" s="169">
        <f t="shared" si="1"/>
        <v>0</v>
      </c>
      <c r="D12" s="170">
        <f t="shared" si="0"/>
        <v>0</v>
      </c>
      <c r="E12" s="170">
        <f t="shared" si="0"/>
        <v>0</v>
      </c>
      <c r="F12" s="171">
        <f t="shared" si="0"/>
        <v>0</v>
      </c>
      <c r="G12" s="172"/>
      <c r="H12" s="173"/>
      <c r="I12" s="173"/>
      <c r="J12" s="174"/>
      <c r="K12" s="175"/>
      <c r="L12" s="173"/>
      <c r="M12" s="173"/>
      <c r="N12" s="176"/>
      <c r="O12" s="172"/>
      <c r="P12" s="173"/>
      <c r="Q12" s="173"/>
      <c r="R12" s="174"/>
      <c r="S12" s="172"/>
      <c r="T12" s="173"/>
      <c r="U12" s="177"/>
      <c r="V12" s="178"/>
      <c r="W12" s="172"/>
      <c r="X12" s="173"/>
      <c r="Y12" s="173"/>
      <c r="Z12" s="174"/>
      <c r="AA12" s="175"/>
      <c r="AB12" s="173"/>
      <c r="AC12" s="173"/>
      <c r="AD12" s="176"/>
      <c r="AE12" s="172"/>
      <c r="AF12" s="173"/>
      <c r="AG12" s="177"/>
      <c r="AH12" s="178"/>
      <c r="AI12" s="172"/>
      <c r="AJ12" s="173"/>
      <c r="AK12" s="173"/>
      <c r="AL12" s="174"/>
      <c r="AM12" s="166"/>
    </row>
    <row r="13" spans="1:39" ht="27" customHeight="1">
      <c r="A13" s="167">
        <f>'【受入】2018.3'!A12</f>
        <v>43168</v>
      </c>
      <c r="B13" s="204" t="str">
        <f>'【受入】2018.3'!B12</f>
        <v>金</v>
      </c>
      <c r="C13" s="169">
        <f t="shared" si="1"/>
        <v>0</v>
      </c>
      <c r="D13" s="170">
        <f t="shared" si="0"/>
        <v>0</v>
      </c>
      <c r="E13" s="170">
        <f t="shared" si="0"/>
        <v>0</v>
      </c>
      <c r="F13" s="171">
        <f t="shared" si="0"/>
        <v>0</v>
      </c>
      <c r="G13" s="172"/>
      <c r="H13" s="173"/>
      <c r="I13" s="173"/>
      <c r="J13" s="174"/>
      <c r="K13" s="175"/>
      <c r="L13" s="173"/>
      <c r="M13" s="173"/>
      <c r="N13" s="176"/>
      <c r="O13" s="172"/>
      <c r="P13" s="173"/>
      <c r="Q13" s="173"/>
      <c r="R13" s="174"/>
      <c r="S13" s="172"/>
      <c r="T13" s="173"/>
      <c r="U13" s="173"/>
      <c r="V13" s="174"/>
      <c r="W13" s="172"/>
      <c r="X13" s="173"/>
      <c r="Y13" s="173"/>
      <c r="Z13" s="174"/>
      <c r="AA13" s="175"/>
      <c r="AB13" s="173"/>
      <c r="AC13" s="173"/>
      <c r="AD13" s="176"/>
      <c r="AE13" s="172"/>
      <c r="AF13" s="173"/>
      <c r="AG13" s="173"/>
      <c r="AH13" s="174"/>
      <c r="AI13" s="172"/>
      <c r="AJ13" s="173"/>
      <c r="AK13" s="173"/>
      <c r="AL13" s="174"/>
      <c r="AM13" s="166"/>
    </row>
    <row r="14" spans="1:39" ht="27" customHeight="1">
      <c r="A14" s="167">
        <f>'【受入】2018.3'!A13</f>
        <v>43169</v>
      </c>
      <c r="B14" s="204" t="str">
        <f>'【受入】2018.3'!B13</f>
        <v>土</v>
      </c>
      <c r="C14" s="169">
        <f t="shared" si="1"/>
        <v>0</v>
      </c>
      <c r="D14" s="170">
        <f t="shared" si="0"/>
        <v>0</v>
      </c>
      <c r="E14" s="170">
        <f t="shared" si="0"/>
        <v>0</v>
      </c>
      <c r="F14" s="171">
        <f t="shared" si="0"/>
        <v>0</v>
      </c>
      <c r="G14" s="172"/>
      <c r="H14" s="173"/>
      <c r="I14" s="173"/>
      <c r="J14" s="174"/>
      <c r="K14" s="175"/>
      <c r="L14" s="173"/>
      <c r="M14" s="173"/>
      <c r="N14" s="176"/>
      <c r="O14" s="172"/>
      <c r="P14" s="173"/>
      <c r="Q14" s="173"/>
      <c r="R14" s="174"/>
      <c r="S14" s="172"/>
      <c r="T14" s="173"/>
      <c r="U14" s="173"/>
      <c r="V14" s="174"/>
      <c r="W14" s="172"/>
      <c r="X14" s="173"/>
      <c r="Y14" s="173"/>
      <c r="Z14" s="174"/>
      <c r="AA14" s="175"/>
      <c r="AB14" s="173"/>
      <c r="AC14" s="173"/>
      <c r="AD14" s="176"/>
      <c r="AE14" s="172"/>
      <c r="AF14" s="173"/>
      <c r="AG14" s="173"/>
      <c r="AH14" s="174"/>
      <c r="AI14" s="172"/>
      <c r="AJ14" s="173"/>
      <c r="AK14" s="173"/>
      <c r="AL14" s="174"/>
      <c r="AM14" s="166"/>
    </row>
    <row r="15" spans="1:39" ht="27" customHeight="1">
      <c r="A15" s="167">
        <f>'【受入】2018.3'!A14</f>
        <v>43170</v>
      </c>
      <c r="B15" s="204" t="str">
        <f>'【受入】2018.3'!B14</f>
        <v>日</v>
      </c>
      <c r="C15" s="169">
        <f t="shared" si="1"/>
        <v>0</v>
      </c>
      <c r="D15" s="170">
        <f t="shared" si="0"/>
        <v>0</v>
      </c>
      <c r="E15" s="170">
        <f t="shared" si="0"/>
        <v>0</v>
      </c>
      <c r="F15" s="171">
        <f t="shared" si="0"/>
        <v>0</v>
      </c>
      <c r="G15" s="172"/>
      <c r="H15" s="173"/>
      <c r="I15" s="173"/>
      <c r="J15" s="174"/>
      <c r="K15" s="175"/>
      <c r="L15" s="173"/>
      <c r="M15" s="173"/>
      <c r="N15" s="176"/>
      <c r="O15" s="172"/>
      <c r="P15" s="173"/>
      <c r="Q15" s="173"/>
      <c r="R15" s="174"/>
      <c r="S15" s="172"/>
      <c r="T15" s="173"/>
      <c r="U15" s="173"/>
      <c r="V15" s="174"/>
      <c r="W15" s="172"/>
      <c r="X15" s="173"/>
      <c r="Y15" s="173"/>
      <c r="Z15" s="174"/>
      <c r="AA15" s="175"/>
      <c r="AB15" s="173"/>
      <c r="AC15" s="173"/>
      <c r="AD15" s="176"/>
      <c r="AE15" s="172"/>
      <c r="AF15" s="173"/>
      <c r="AG15" s="173"/>
      <c r="AH15" s="174"/>
      <c r="AI15" s="172"/>
      <c r="AJ15" s="173"/>
      <c r="AK15" s="173"/>
      <c r="AL15" s="174"/>
      <c r="AM15" s="166"/>
    </row>
    <row r="16" spans="1:39" ht="27" customHeight="1">
      <c r="A16" s="167">
        <f>'【受入】2018.3'!A15</f>
        <v>43171</v>
      </c>
      <c r="B16" s="204" t="str">
        <f>'【受入】2018.3'!B15</f>
        <v>月</v>
      </c>
      <c r="C16" s="169">
        <f t="shared" si="1"/>
        <v>0</v>
      </c>
      <c r="D16" s="170">
        <f t="shared" si="0"/>
        <v>0</v>
      </c>
      <c r="E16" s="170">
        <f t="shared" si="0"/>
        <v>0</v>
      </c>
      <c r="F16" s="171">
        <f t="shared" si="0"/>
        <v>0</v>
      </c>
      <c r="G16" s="172"/>
      <c r="H16" s="173"/>
      <c r="I16" s="173"/>
      <c r="J16" s="174"/>
      <c r="K16" s="175"/>
      <c r="L16" s="173"/>
      <c r="M16" s="173"/>
      <c r="N16" s="176"/>
      <c r="O16" s="172"/>
      <c r="P16" s="173"/>
      <c r="Q16" s="173"/>
      <c r="R16" s="174"/>
      <c r="S16" s="172"/>
      <c r="T16" s="173"/>
      <c r="U16" s="173"/>
      <c r="V16" s="174"/>
      <c r="W16" s="172"/>
      <c r="X16" s="173"/>
      <c r="Y16" s="173"/>
      <c r="Z16" s="174"/>
      <c r="AA16" s="175"/>
      <c r="AB16" s="173"/>
      <c r="AC16" s="173"/>
      <c r="AD16" s="176"/>
      <c r="AE16" s="172"/>
      <c r="AF16" s="173"/>
      <c r="AG16" s="173"/>
      <c r="AH16" s="174"/>
      <c r="AI16" s="172"/>
      <c r="AJ16" s="173"/>
      <c r="AK16" s="173"/>
      <c r="AL16" s="174"/>
      <c r="AM16" s="166"/>
    </row>
    <row r="17" spans="1:39" ht="27" customHeight="1">
      <c r="A17" s="167">
        <f>'【受入】2018.3'!A16</f>
        <v>43172</v>
      </c>
      <c r="B17" s="204" t="str">
        <f>'【受入】2018.3'!B16</f>
        <v>火</v>
      </c>
      <c r="C17" s="169">
        <f t="shared" si="1"/>
        <v>0</v>
      </c>
      <c r="D17" s="170">
        <f t="shared" si="0"/>
        <v>0</v>
      </c>
      <c r="E17" s="170">
        <f t="shared" si="0"/>
        <v>0</v>
      </c>
      <c r="F17" s="171">
        <f t="shared" si="0"/>
        <v>0</v>
      </c>
      <c r="G17" s="172"/>
      <c r="H17" s="173"/>
      <c r="I17" s="173"/>
      <c r="J17" s="174"/>
      <c r="K17" s="175"/>
      <c r="L17" s="173"/>
      <c r="M17" s="173"/>
      <c r="N17" s="176"/>
      <c r="O17" s="172"/>
      <c r="P17" s="173"/>
      <c r="Q17" s="173"/>
      <c r="R17" s="174"/>
      <c r="S17" s="172"/>
      <c r="T17" s="173"/>
      <c r="U17" s="173"/>
      <c r="V17" s="174"/>
      <c r="W17" s="172"/>
      <c r="X17" s="173"/>
      <c r="Y17" s="173"/>
      <c r="Z17" s="174"/>
      <c r="AA17" s="175"/>
      <c r="AB17" s="173"/>
      <c r="AC17" s="173"/>
      <c r="AD17" s="176"/>
      <c r="AE17" s="172"/>
      <c r="AF17" s="173"/>
      <c r="AG17" s="173"/>
      <c r="AH17" s="174"/>
      <c r="AI17" s="172"/>
      <c r="AJ17" s="173"/>
      <c r="AK17" s="173"/>
      <c r="AL17" s="174"/>
      <c r="AM17" s="166"/>
    </row>
    <row r="18" spans="1:39" ht="27" customHeight="1">
      <c r="A18" s="167">
        <f>'【受入】2018.3'!A17</f>
        <v>43173</v>
      </c>
      <c r="B18" s="204" t="str">
        <f>'【受入】2018.3'!B17</f>
        <v>水</v>
      </c>
      <c r="C18" s="169">
        <f t="shared" si="1"/>
        <v>0</v>
      </c>
      <c r="D18" s="170">
        <f t="shared" si="0"/>
        <v>0</v>
      </c>
      <c r="E18" s="170">
        <f t="shared" si="0"/>
        <v>0</v>
      </c>
      <c r="F18" s="171">
        <f t="shared" si="0"/>
        <v>0</v>
      </c>
      <c r="G18" s="172"/>
      <c r="H18" s="173"/>
      <c r="I18" s="173"/>
      <c r="J18" s="174"/>
      <c r="K18" s="175"/>
      <c r="L18" s="173"/>
      <c r="M18" s="173"/>
      <c r="N18" s="176"/>
      <c r="O18" s="172"/>
      <c r="P18" s="173"/>
      <c r="Q18" s="173"/>
      <c r="R18" s="174"/>
      <c r="S18" s="172"/>
      <c r="T18" s="173"/>
      <c r="U18" s="173"/>
      <c r="V18" s="174"/>
      <c r="W18" s="172"/>
      <c r="X18" s="173"/>
      <c r="Y18" s="173"/>
      <c r="Z18" s="174"/>
      <c r="AA18" s="175"/>
      <c r="AB18" s="173"/>
      <c r="AC18" s="173"/>
      <c r="AD18" s="176"/>
      <c r="AE18" s="172"/>
      <c r="AF18" s="173"/>
      <c r="AG18" s="173"/>
      <c r="AH18" s="174"/>
      <c r="AI18" s="172"/>
      <c r="AJ18" s="173"/>
      <c r="AK18" s="173"/>
      <c r="AL18" s="174"/>
      <c r="AM18" s="166"/>
    </row>
    <row r="19" spans="1:39" ht="27" customHeight="1">
      <c r="A19" s="167">
        <f>'【受入】2018.3'!A18</f>
        <v>43174</v>
      </c>
      <c r="B19" s="204" t="str">
        <f>'【受入】2018.3'!B18</f>
        <v>木</v>
      </c>
      <c r="C19" s="169">
        <f t="shared" si="1"/>
        <v>0</v>
      </c>
      <c r="D19" s="170">
        <f t="shared" si="0"/>
        <v>0</v>
      </c>
      <c r="E19" s="170">
        <f t="shared" si="0"/>
        <v>0</v>
      </c>
      <c r="F19" s="171">
        <f t="shared" si="0"/>
        <v>0</v>
      </c>
      <c r="G19" s="172"/>
      <c r="H19" s="173"/>
      <c r="I19" s="173"/>
      <c r="J19" s="174"/>
      <c r="K19" s="175"/>
      <c r="L19" s="173"/>
      <c r="M19" s="173"/>
      <c r="N19" s="176"/>
      <c r="O19" s="172"/>
      <c r="P19" s="173"/>
      <c r="Q19" s="173"/>
      <c r="R19" s="174"/>
      <c r="S19" s="172"/>
      <c r="T19" s="173"/>
      <c r="U19" s="173"/>
      <c r="V19" s="174"/>
      <c r="W19" s="172"/>
      <c r="X19" s="173"/>
      <c r="Y19" s="173"/>
      <c r="Z19" s="174"/>
      <c r="AA19" s="175"/>
      <c r="AB19" s="173"/>
      <c r="AC19" s="173"/>
      <c r="AD19" s="176"/>
      <c r="AE19" s="172"/>
      <c r="AF19" s="173"/>
      <c r="AG19" s="173"/>
      <c r="AH19" s="174"/>
      <c r="AI19" s="172"/>
      <c r="AJ19" s="173"/>
      <c r="AK19" s="173"/>
      <c r="AL19" s="174"/>
      <c r="AM19" s="166"/>
    </row>
    <row r="20" spans="1:39" ht="27" customHeight="1">
      <c r="A20" s="167">
        <f>'【受入】2018.3'!A19</f>
        <v>43175</v>
      </c>
      <c r="B20" s="204" t="str">
        <f>'【受入】2018.3'!B19</f>
        <v>金</v>
      </c>
      <c r="C20" s="169">
        <f t="shared" si="1"/>
        <v>0</v>
      </c>
      <c r="D20" s="170">
        <f t="shared" si="0"/>
        <v>0</v>
      </c>
      <c r="E20" s="170">
        <f t="shared" si="0"/>
        <v>0</v>
      </c>
      <c r="F20" s="171">
        <f t="shared" si="0"/>
        <v>0</v>
      </c>
      <c r="G20" s="172"/>
      <c r="H20" s="173"/>
      <c r="I20" s="173"/>
      <c r="J20" s="174"/>
      <c r="K20" s="175"/>
      <c r="L20" s="173"/>
      <c r="M20" s="173"/>
      <c r="N20" s="176"/>
      <c r="O20" s="172"/>
      <c r="P20" s="173"/>
      <c r="Q20" s="173"/>
      <c r="R20" s="174"/>
      <c r="S20" s="172"/>
      <c r="T20" s="173"/>
      <c r="U20" s="173"/>
      <c r="V20" s="174"/>
      <c r="W20" s="172"/>
      <c r="X20" s="173"/>
      <c r="Y20" s="173"/>
      <c r="Z20" s="174"/>
      <c r="AA20" s="175"/>
      <c r="AB20" s="173"/>
      <c r="AC20" s="173"/>
      <c r="AD20" s="176"/>
      <c r="AE20" s="172"/>
      <c r="AF20" s="173"/>
      <c r="AG20" s="173"/>
      <c r="AH20" s="174"/>
      <c r="AI20" s="172"/>
      <c r="AJ20" s="173"/>
      <c r="AK20" s="173"/>
      <c r="AL20" s="174"/>
      <c r="AM20" s="166"/>
    </row>
    <row r="21" spans="1:39" ht="27" customHeight="1">
      <c r="A21" s="167">
        <f>'【受入】2018.3'!A20</f>
        <v>43176</v>
      </c>
      <c r="B21" s="204" t="str">
        <f>'【受入】2018.3'!B20</f>
        <v>土</v>
      </c>
      <c r="C21" s="169">
        <f t="shared" si="1"/>
        <v>0</v>
      </c>
      <c r="D21" s="170">
        <f t="shared" si="1"/>
        <v>0</v>
      </c>
      <c r="E21" s="170">
        <f t="shared" si="1"/>
        <v>0</v>
      </c>
      <c r="F21" s="171">
        <f t="shared" si="1"/>
        <v>0</v>
      </c>
      <c r="G21" s="172"/>
      <c r="H21" s="173"/>
      <c r="I21" s="173"/>
      <c r="J21" s="174"/>
      <c r="K21" s="175"/>
      <c r="L21" s="173"/>
      <c r="M21" s="173"/>
      <c r="N21" s="176"/>
      <c r="O21" s="172"/>
      <c r="P21" s="173"/>
      <c r="Q21" s="173"/>
      <c r="R21" s="174"/>
      <c r="S21" s="172"/>
      <c r="T21" s="173"/>
      <c r="U21" s="173"/>
      <c r="V21" s="174"/>
      <c r="W21" s="172"/>
      <c r="X21" s="173"/>
      <c r="Y21" s="173"/>
      <c r="Z21" s="174"/>
      <c r="AA21" s="175"/>
      <c r="AB21" s="173"/>
      <c r="AC21" s="173"/>
      <c r="AD21" s="176"/>
      <c r="AE21" s="172"/>
      <c r="AF21" s="173"/>
      <c r="AG21" s="173"/>
      <c r="AH21" s="174"/>
      <c r="AI21" s="172"/>
      <c r="AJ21" s="173"/>
      <c r="AK21" s="173"/>
      <c r="AL21" s="174"/>
      <c r="AM21" s="166"/>
    </row>
    <row r="22" spans="1:39" ht="27" customHeight="1">
      <c r="A22" s="167">
        <f>'【受入】2018.3'!A21</f>
        <v>43177</v>
      </c>
      <c r="B22" s="204" t="str">
        <f>'【受入】2018.3'!B21</f>
        <v>日</v>
      </c>
      <c r="C22" s="169">
        <f t="shared" si="1"/>
        <v>0</v>
      </c>
      <c r="D22" s="170">
        <f t="shared" si="1"/>
        <v>0</v>
      </c>
      <c r="E22" s="170">
        <f t="shared" si="1"/>
        <v>0</v>
      </c>
      <c r="F22" s="171">
        <f t="shared" si="1"/>
        <v>0</v>
      </c>
      <c r="G22" s="172"/>
      <c r="H22" s="173"/>
      <c r="I22" s="173"/>
      <c r="J22" s="174"/>
      <c r="K22" s="175"/>
      <c r="L22" s="173"/>
      <c r="M22" s="173"/>
      <c r="N22" s="176"/>
      <c r="O22" s="172"/>
      <c r="P22" s="173"/>
      <c r="Q22" s="173"/>
      <c r="R22" s="174"/>
      <c r="S22" s="172"/>
      <c r="T22" s="173"/>
      <c r="U22" s="173"/>
      <c r="V22" s="174"/>
      <c r="W22" s="172"/>
      <c r="X22" s="173"/>
      <c r="Y22" s="173"/>
      <c r="Z22" s="174"/>
      <c r="AA22" s="175"/>
      <c r="AB22" s="173"/>
      <c r="AC22" s="173"/>
      <c r="AD22" s="176"/>
      <c r="AE22" s="172"/>
      <c r="AF22" s="173"/>
      <c r="AG22" s="173"/>
      <c r="AH22" s="174"/>
      <c r="AI22" s="172"/>
      <c r="AJ22" s="173"/>
      <c r="AK22" s="173"/>
      <c r="AL22" s="174"/>
      <c r="AM22" s="166"/>
    </row>
    <row r="23" spans="1:39" ht="27" customHeight="1">
      <c r="A23" s="167">
        <f>'【受入】2018.3'!A22</f>
        <v>43178</v>
      </c>
      <c r="B23" s="204" t="str">
        <f>'【受入】2018.3'!B22</f>
        <v>月</v>
      </c>
      <c r="C23" s="169">
        <f t="shared" si="1"/>
        <v>0</v>
      </c>
      <c r="D23" s="170">
        <f t="shared" si="1"/>
        <v>0</v>
      </c>
      <c r="E23" s="170">
        <f t="shared" si="1"/>
        <v>0</v>
      </c>
      <c r="F23" s="171">
        <f t="shared" si="1"/>
        <v>0</v>
      </c>
      <c r="G23" s="172"/>
      <c r="H23" s="173"/>
      <c r="I23" s="173"/>
      <c r="J23" s="174"/>
      <c r="K23" s="175"/>
      <c r="L23" s="173"/>
      <c r="M23" s="173"/>
      <c r="N23" s="176"/>
      <c r="O23" s="172"/>
      <c r="P23" s="173"/>
      <c r="Q23" s="173"/>
      <c r="R23" s="174"/>
      <c r="S23" s="172"/>
      <c r="T23" s="173"/>
      <c r="U23" s="173"/>
      <c r="V23" s="174"/>
      <c r="W23" s="172"/>
      <c r="X23" s="173"/>
      <c r="Y23" s="173"/>
      <c r="Z23" s="174"/>
      <c r="AA23" s="175"/>
      <c r="AB23" s="173"/>
      <c r="AC23" s="173"/>
      <c r="AD23" s="176"/>
      <c r="AE23" s="172"/>
      <c r="AF23" s="173"/>
      <c r="AG23" s="173"/>
      <c r="AH23" s="174"/>
      <c r="AI23" s="172"/>
      <c r="AJ23" s="173"/>
      <c r="AK23" s="173"/>
      <c r="AL23" s="174"/>
      <c r="AM23" s="166"/>
    </row>
    <row r="24" spans="1:39" ht="27" customHeight="1">
      <c r="A24" s="167">
        <f>'【受入】2018.3'!A23</f>
        <v>43179</v>
      </c>
      <c r="B24" s="204" t="str">
        <f>'【受入】2018.3'!B23</f>
        <v>火</v>
      </c>
      <c r="C24" s="169">
        <f t="shared" si="1"/>
        <v>0</v>
      </c>
      <c r="D24" s="170">
        <f t="shared" si="1"/>
        <v>0</v>
      </c>
      <c r="E24" s="170">
        <f t="shared" si="1"/>
        <v>0</v>
      </c>
      <c r="F24" s="171">
        <f t="shared" si="1"/>
        <v>0</v>
      </c>
      <c r="G24" s="172"/>
      <c r="H24" s="173"/>
      <c r="I24" s="173"/>
      <c r="J24" s="174"/>
      <c r="K24" s="175"/>
      <c r="L24" s="173"/>
      <c r="M24" s="173"/>
      <c r="N24" s="176"/>
      <c r="O24" s="172"/>
      <c r="P24" s="173"/>
      <c r="Q24" s="173"/>
      <c r="R24" s="174"/>
      <c r="S24" s="172"/>
      <c r="T24" s="173"/>
      <c r="U24" s="173"/>
      <c r="V24" s="174"/>
      <c r="W24" s="172"/>
      <c r="X24" s="173"/>
      <c r="Y24" s="173"/>
      <c r="Z24" s="174"/>
      <c r="AA24" s="175"/>
      <c r="AB24" s="173"/>
      <c r="AC24" s="173"/>
      <c r="AD24" s="176"/>
      <c r="AE24" s="172"/>
      <c r="AF24" s="173"/>
      <c r="AG24" s="173"/>
      <c r="AH24" s="174"/>
      <c r="AI24" s="172"/>
      <c r="AJ24" s="173"/>
      <c r="AK24" s="173"/>
      <c r="AL24" s="174"/>
      <c r="AM24" s="166"/>
    </row>
    <row r="25" spans="1:39" ht="27" customHeight="1">
      <c r="A25" s="167">
        <f>'【受入】2018.3'!A24</f>
        <v>43180</v>
      </c>
      <c r="B25" s="204" t="str">
        <f>'【受入】2018.3'!B24</f>
        <v>水</v>
      </c>
      <c r="C25" s="169">
        <f t="shared" si="1"/>
        <v>0</v>
      </c>
      <c r="D25" s="170">
        <f t="shared" si="1"/>
        <v>0</v>
      </c>
      <c r="E25" s="170">
        <f t="shared" si="1"/>
        <v>0</v>
      </c>
      <c r="F25" s="171">
        <f t="shared" si="1"/>
        <v>0</v>
      </c>
      <c r="G25" s="172"/>
      <c r="H25" s="173"/>
      <c r="I25" s="173"/>
      <c r="J25" s="174"/>
      <c r="K25" s="175"/>
      <c r="L25" s="173"/>
      <c r="M25" s="173"/>
      <c r="N25" s="176"/>
      <c r="O25" s="172"/>
      <c r="P25" s="173"/>
      <c r="Q25" s="173"/>
      <c r="R25" s="174"/>
      <c r="S25" s="172"/>
      <c r="T25" s="173"/>
      <c r="U25" s="173"/>
      <c r="V25" s="174"/>
      <c r="W25" s="172"/>
      <c r="X25" s="173"/>
      <c r="Y25" s="173"/>
      <c r="Z25" s="174"/>
      <c r="AA25" s="175"/>
      <c r="AB25" s="173"/>
      <c r="AC25" s="173"/>
      <c r="AD25" s="176"/>
      <c r="AE25" s="172"/>
      <c r="AF25" s="173"/>
      <c r="AG25" s="173"/>
      <c r="AH25" s="174"/>
      <c r="AI25" s="172"/>
      <c r="AJ25" s="173"/>
      <c r="AK25" s="173"/>
      <c r="AL25" s="174"/>
      <c r="AM25" s="166"/>
    </row>
    <row r="26" spans="1:39" ht="27" customHeight="1">
      <c r="A26" s="167">
        <f>'【受入】2018.3'!A25</f>
        <v>43181</v>
      </c>
      <c r="B26" s="204" t="str">
        <f>'【受入】2018.3'!B25</f>
        <v>木</v>
      </c>
      <c r="C26" s="169">
        <f t="shared" si="1"/>
        <v>0</v>
      </c>
      <c r="D26" s="170">
        <f t="shared" si="1"/>
        <v>0</v>
      </c>
      <c r="E26" s="170">
        <f t="shared" si="1"/>
        <v>0</v>
      </c>
      <c r="F26" s="171">
        <f t="shared" si="1"/>
        <v>0</v>
      </c>
      <c r="G26" s="172"/>
      <c r="H26" s="173"/>
      <c r="I26" s="173"/>
      <c r="J26" s="174"/>
      <c r="K26" s="175"/>
      <c r="L26" s="173"/>
      <c r="M26" s="173"/>
      <c r="N26" s="176"/>
      <c r="O26" s="172"/>
      <c r="P26" s="173"/>
      <c r="Q26" s="173"/>
      <c r="R26" s="174"/>
      <c r="S26" s="172"/>
      <c r="T26" s="173"/>
      <c r="U26" s="173"/>
      <c r="V26" s="174"/>
      <c r="W26" s="172"/>
      <c r="X26" s="173"/>
      <c r="Y26" s="173"/>
      <c r="Z26" s="174"/>
      <c r="AA26" s="175"/>
      <c r="AB26" s="173"/>
      <c r="AC26" s="173"/>
      <c r="AD26" s="176"/>
      <c r="AE26" s="172"/>
      <c r="AF26" s="173"/>
      <c r="AG26" s="173"/>
      <c r="AH26" s="174"/>
      <c r="AI26" s="172"/>
      <c r="AJ26" s="173"/>
      <c r="AK26" s="173"/>
      <c r="AL26" s="174"/>
      <c r="AM26" s="166"/>
    </row>
    <row r="27" spans="1:39" ht="27" customHeight="1">
      <c r="A27" s="167">
        <f>'【受入】2018.3'!A26</f>
        <v>43182</v>
      </c>
      <c r="B27" s="204" t="str">
        <f>'【受入】2018.3'!B26</f>
        <v>金</v>
      </c>
      <c r="C27" s="169">
        <f t="shared" si="1"/>
        <v>0</v>
      </c>
      <c r="D27" s="170">
        <f t="shared" si="1"/>
        <v>0</v>
      </c>
      <c r="E27" s="170">
        <f t="shared" si="1"/>
        <v>0</v>
      </c>
      <c r="F27" s="171">
        <f t="shared" si="1"/>
        <v>0</v>
      </c>
      <c r="G27" s="172"/>
      <c r="H27" s="173"/>
      <c r="I27" s="173"/>
      <c r="J27" s="174"/>
      <c r="K27" s="175"/>
      <c r="L27" s="173"/>
      <c r="M27" s="173"/>
      <c r="N27" s="176"/>
      <c r="O27" s="172"/>
      <c r="P27" s="173"/>
      <c r="Q27" s="173"/>
      <c r="R27" s="174"/>
      <c r="S27" s="172"/>
      <c r="T27" s="173"/>
      <c r="U27" s="173"/>
      <c r="V27" s="174"/>
      <c r="W27" s="172"/>
      <c r="X27" s="173"/>
      <c r="Y27" s="173"/>
      <c r="Z27" s="174"/>
      <c r="AA27" s="175"/>
      <c r="AB27" s="173"/>
      <c r="AC27" s="173"/>
      <c r="AD27" s="176"/>
      <c r="AE27" s="172"/>
      <c r="AF27" s="173"/>
      <c r="AG27" s="173"/>
      <c r="AH27" s="174"/>
      <c r="AI27" s="172"/>
      <c r="AJ27" s="173"/>
      <c r="AK27" s="173"/>
      <c r="AL27" s="174"/>
      <c r="AM27" s="166"/>
    </row>
    <row r="28" spans="1:39" ht="27" customHeight="1">
      <c r="A28" s="167">
        <f>'【受入】2018.3'!A27</f>
        <v>43183</v>
      </c>
      <c r="B28" s="204" t="str">
        <f>'【受入】2018.3'!B27</f>
        <v>土</v>
      </c>
      <c r="C28" s="169">
        <f t="shared" si="1"/>
        <v>0</v>
      </c>
      <c r="D28" s="170">
        <f t="shared" si="1"/>
        <v>0</v>
      </c>
      <c r="E28" s="170">
        <f t="shared" si="1"/>
        <v>0</v>
      </c>
      <c r="F28" s="171">
        <f t="shared" si="1"/>
        <v>0</v>
      </c>
      <c r="G28" s="172"/>
      <c r="H28" s="173"/>
      <c r="I28" s="173"/>
      <c r="J28" s="174"/>
      <c r="K28" s="175"/>
      <c r="L28" s="173"/>
      <c r="M28" s="173"/>
      <c r="N28" s="176"/>
      <c r="O28" s="172"/>
      <c r="P28" s="173"/>
      <c r="Q28" s="173"/>
      <c r="R28" s="174"/>
      <c r="S28" s="172"/>
      <c r="T28" s="173"/>
      <c r="U28" s="173"/>
      <c r="V28" s="174"/>
      <c r="W28" s="172"/>
      <c r="X28" s="173"/>
      <c r="Y28" s="173"/>
      <c r="Z28" s="174"/>
      <c r="AA28" s="175"/>
      <c r="AB28" s="173"/>
      <c r="AC28" s="173"/>
      <c r="AD28" s="176"/>
      <c r="AE28" s="172"/>
      <c r="AF28" s="173"/>
      <c r="AG28" s="173"/>
      <c r="AH28" s="174"/>
      <c r="AI28" s="172"/>
      <c r="AJ28" s="173"/>
      <c r="AK28" s="173"/>
      <c r="AL28" s="174"/>
      <c r="AM28" s="166"/>
    </row>
    <row r="29" spans="1:39" ht="27" customHeight="1">
      <c r="A29" s="167">
        <f>'【受入】2018.3'!A28</f>
        <v>43184</v>
      </c>
      <c r="B29" s="204" t="str">
        <f>'【受入】2018.3'!B28</f>
        <v>日</v>
      </c>
      <c r="C29" s="169">
        <f t="shared" si="1"/>
        <v>0</v>
      </c>
      <c r="D29" s="170">
        <f t="shared" si="1"/>
        <v>0</v>
      </c>
      <c r="E29" s="170">
        <f t="shared" si="1"/>
        <v>0</v>
      </c>
      <c r="F29" s="171">
        <f t="shared" si="1"/>
        <v>0</v>
      </c>
      <c r="G29" s="172"/>
      <c r="H29" s="173"/>
      <c r="I29" s="173"/>
      <c r="J29" s="174"/>
      <c r="K29" s="175"/>
      <c r="L29" s="173"/>
      <c r="M29" s="173"/>
      <c r="N29" s="176"/>
      <c r="O29" s="172"/>
      <c r="P29" s="173"/>
      <c r="Q29" s="173"/>
      <c r="R29" s="174"/>
      <c r="S29" s="172"/>
      <c r="T29" s="173"/>
      <c r="U29" s="173"/>
      <c r="V29" s="174"/>
      <c r="W29" s="172"/>
      <c r="X29" s="173"/>
      <c r="Y29" s="173"/>
      <c r="Z29" s="174"/>
      <c r="AA29" s="175"/>
      <c r="AB29" s="173"/>
      <c r="AC29" s="173"/>
      <c r="AD29" s="176"/>
      <c r="AE29" s="172"/>
      <c r="AF29" s="173"/>
      <c r="AG29" s="173"/>
      <c r="AH29" s="174"/>
      <c r="AI29" s="172"/>
      <c r="AJ29" s="173"/>
      <c r="AK29" s="173"/>
      <c r="AL29" s="174"/>
      <c r="AM29" s="166"/>
    </row>
    <row r="30" spans="1:39" ht="27" customHeight="1">
      <c r="A30" s="167">
        <f>'【受入】2018.3'!A29</f>
        <v>43185</v>
      </c>
      <c r="B30" s="204" t="str">
        <f>'【受入】2018.3'!B29</f>
        <v>月</v>
      </c>
      <c r="C30" s="169">
        <f t="shared" si="1"/>
        <v>0</v>
      </c>
      <c r="D30" s="170">
        <f t="shared" si="1"/>
        <v>0</v>
      </c>
      <c r="E30" s="170">
        <f t="shared" si="1"/>
        <v>0</v>
      </c>
      <c r="F30" s="171">
        <f t="shared" si="1"/>
        <v>0</v>
      </c>
      <c r="G30" s="172"/>
      <c r="H30" s="173"/>
      <c r="I30" s="173"/>
      <c r="J30" s="174"/>
      <c r="K30" s="175"/>
      <c r="L30" s="173"/>
      <c r="M30" s="173"/>
      <c r="N30" s="176"/>
      <c r="O30" s="172"/>
      <c r="P30" s="173"/>
      <c r="Q30" s="173"/>
      <c r="R30" s="174"/>
      <c r="S30" s="172"/>
      <c r="T30" s="173"/>
      <c r="U30" s="173"/>
      <c r="V30" s="174"/>
      <c r="W30" s="172"/>
      <c r="X30" s="173"/>
      <c r="Y30" s="173"/>
      <c r="Z30" s="174"/>
      <c r="AA30" s="175"/>
      <c r="AB30" s="173"/>
      <c r="AC30" s="173"/>
      <c r="AD30" s="176"/>
      <c r="AE30" s="172"/>
      <c r="AF30" s="173"/>
      <c r="AG30" s="173"/>
      <c r="AH30" s="174"/>
      <c r="AI30" s="172"/>
      <c r="AJ30" s="173"/>
      <c r="AK30" s="173"/>
      <c r="AL30" s="174"/>
      <c r="AM30" s="166"/>
    </row>
    <row r="31" spans="1:39" ht="27" customHeight="1">
      <c r="A31" s="167">
        <f>'【受入】2018.3'!A30</f>
        <v>43186</v>
      </c>
      <c r="B31" s="204" t="str">
        <f>'【受入】2018.3'!B30</f>
        <v>火</v>
      </c>
      <c r="C31" s="169">
        <f t="shared" si="1"/>
        <v>0</v>
      </c>
      <c r="D31" s="170">
        <f t="shared" si="1"/>
        <v>0</v>
      </c>
      <c r="E31" s="170">
        <f t="shared" si="1"/>
        <v>0</v>
      </c>
      <c r="F31" s="171">
        <f t="shared" si="1"/>
        <v>0</v>
      </c>
      <c r="G31" s="172"/>
      <c r="H31" s="173"/>
      <c r="I31" s="173"/>
      <c r="J31" s="174"/>
      <c r="K31" s="175"/>
      <c r="L31" s="173"/>
      <c r="M31" s="173"/>
      <c r="N31" s="176"/>
      <c r="O31" s="172"/>
      <c r="P31" s="173"/>
      <c r="Q31" s="173"/>
      <c r="R31" s="174"/>
      <c r="S31" s="172"/>
      <c r="T31" s="173"/>
      <c r="U31" s="173"/>
      <c r="V31" s="174"/>
      <c r="W31" s="172"/>
      <c r="X31" s="173"/>
      <c r="Y31" s="173"/>
      <c r="Z31" s="174"/>
      <c r="AA31" s="175"/>
      <c r="AB31" s="173"/>
      <c r="AC31" s="173"/>
      <c r="AD31" s="176"/>
      <c r="AE31" s="172"/>
      <c r="AF31" s="173"/>
      <c r="AG31" s="173"/>
      <c r="AH31" s="174"/>
      <c r="AI31" s="172"/>
      <c r="AJ31" s="173"/>
      <c r="AK31" s="173"/>
      <c r="AL31" s="174"/>
      <c r="AM31" s="166"/>
    </row>
    <row r="32" spans="1:39" ht="27" customHeight="1">
      <c r="A32" s="167">
        <f>'【受入】2018.3'!A31</f>
        <v>43187</v>
      </c>
      <c r="B32" s="204" t="str">
        <f>'【受入】2018.3'!B31</f>
        <v>水</v>
      </c>
      <c r="C32" s="169">
        <f t="shared" si="1"/>
        <v>0</v>
      </c>
      <c r="D32" s="170">
        <f t="shared" si="1"/>
        <v>0</v>
      </c>
      <c r="E32" s="170">
        <f t="shared" si="1"/>
        <v>0</v>
      </c>
      <c r="F32" s="171">
        <f t="shared" si="1"/>
        <v>0</v>
      </c>
      <c r="G32" s="172"/>
      <c r="H32" s="173"/>
      <c r="I32" s="173"/>
      <c r="J32" s="174"/>
      <c r="K32" s="175"/>
      <c r="L32" s="173"/>
      <c r="M32" s="173"/>
      <c r="N32" s="176"/>
      <c r="O32" s="172"/>
      <c r="P32" s="173"/>
      <c r="Q32" s="173"/>
      <c r="R32" s="174"/>
      <c r="S32" s="172"/>
      <c r="T32" s="173"/>
      <c r="U32" s="173"/>
      <c r="V32" s="174"/>
      <c r="W32" s="172"/>
      <c r="X32" s="173"/>
      <c r="Y32" s="173"/>
      <c r="Z32" s="174"/>
      <c r="AA32" s="175"/>
      <c r="AB32" s="173"/>
      <c r="AC32" s="173"/>
      <c r="AD32" s="176"/>
      <c r="AE32" s="172"/>
      <c r="AF32" s="173"/>
      <c r="AG32" s="173"/>
      <c r="AH32" s="174"/>
      <c r="AI32" s="172"/>
      <c r="AJ32" s="173"/>
      <c r="AK32" s="173"/>
      <c r="AL32" s="174"/>
      <c r="AM32" s="166"/>
    </row>
    <row r="33" spans="1:39" ht="27" customHeight="1">
      <c r="A33" s="167">
        <f>'【受入】2018.3'!A32</f>
        <v>43188</v>
      </c>
      <c r="B33" s="204" t="str">
        <f>'【受入】2018.3'!B32</f>
        <v>木</v>
      </c>
      <c r="C33" s="169">
        <f t="shared" si="1"/>
        <v>0</v>
      </c>
      <c r="D33" s="170">
        <f t="shared" si="1"/>
        <v>0</v>
      </c>
      <c r="E33" s="170">
        <f t="shared" si="1"/>
        <v>0</v>
      </c>
      <c r="F33" s="171">
        <f t="shared" si="1"/>
        <v>0</v>
      </c>
      <c r="G33" s="172"/>
      <c r="H33" s="173"/>
      <c r="I33" s="173"/>
      <c r="J33" s="174"/>
      <c r="K33" s="175"/>
      <c r="L33" s="173"/>
      <c r="M33" s="173"/>
      <c r="N33" s="176"/>
      <c r="O33" s="172"/>
      <c r="P33" s="173"/>
      <c r="Q33" s="173"/>
      <c r="R33" s="174"/>
      <c r="S33" s="172"/>
      <c r="T33" s="173"/>
      <c r="U33" s="173"/>
      <c r="V33" s="174"/>
      <c r="W33" s="172"/>
      <c r="X33" s="173"/>
      <c r="Y33" s="173"/>
      <c r="Z33" s="174"/>
      <c r="AA33" s="175"/>
      <c r="AB33" s="173"/>
      <c r="AC33" s="173"/>
      <c r="AD33" s="176"/>
      <c r="AE33" s="172"/>
      <c r="AF33" s="173"/>
      <c r="AG33" s="173"/>
      <c r="AH33" s="174"/>
      <c r="AI33" s="172"/>
      <c r="AJ33" s="173"/>
      <c r="AK33" s="173"/>
      <c r="AL33" s="174"/>
      <c r="AM33" s="166"/>
    </row>
    <row r="34" spans="1:39" ht="27" customHeight="1">
      <c r="A34" s="167">
        <f>'【受入】2018.3'!A33</f>
        <v>43189</v>
      </c>
      <c r="B34" s="204" t="str">
        <f>'【受入】2018.3'!B33</f>
        <v>金</v>
      </c>
      <c r="C34" s="169">
        <f aca="true" t="shared" si="2" ref="C34:F35">G34+K34+O34+S34+W34+AA34+AE34+AI34</f>
        <v>0</v>
      </c>
      <c r="D34" s="170">
        <f t="shared" si="2"/>
        <v>0</v>
      </c>
      <c r="E34" s="170">
        <f t="shared" si="2"/>
        <v>0</v>
      </c>
      <c r="F34" s="171">
        <f t="shared" si="2"/>
        <v>0</v>
      </c>
      <c r="G34" s="172"/>
      <c r="H34" s="173"/>
      <c r="I34" s="173"/>
      <c r="J34" s="174"/>
      <c r="K34" s="175"/>
      <c r="L34" s="173"/>
      <c r="M34" s="173"/>
      <c r="N34" s="176"/>
      <c r="O34" s="172"/>
      <c r="P34" s="173"/>
      <c r="Q34" s="173"/>
      <c r="R34" s="174"/>
      <c r="S34" s="172"/>
      <c r="T34" s="173"/>
      <c r="U34" s="173"/>
      <c r="V34" s="174"/>
      <c r="W34" s="172"/>
      <c r="X34" s="173"/>
      <c r="Y34" s="173"/>
      <c r="Z34" s="174"/>
      <c r="AA34" s="175"/>
      <c r="AB34" s="173"/>
      <c r="AC34" s="173"/>
      <c r="AD34" s="176"/>
      <c r="AE34" s="172"/>
      <c r="AF34" s="173"/>
      <c r="AG34" s="173"/>
      <c r="AH34" s="174"/>
      <c r="AI34" s="172"/>
      <c r="AJ34" s="173"/>
      <c r="AK34" s="173"/>
      <c r="AL34" s="174"/>
      <c r="AM34" s="166"/>
    </row>
    <row r="35" spans="1:39" ht="27" customHeight="1" thickBot="1">
      <c r="A35" s="211">
        <f>'【受入】2018.3'!A34</f>
        <v>43190</v>
      </c>
      <c r="B35" s="181" t="str">
        <f>'【受入】2018.3'!B34</f>
        <v>土</v>
      </c>
      <c r="C35" s="213">
        <f t="shared" si="2"/>
        <v>0</v>
      </c>
      <c r="D35" s="214">
        <f t="shared" si="2"/>
        <v>0</v>
      </c>
      <c r="E35" s="215">
        <f t="shared" si="2"/>
        <v>0</v>
      </c>
      <c r="F35" s="216">
        <f t="shared" si="2"/>
        <v>0</v>
      </c>
      <c r="G35" s="182"/>
      <c r="H35" s="183"/>
      <c r="I35" s="183"/>
      <c r="J35" s="184"/>
      <c r="K35" s="185"/>
      <c r="L35" s="183"/>
      <c r="M35" s="183"/>
      <c r="N35" s="186"/>
      <c r="O35" s="182"/>
      <c r="P35" s="183"/>
      <c r="Q35" s="183"/>
      <c r="R35" s="184"/>
      <c r="S35" s="182"/>
      <c r="T35" s="183"/>
      <c r="U35" s="183"/>
      <c r="V35" s="184"/>
      <c r="W35" s="185"/>
      <c r="X35" s="183"/>
      <c r="Y35" s="183"/>
      <c r="Z35" s="174"/>
      <c r="AA35" s="175"/>
      <c r="AB35" s="183"/>
      <c r="AC35" s="183"/>
      <c r="AD35" s="186"/>
      <c r="AE35" s="182"/>
      <c r="AF35" s="183"/>
      <c r="AG35" s="183"/>
      <c r="AH35" s="184"/>
      <c r="AI35" s="182"/>
      <c r="AJ35" s="183"/>
      <c r="AK35" s="183"/>
      <c r="AL35" s="184"/>
      <c r="AM35" s="233"/>
    </row>
    <row r="36" spans="1:39" s="195" customFormat="1" ht="30" customHeight="1" thickBot="1">
      <c r="A36" s="411"/>
      <c r="B36" s="412"/>
      <c r="C36" s="187">
        <f>SUM(C5:C35)</f>
        <v>0</v>
      </c>
      <c r="D36" s="188">
        <f aca="true" t="shared" si="3" ref="D36:AL36">SUM(D5:D35)</f>
        <v>0</v>
      </c>
      <c r="E36" s="189">
        <f t="shared" si="3"/>
        <v>0</v>
      </c>
      <c r="F36" s="190">
        <f t="shared" si="3"/>
        <v>0</v>
      </c>
      <c r="G36" s="191">
        <f t="shared" si="3"/>
        <v>0</v>
      </c>
      <c r="H36" s="188">
        <f t="shared" si="3"/>
        <v>0</v>
      </c>
      <c r="I36" s="188">
        <f t="shared" si="3"/>
        <v>0</v>
      </c>
      <c r="J36" s="190">
        <f t="shared" si="3"/>
        <v>0</v>
      </c>
      <c r="K36" s="191">
        <f t="shared" si="3"/>
        <v>0</v>
      </c>
      <c r="L36" s="188">
        <f t="shared" si="3"/>
        <v>0</v>
      </c>
      <c r="M36" s="188">
        <f t="shared" si="3"/>
        <v>0</v>
      </c>
      <c r="N36" s="190">
        <f t="shared" si="3"/>
        <v>0</v>
      </c>
      <c r="O36" s="191">
        <f t="shared" si="3"/>
        <v>0</v>
      </c>
      <c r="P36" s="188">
        <f t="shared" si="3"/>
        <v>0</v>
      </c>
      <c r="Q36" s="188">
        <f t="shared" si="3"/>
        <v>0</v>
      </c>
      <c r="R36" s="190">
        <f t="shared" si="3"/>
        <v>0</v>
      </c>
      <c r="S36" s="191">
        <f t="shared" si="3"/>
        <v>0</v>
      </c>
      <c r="T36" s="188">
        <f t="shared" si="3"/>
        <v>0</v>
      </c>
      <c r="U36" s="188">
        <f t="shared" si="3"/>
        <v>0</v>
      </c>
      <c r="V36" s="190">
        <f t="shared" si="3"/>
        <v>0</v>
      </c>
      <c r="W36" s="192">
        <f t="shared" si="3"/>
        <v>0</v>
      </c>
      <c r="X36" s="188">
        <f t="shared" si="3"/>
        <v>0</v>
      </c>
      <c r="Y36" s="188">
        <f t="shared" si="3"/>
        <v>0</v>
      </c>
      <c r="Z36" s="193">
        <f t="shared" si="3"/>
        <v>0</v>
      </c>
      <c r="AA36" s="191">
        <f t="shared" si="3"/>
        <v>0</v>
      </c>
      <c r="AB36" s="188">
        <f t="shared" si="3"/>
        <v>0</v>
      </c>
      <c r="AC36" s="188">
        <f t="shared" si="3"/>
        <v>0</v>
      </c>
      <c r="AD36" s="190">
        <f t="shared" si="3"/>
        <v>0</v>
      </c>
      <c r="AE36" s="191">
        <f t="shared" si="3"/>
        <v>0</v>
      </c>
      <c r="AF36" s="188">
        <f t="shared" si="3"/>
        <v>0</v>
      </c>
      <c r="AG36" s="188">
        <f t="shared" si="3"/>
        <v>0</v>
      </c>
      <c r="AH36" s="190">
        <f t="shared" si="3"/>
        <v>0</v>
      </c>
      <c r="AI36" s="191">
        <f t="shared" si="3"/>
        <v>0</v>
      </c>
      <c r="AJ36" s="188">
        <f t="shared" si="3"/>
        <v>0</v>
      </c>
      <c r="AK36" s="188">
        <f t="shared" si="3"/>
        <v>0</v>
      </c>
      <c r="AL36" s="190">
        <f t="shared" si="3"/>
        <v>0</v>
      </c>
      <c r="AM36" s="194"/>
    </row>
  </sheetData>
  <sheetProtection/>
  <mergeCells count="18">
    <mergeCell ref="AM3:AM4"/>
    <mergeCell ref="A36:B36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49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3.5"/>
  <cols>
    <col min="1" max="1" width="4.00390625" style="2" customWidth="1"/>
    <col min="2" max="2" width="12.875" style="3" customWidth="1"/>
    <col min="3" max="3" width="8.25390625" style="2" customWidth="1"/>
    <col min="4" max="9" width="9.625" style="2" customWidth="1"/>
    <col min="10" max="10" width="10.625" style="2" customWidth="1"/>
    <col min="11" max="16384" width="9.00390625" style="2" customWidth="1"/>
  </cols>
  <sheetData>
    <row r="1" ht="12.75" customHeight="1">
      <c r="A1" s="8" t="s">
        <v>28</v>
      </c>
    </row>
    <row r="2" spans="1:10" s="1" customFormat="1" ht="18" customHeight="1">
      <c r="A2" s="331" t="s">
        <v>58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2:10" ht="15" customHeight="1">
      <c r="B3"/>
      <c r="C3"/>
      <c r="D3"/>
      <c r="E3"/>
      <c r="F3"/>
      <c r="G3"/>
      <c r="H3"/>
      <c r="I3"/>
      <c r="J3" s="4" t="s">
        <v>0</v>
      </c>
    </row>
    <row r="4" spans="1:10" ht="15" customHeight="1">
      <c r="A4" s="10" t="s">
        <v>8</v>
      </c>
      <c r="B4"/>
      <c r="C4"/>
      <c r="E4"/>
      <c r="F4"/>
      <c r="G4"/>
      <c r="H4"/>
      <c r="I4"/>
      <c r="J4"/>
    </row>
    <row r="5" spans="1:10" ht="15" customHeight="1">
      <c r="A5" s="2" t="s">
        <v>7</v>
      </c>
      <c r="B5"/>
      <c r="C5"/>
      <c r="D5"/>
      <c r="E5"/>
      <c r="F5"/>
      <c r="G5"/>
      <c r="H5"/>
      <c r="I5"/>
      <c r="J5"/>
    </row>
    <row r="6" spans="1:9" ht="16.5" customHeight="1">
      <c r="A6" s="9" t="s">
        <v>29</v>
      </c>
      <c r="B6"/>
      <c r="C6"/>
      <c r="D6"/>
      <c r="E6"/>
      <c r="F6"/>
      <c r="G6" s="77" t="s">
        <v>49</v>
      </c>
      <c r="I6"/>
    </row>
    <row r="7" spans="2:9" ht="16.5" customHeight="1">
      <c r="B7"/>
      <c r="C7"/>
      <c r="D7"/>
      <c r="E7"/>
      <c r="F7"/>
      <c r="G7" s="7" t="s">
        <v>1</v>
      </c>
      <c r="I7"/>
    </row>
    <row r="8" spans="2:9" ht="16.5" customHeight="1">
      <c r="B8"/>
      <c r="C8"/>
      <c r="D8"/>
      <c r="E8"/>
      <c r="F8"/>
      <c r="G8" s="77" t="s">
        <v>48</v>
      </c>
      <c r="I8"/>
    </row>
    <row r="9" spans="2:15" s="18" customFormat="1" ht="14.25">
      <c r="B9" s="29" t="s">
        <v>59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7" s="18" customFormat="1" ht="5.2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</row>
    <row r="11" spans="2:17" s="18" customFormat="1" ht="16.5" customHeight="1">
      <c r="B11" s="19"/>
      <c r="C11" s="61" t="s">
        <v>18</v>
      </c>
      <c r="E11" s="43" t="s">
        <v>35</v>
      </c>
      <c r="F11" s="61" t="s">
        <v>19</v>
      </c>
      <c r="I11" s="31"/>
      <c r="K11" s="30"/>
      <c r="L11" s="31"/>
      <c r="M11" s="31"/>
      <c r="P11" s="20"/>
      <c r="Q11" s="44"/>
    </row>
    <row r="12" spans="2:17" s="18" customFormat="1" ht="9" customHeight="1">
      <c r="B12" s="19"/>
      <c r="C12" s="19"/>
      <c r="D12" s="19"/>
      <c r="E12" s="19"/>
      <c r="F12" s="19"/>
      <c r="G12" s="19"/>
      <c r="I12" s="40"/>
      <c r="J12" s="19"/>
      <c r="K12" s="19"/>
      <c r="L12" s="19"/>
      <c r="M12" s="19"/>
      <c r="P12" s="20"/>
      <c r="Q12" s="20"/>
    </row>
    <row r="13" spans="2:15" s="18" customFormat="1" ht="14.25">
      <c r="B13" s="76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0" ht="4.5" customHeight="1" thickBot="1">
      <c r="A14" s="5"/>
      <c r="B14"/>
      <c r="C14"/>
      <c r="D14"/>
      <c r="E14"/>
      <c r="F14"/>
      <c r="G14"/>
      <c r="H14"/>
      <c r="I14"/>
      <c r="J14"/>
    </row>
    <row r="15" spans="1:10" ht="19.5" customHeight="1" thickBot="1">
      <c r="A15" s="344" t="s">
        <v>2</v>
      </c>
      <c r="B15" s="35" t="s">
        <v>3</v>
      </c>
      <c r="C15" s="54" t="s">
        <v>4</v>
      </c>
      <c r="D15" s="59" t="s">
        <v>60</v>
      </c>
      <c r="E15" s="35" t="s">
        <v>61</v>
      </c>
      <c r="F15" s="35" t="s">
        <v>62</v>
      </c>
      <c r="G15" s="64" t="s">
        <v>63</v>
      </c>
      <c r="H15" s="35" t="s">
        <v>64</v>
      </c>
      <c r="I15" s="68" t="s">
        <v>65</v>
      </c>
      <c r="J15" s="74" t="s">
        <v>25</v>
      </c>
    </row>
    <row r="16" spans="1:10" ht="23.25" customHeight="1" thickTop="1">
      <c r="A16" s="345"/>
      <c r="B16" s="332" t="s">
        <v>17</v>
      </c>
      <c r="C16" s="55" t="s">
        <v>5</v>
      </c>
      <c r="D16" s="236">
        <f>'【受入】2017.10'!E35</f>
        <v>0</v>
      </c>
      <c r="E16" s="243">
        <f>'【受入】2017.11'!E34</f>
        <v>0</v>
      </c>
      <c r="F16" s="243">
        <f>'【受入】2017.12'!E35</f>
        <v>0</v>
      </c>
      <c r="G16" s="256">
        <f>'【受入】2018.1'!E35</f>
        <v>0</v>
      </c>
      <c r="H16" s="260">
        <f>'【受入】2018.2'!E32</f>
        <v>0</v>
      </c>
      <c r="I16" s="263">
        <f>'【受入】2018.3'!E35</f>
        <v>0</v>
      </c>
      <c r="J16" s="273">
        <f aca="true" t="shared" si="0" ref="J16:J22">SUM(D16:I16)</f>
        <v>0</v>
      </c>
    </row>
    <row r="17" spans="1:10" ht="23.25" customHeight="1">
      <c r="A17" s="345"/>
      <c r="B17" s="333"/>
      <c r="C17" s="56" t="s">
        <v>6</v>
      </c>
      <c r="D17" s="237">
        <f>'【受入】2017.10'!F35</f>
        <v>0</v>
      </c>
      <c r="E17" s="244">
        <f>'【受入】2017.11'!F34</f>
        <v>0</v>
      </c>
      <c r="F17" s="244">
        <f>'【受入】2017.12'!F35</f>
        <v>0</v>
      </c>
      <c r="G17" s="257">
        <f>'【受入】2018.1'!F35</f>
        <v>0</v>
      </c>
      <c r="H17" s="261">
        <f>'【受入】2018.2'!F32</f>
        <v>0</v>
      </c>
      <c r="I17" s="264">
        <f>'【受入】2018.3'!F35</f>
        <v>0</v>
      </c>
      <c r="J17" s="274">
        <f t="shared" si="0"/>
        <v>0</v>
      </c>
    </row>
    <row r="18" spans="1:10" ht="23.25" customHeight="1">
      <c r="A18" s="345"/>
      <c r="B18" s="337" t="s">
        <v>13</v>
      </c>
      <c r="C18" s="57" t="s">
        <v>5</v>
      </c>
      <c r="D18" s="238">
        <f>'【受入】2017.10'!G35</f>
        <v>0</v>
      </c>
      <c r="E18" s="245">
        <f>'【受入】2017.11'!G34</f>
        <v>0</v>
      </c>
      <c r="F18" s="245">
        <f>'【受入】2017.12'!G35</f>
        <v>0</v>
      </c>
      <c r="G18" s="258">
        <f>'【受入】2018.1'!G35</f>
        <v>0</v>
      </c>
      <c r="H18" s="262">
        <f>'【受入】2018.2'!G32</f>
        <v>0</v>
      </c>
      <c r="I18" s="265">
        <f>'【受入】2018.3'!G35</f>
        <v>0</v>
      </c>
      <c r="J18" s="275">
        <f t="shared" si="0"/>
        <v>0</v>
      </c>
    </row>
    <row r="19" spans="1:10" ht="23.25" customHeight="1">
      <c r="A19" s="345"/>
      <c r="B19" s="338"/>
      <c r="C19" s="56" t="s">
        <v>6</v>
      </c>
      <c r="D19" s="237">
        <f>'【受入】2017.10'!H35</f>
        <v>0</v>
      </c>
      <c r="E19" s="244">
        <f>'【受入】2017.11'!H34</f>
        <v>0</v>
      </c>
      <c r="F19" s="244">
        <f>'【受入】2017.12'!H35</f>
        <v>0</v>
      </c>
      <c r="G19" s="257">
        <f>'【受入】2018.1'!H35</f>
        <v>0</v>
      </c>
      <c r="H19" s="261">
        <f>'【受入】2018.2'!H32</f>
        <v>0</v>
      </c>
      <c r="I19" s="264">
        <f>'【受入】2018.3'!H35</f>
        <v>0</v>
      </c>
      <c r="J19" s="274">
        <f t="shared" si="0"/>
        <v>0</v>
      </c>
    </row>
    <row r="20" spans="1:10" ht="23.25" customHeight="1">
      <c r="A20" s="345"/>
      <c r="B20" s="337" t="s">
        <v>14</v>
      </c>
      <c r="C20" s="57" t="s">
        <v>5</v>
      </c>
      <c r="D20" s="238">
        <f>'【受入】2017.10'!I35</f>
        <v>0</v>
      </c>
      <c r="E20" s="245">
        <f>'【受入】2017.11'!I34</f>
        <v>0</v>
      </c>
      <c r="F20" s="245">
        <f>'【受入】2017.12'!I35</f>
        <v>0</v>
      </c>
      <c r="G20" s="259">
        <f>'【受入】2018.1'!I35</f>
        <v>0</v>
      </c>
      <c r="H20" s="250">
        <f>'【受入】2018.2'!I32</f>
        <v>0</v>
      </c>
      <c r="I20" s="266">
        <f>'【受入】2018.3'!I35</f>
        <v>0</v>
      </c>
      <c r="J20" s="276">
        <f t="shared" si="0"/>
        <v>0</v>
      </c>
    </row>
    <row r="21" spans="1:10" ht="23.25" customHeight="1">
      <c r="A21" s="345"/>
      <c r="B21" s="338"/>
      <c r="C21" s="56" t="s">
        <v>6</v>
      </c>
      <c r="D21" s="237">
        <f>'【受入】2017.10'!J35</f>
        <v>0</v>
      </c>
      <c r="E21" s="244">
        <f>'【受入】2017.11'!J34</f>
        <v>0</v>
      </c>
      <c r="F21" s="244">
        <f>'【受入】2017.12'!J35</f>
        <v>0</v>
      </c>
      <c r="G21" s="249">
        <f>'【受入】2018.1'!J35</f>
        <v>0</v>
      </c>
      <c r="H21" s="249">
        <f>'【受入】2018.2'!J32</f>
        <v>0</v>
      </c>
      <c r="I21" s="267">
        <f>'【受入】2018.3'!J35</f>
        <v>0</v>
      </c>
      <c r="J21" s="277">
        <f t="shared" si="0"/>
        <v>0</v>
      </c>
    </row>
    <row r="22" spans="1:10" ht="23.25" customHeight="1">
      <c r="A22" s="345"/>
      <c r="B22" s="337" t="s">
        <v>15</v>
      </c>
      <c r="C22" s="57" t="s">
        <v>5</v>
      </c>
      <c r="D22" s="238">
        <f>'【受入】2017.10'!K35</f>
        <v>0</v>
      </c>
      <c r="E22" s="245">
        <f>'【受入】2017.11'!K34</f>
        <v>0</v>
      </c>
      <c r="F22" s="245">
        <f>'【受入】2017.12'!K35</f>
        <v>0</v>
      </c>
      <c r="G22" s="250">
        <f>'【受入】2018.1'!K35</f>
        <v>0</v>
      </c>
      <c r="H22" s="250">
        <f>'【受入】2018.2'!K32</f>
        <v>0</v>
      </c>
      <c r="I22" s="266">
        <f>'【受入】2018.3'!K35</f>
        <v>0</v>
      </c>
      <c r="J22" s="276">
        <f t="shared" si="0"/>
        <v>0</v>
      </c>
    </row>
    <row r="23" spans="1:10" ht="23.25" customHeight="1">
      <c r="A23" s="345"/>
      <c r="B23" s="338"/>
      <c r="C23" s="56" t="s">
        <v>6</v>
      </c>
      <c r="D23" s="237">
        <f>'【受入】2017.10'!L35</f>
        <v>0</v>
      </c>
      <c r="E23" s="244">
        <f>'【受入】2017.11'!L34</f>
        <v>0</v>
      </c>
      <c r="F23" s="244">
        <f>'【受入】2017.12'!L35</f>
        <v>0</v>
      </c>
      <c r="G23" s="249">
        <f>'【受入】2018.1'!L35</f>
        <v>0</v>
      </c>
      <c r="H23" s="249">
        <f>'【受入】2018.2'!L32</f>
        <v>0</v>
      </c>
      <c r="I23" s="267">
        <f>'【受入】2018.3'!L35</f>
        <v>0</v>
      </c>
      <c r="J23" s="70">
        <f aca="true" t="shared" si="1" ref="J23:J32">SUM(D23:I23)</f>
        <v>0</v>
      </c>
    </row>
    <row r="24" spans="1:10" ht="23.25" customHeight="1">
      <c r="A24" s="345"/>
      <c r="B24" s="334" t="s">
        <v>23</v>
      </c>
      <c r="C24" s="57" t="s">
        <v>5</v>
      </c>
      <c r="D24" s="238">
        <f>'【受入】2017.10'!M35</f>
        <v>0</v>
      </c>
      <c r="E24" s="245">
        <f>'【受入】2017.11'!M34</f>
        <v>0</v>
      </c>
      <c r="F24" s="245">
        <f>'【受入】2017.12'!M35</f>
        <v>0</v>
      </c>
      <c r="G24" s="250">
        <f>'【受入】2018.1'!M35</f>
        <v>0</v>
      </c>
      <c r="H24" s="250">
        <f>'【受入】2018.2'!M32</f>
        <v>0</v>
      </c>
      <c r="I24" s="266">
        <f>'【受入】2018.3'!M35</f>
        <v>0</v>
      </c>
      <c r="J24" s="276">
        <f>SUM(D24:I24)</f>
        <v>0</v>
      </c>
    </row>
    <row r="25" spans="1:10" ht="23.25" customHeight="1">
      <c r="A25" s="345"/>
      <c r="B25" s="333"/>
      <c r="C25" s="56" t="s">
        <v>6</v>
      </c>
      <c r="D25" s="237">
        <f>'【受入】2017.10'!N35</f>
        <v>0</v>
      </c>
      <c r="E25" s="244">
        <f>'【受入】2017.11'!N34</f>
        <v>0</v>
      </c>
      <c r="F25" s="244">
        <f>'【受入】2017.12'!N35</f>
        <v>0</v>
      </c>
      <c r="G25" s="249">
        <f>'【受入】2018.1'!N35</f>
        <v>0</v>
      </c>
      <c r="H25" s="249">
        <f>'【受入】2018.2'!N32</f>
        <v>0</v>
      </c>
      <c r="I25" s="267">
        <f>'【受入】2018.3'!N35</f>
        <v>0</v>
      </c>
      <c r="J25" s="70">
        <f t="shared" si="1"/>
        <v>0</v>
      </c>
    </row>
    <row r="26" spans="1:10" ht="23.25" customHeight="1">
      <c r="A26" s="345"/>
      <c r="B26" s="334" t="s">
        <v>36</v>
      </c>
      <c r="C26" s="57" t="s">
        <v>5</v>
      </c>
      <c r="D26" s="238">
        <f>'【受入】2017.10'!O35</f>
        <v>0</v>
      </c>
      <c r="E26" s="245">
        <f>'【受入】2017.11'!O34</f>
        <v>0</v>
      </c>
      <c r="F26" s="245">
        <f>'【受入】2017.12'!O35</f>
        <v>0</v>
      </c>
      <c r="G26" s="251">
        <f>'【受入】2018.1'!O35</f>
        <v>0</v>
      </c>
      <c r="H26" s="250">
        <f>'【受入】2018.2'!O32</f>
        <v>0</v>
      </c>
      <c r="I26" s="268">
        <f>'【受入】2018.3'!O35</f>
        <v>0</v>
      </c>
      <c r="J26" s="71">
        <f t="shared" si="1"/>
        <v>0</v>
      </c>
    </row>
    <row r="27" spans="1:10" ht="23.25" customHeight="1">
      <c r="A27" s="345"/>
      <c r="B27" s="333"/>
      <c r="C27" s="56" t="s">
        <v>6</v>
      </c>
      <c r="D27" s="237">
        <f>'【受入】2017.10'!P35</f>
        <v>0</v>
      </c>
      <c r="E27" s="244">
        <f>'【受入】2017.11'!P34</f>
        <v>0</v>
      </c>
      <c r="F27" s="244">
        <f>'【受入】2017.12'!P35</f>
        <v>0</v>
      </c>
      <c r="G27" s="252">
        <f>'【受入】2018.1'!P35</f>
        <v>0</v>
      </c>
      <c r="H27" s="249">
        <f>'【受入】2018.2'!P32</f>
        <v>0</v>
      </c>
      <c r="I27" s="269">
        <f>'【受入】2018.3'!P35</f>
        <v>0</v>
      </c>
      <c r="J27" s="72">
        <f t="shared" si="1"/>
        <v>0</v>
      </c>
    </row>
    <row r="28" spans="1:10" ht="23.25" customHeight="1">
      <c r="A28" s="345"/>
      <c r="B28" s="334" t="s">
        <v>66</v>
      </c>
      <c r="C28" s="57" t="s">
        <v>5</v>
      </c>
      <c r="D28" s="238">
        <f>'【受入】2017.10'!Q35</f>
        <v>0</v>
      </c>
      <c r="E28" s="245">
        <f>'【受入】2017.11'!Q34</f>
        <v>0</v>
      </c>
      <c r="F28" s="245">
        <f>'【受入】2017.12'!Q35</f>
        <v>0</v>
      </c>
      <c r="G28" s="250">
        <f>'【受入】2018.1'!Q35</f>
        <v>0</v>
      </c>
      <c r="H28" s="250">
        <f>'【受入】2018.2'!Q32</f>
        <v>0</v>
      </c>
      <c r="I28" s="266">
        <f>'【受入】2018.3'!Q35</f>
        <v>0</v>
      </c>
      <c r="J28" s="71">
        <f t="shared" si="1"/>
        <v>0</v>
      </c>
    </row>
    <row r="29" spans="1:10" ht="23.25" customHeight="1">
      <c r="A29" s="345"/>
      <c r="B29" s="333"/>
      <c r="C29" s="56" t="s">
        <v>6</v>
      </c>
      <c r="D29" s="237">
        <f>'【受入】2017.10'!R35</f>
        <v>0</v>
      </c>
      <c r="E29" s="244">
        <f>'【受入】2017.11'!R34</f>
        <v>0</v>
      </c>
      <c r="F29" s="244">
        <f>'【受入】2017.12'!R35</f>
        <v>0</v>
      </c>
      <c r="G29" s="249">
        <f>'【受入】2018.1'!R35</f>
        <v>0</v>
      </c>
      <c r="H29" s="249">
        <f>'【受入】2018.2'!R32</f>
        <v>0</v>
      </c>
      <c r="I29" s="267">
        <f>'【受入】2018.3'!R35</f>
        <v>0</v>
      </c>
      <c r="J29" s="72">
        <f t="shared" si="1"/>
        <v>0</v>
      </c>
    </row>
    <row r="30" spans="1:10" ht="23.25" customHeight="1">
      <c r="A30" s="345"/>
      <c r="B30" s="334" t="s">
        <v>24</v>
      </c>
      <c r="C30" s="57" t="s">
        <v>5</v>
      </c>
      <c r="D30" s="238">
        <f>'【受入】2017.10'!S35</f>
        <v>0</v>
      </c>
      <c r="E30" s="245">
        <f>'【受入】2017.11'!S34</f>
        <v>0</v>
      </c>
      <c r="F30" s="245">
        <f>'【受入】2017.12'!S35</f>
        <v>0</v>
      </c>
      <c r="G30" s="251">
        <f>'【受入】2018.1'!S35</f>
        <v>0</v>
      </c>
      <c r="H30" s="250">
        <f>'【受入】2018.2'!S32</f>
        <v>0</v>
      </c>
      <c r="I30" s="266">
        <f>'【受入】2018.3'!S35</f>
        <v>0</v>
      </c>
      <c r="J30" s="69">
        <f t="shared" si="1"/>
        <v>0</v>
      </c>
    </row>
    <row r="31" spans="1:10" ht="23.25" customHeight="1">
      <c r="A31" s="345"/>
      <c r="B31" s="333"/>
      <c r="C31" s="56" t="s">
        <v>6</v>
      </c>
      <c r="D31" s="237">
        <f>'【受入】2017.10'!T35</f>
        <v>0</v>
      </c>
      <c r="E31" s="244">
        <f>'【受入】2017.11'!T34</f>
        <v>0</v>
      </c>
      <c r="F31" s="244">
        <f>'【受入】2017.12'!T35</f>
        <v>0</v>
      </c>
      <c r="G31" s="252">
        <f>'【受入】2018.1'!T35</f>
        <v>0</v>
      </c>
      <c r="H31" s="249">
        <f>'【受入】2018.2'!T32</f>
        <v>0</v>
      </c>
      <c r="I31" s="267">
        <f>'【受入】2018.3'!T35</f>
        <v>0</v>
      </c>
      <c r="J31" s="70">
        <f t="shared" si="1"/>
        <v>0</v>
      </c>
    </row>
    <row r="32" spans="1:10" ht="23.25" customHeight="1">
      <c r="A32" s="345"/>
      <c r="B32" s="329" t="s">
        <v>39</v>
      </c>
      <c r="C32" s="57" t="s">
        <v>5</v>
      </c>
      <c r="D32" s="239">
        <f>'【受入】2017.10'!U35</f>
        <v>0</v>
      </c>
      <c r="E32" s="245">
        <f>'【受入】2017.11'!U34</f>
        <v>0</v>
      </c>
      <c r="F32" s="245">
        <f>'【受入】2017.12'!U35</f>
        <v>0</v>
      </c>
      <c r="G32" s="251">
        <f>'【受入】2018.1'!U35</f>
        <v>0</v>
      </c>
      <c r="H32" s="250">
        <f>'【受入】2018.2'!U32</f>
        <v>0</v>
      </c>
      <c r="I32" s="268">
        <f>'【受入】2018.3'!U35</f>
        <v>0</v>
      </c>
      <c r="J32" s="69">
        <f t="shared" si="1"/>
        <v>0</v>
      </c>
    </row>
    <row r="33" spans="1:10" ht="23.25" customHeight="1" thickBot="1">
      <c r="A33" s="345"/>
      <c r="B33" s="330"/>
      <c r="C33" s="66" t="s">
        <v>6</v>
      </c>
      <c r="D33" s="240">
        <f>'【受入】2017.10'!V35</f>
        <v>0</v>
      </c>
      <c r="E33" s="246">
        <f>'【受入】2017.11'!V34</f>
        <v>0</v>
      </c>
      <c r="F33" s="246">
        <f>'【受入】2017.12'!V35</f>
        <v>0</v>
      </c>
      <c r="G33" s="253">
        <f>'【受入】2018.1'!V35</f>
        <v>0</v>
      </c>
      <c r="H33" s="253">
        <f>'【受入】2018.2'!V32</f>
        <v>0</v>
      </c>
      <c r="I33" s="270">
        <f>'【受入】2018.3'!V35</f>
        <v>0</v>
      </c>
      <c r="J33" s="73">
        <f>SUM(D33:I33)</f>
        <v>0</v>
      </c>
    </row>
    <row r="34" spans="1:10" ht="23.25" customHeight="1" thickTop="1">
      <c r="A34" s="345"/>
      <c r="B34" s="335" t="s">
        <v>25</v>
      </c>
      <c r="C34" s="65" t="s">
        <v>5</v>
      </c>
      <c r="D34" s="241">
        <f>'【受入】2017.10'!C35</f>
        <v>0</v>
      </c>
      <c r="E34" s="247">
        <f>'【受入】2017.11'!C34</f>
        <v>0</v>
      </c>
      <c r="F34" s="247">
        <f>'【受入】2017.12'!C35</f>
        <v>0</v>
      </c>
      <c r="G34" s="254">
        <f>'【受入】2018.1'!C35</f>
        <v>0</v>
      </c>
      <c r="H34" s="254">
        <f>'【受入】2018.2'!C32</f>
        <v>0</v>
      </c>
      <c r="I34" s="271">
        <f>'【受入】2018.3'!C35</f>
        <v>0</v>
      </c>
      <c r="J34" s="279">
        <f>SUM(D34:I34)</f>
        <v>0</v>
      </c>
    </row>
    <row r="35" spans="1:10" ht="23.25" customHeight="1" thickBot="1">
      <c r="A35" s="346"/>
      <c r="B35" s="336"/>
      <c r="C35" s="58" t="s">
        <v>6</v>
      </c>
      <c r="D35" s="242">
        <f>'【受入】2017.10'!D35</f>
        <v>0</v>
      </c>
      <c r="E35" s="248">
        <f>'【受入】2017.11'!D34</f>
        <v>0</v>
      </c>
      <c r="F35" s="248">
        <f>'【受入】2017.12'!D35</f>
        <v>0</v>
      </c>
      <c r="G35" s="255">
        <f>'【受入】2018.1'!D35</f>
        <v>0</v>
      </c>
      <c r="H35" s="255">
        <f>'【受入】2018.2'!D32</f>
        <v>0</v>
      </c>
      <c r="I35" s="272">
        <f>'【受入】2018.3'!D35</f>
        <v>0</v>
      </c>
      <c r="J35" s="278">
        <f>SUM(D35:I35)</f>
        <v>0</v>
      </c>
    </row>
    <row r="36" spans="1:10" ht="3" customHeight="1">
      <c r="A36" s="52"/>
      <c r="B36" s="62"/>
      <c r="C36" s="52"/>
      <c r="D36" s="53"/>
      <c r="E36" s="53"/>
      <c r="F36" s="53"/>
      <c r="G36" s="51"/>
      <c r="H36" s="51"/>
      <c r="I36" s="51"/>
      <c r="J36" s="51"/>
    </row>
    <row r="37" spans="1:10" ht="12" customHeight="1">
      <c r="A37" s="32" t="s">
        <v>26</v>
      </c>
      <c r="B37"/>
      <c r="C37"/>
      <c r="D37"/>
      <c r="E37"/>
      <c r="F37"/>
      <c r="G37"/>
      <c r="H37"/>
      <c r="I37"/>
      <c r="J37" s="63"/>
    </row>
    <row r="38" spans="2:10" s="8" customFormat="1" ht="13.5" customHeight="1">
      <c r="B38" s="12" t="s">
        <v>45</v>
      </c>
      <c r="C38" s="13"/>
      <c r="D38" s="13"/>
      <c r="E38" s="13"/>
      <c r="F38" s="13"/>
      <c r="G38" s="13"/>
      <c r="H38" s="13"/>
      <c r="I38" s="13"/>
      <c r="J38" s="13"/>
    </row>
    <row r="39" spans="2:10" s="8" customFormat="1" ht="13.5" customHeight="1">
      <c r="B39" s="67" t="s">
        <v>46</v>
      </c>
      <c r="C39" s="13"/>
      <c r="D39" s="13"/>
      <c r="E39" s="13"/>
      <c r="F39" s="13"/>
      <c r="G39" s="13"/>
      <c r="H39" s="13"/>
      <c r="I39" s="13"/>
      <c r="J39" s="13"/>
    </row>
    <row r="40" spans="2:10" s="8" customFormat="1" ht="13.5" customHeight="1">
      <c r="B40" s="67" t="s">
        <v>41</v>
      </c>
      <c r="C40" s="13"/>
      <c r="D40" s="13"/>
      <c r="E40" s="13"/>
      <c r="F40" s="13"/>
      <c r="G40" s="13"/>
      <c r="H40" s="13"/>
      <c r="I40" s="13"/>
      <c r="J40" s="13"/>
    </row>
    <row r="41" spans="2:10" s="8" customFormat="1" ht="13.5" customHeight="1">
      <c r="B41" s="12" t="s">
        <v>47</v>
      </c>
      <c r="C41" s="13"/>
      <c r="D41" s="13"/>
      <c r="E41" s="13"/>
      <c r="F41" s="13"/>
      <c r="G41" s="13"/>
      <c r="H41" s="13"/>
      <c r="I41" s="13"/>
      <c r="J41" s="13"/>
    </row>
    <row r="42" spans="1:10" ht="5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1" ht="30.75" customHeight="1">
      <c r="A43" s="347" t="s">
        <v>42</v>
      </c>
      <c r="B43" s="348"/>
      <c r="C43" s="348"/>
      <c r="D43" s="348"/>
      <c r="E43" s="348"/>
      <c r="F43" s="341"/>
      <c r="G43" s="342"/>
      <c r="H43" s="342"/>
      <c r="I43" s="342"/>
      <c r="J43" s="343"/>
      <c r="K43" s="34"/>
    </row>
    <row r="44" spans="1:11" ht="30.75" customHeight="1">
      <c r="A44" s="349" t="s">
        <v>43</v>
      </c>
      <c r="B44" s="350"/>
      <c r="C44" s="350"/>
      <c r="D44" s="350"/>
      <c r="E44" s="350"/>
      <c r="F44" s="341"/>
      <c r="G44" s="342"/>
      <c r="H44" s="342"/>
      <c r="I44" s="342"/>
      <c r="J44" s="343"/>
      <c r="K44" s="1"/>
    </row>
    <row r="45" spans="1:10" ht="30.75" customHeight="1">
      <c r="A45" s="339" t="s">
        <v>44</v>
      </c>
      <c r="B45" s="340"/>
      <c r="C45" s="340"/>
      <c r="D45" s="340"/>
      <c r="E45" s="340"/>
      <c r="F45" s="341"/>
      <c r="G45" s="342"/>
      <c r="H45" s="342"/>
      <c r="I45" s="342"/>
      <c r="J45" s="343"/>
    </row>
    <row r="46" spans="1:10" ht="3.75" customHeight="1">
      <c r="A46" s="33"/>
      <c r="B46" s="6"/>
      <c r="C46" s="6"/>
      <c r="D46" s="33"/>
      <c r="E46" s="6"/>
      <c r="F46" s="6"/>
      <c r="G46" s="6"/>
      <c r="H46" s="6"/>
      <c r="I46" s="6"/>
      <c r="J46" s="6"/>
    </row>
    <row r="47" spans="1:10" ht="18" customHeight="1">
      <c r="A47" s="85" t="s">
        <v>50</v>
      </c>
      <c r="B47"/>
      <c r="C47"/>
      <c r="D47"/>
      <c r="E47"/>
      <c r="F47"/>
      <c r="G47"/>
      <c r="H47"/>
      <c r="I47"/>
      <c r="J47"/>
    </row>
    <row r="48" spans="1:10" ht="18" customHeight="1">
      <c r="A48" s="85" t="s">
        <v>51</v>
      </c>
      <c r="B48"/>
      <c r="C48"/>
      <c r="D48"/>
      <c r="E48"/>
      <c r="F48"/>
      <c r="G48"/>
      <c r="H48"/>
      <c r="I48"/>
      <c r="J48"/>
    </row>
    <row r="49" spans="1:10" s="8" customFormat="1" ht="18" customHeight="1">
      <c r="A49" s="86" t="s">
        <v>56</v>
      </c>
      <c r="B49" s="13"/>
      <c r="C49" s="13"/>
      <c r="D49" s="13"/>
      <c r="E49" s="13"/>
      <c r="F49" s="13"/>
      <c r="G49" s="13"/>
      <c r="H49" s="13"/>
      <c r="I49" s="13"/>
      <c r="J49" s="75" t="s">
        <v>40</v>
      </c>
    </row>
  </sheetData>
  <sheetProtection/>
  <mergeCells count="18">
    <mergeCell ref="A45:E45"/>
    <mergeCell ref="F45:J45"/>
    <mergeCell ref="A15:A35"/>
    <mergeCell ref="B18:B19"/>
    <mergeCell ref="B20:B21"/>
    <mergeCell ref="B28:B29"/>
    <mergeCell ref="A43:E43"/>
    <mergeCell ref="A44:E44"/>
    <mergeCell ref="F44:J44"/>
    <mergeCell ref="F43:J43"/>
    <mergeCell ref="B32:B33"/>
    <mergeCell ref="A2:J2"/>
    <mergeCell ref="B16:B17"/>
    <mergeCell ref="B24:B25"/>
    <mergeCell ref="B30:B31"/>
    <mergeCell ref="B34:B35"/>
    <mergeCell ref="B26:B27"/>
    <mergeCell ref="B22:B23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49"/>
  <sheetViews>
    <sheetView view="pageBreakPreview" zoomScaleSheetLayoutView="100" zoomScalePageLayoutView="0" workbookViewId="0" topLeftCell="A1">
      <selection activeCell="Q19" sqref="Q19"/>
    </sheetView>
  </sheetViews>
  <sheetFormatPr defaultColWidth="9.00390625" defaultRowHeight="13.5"/>
  <cols>
    <col min="1" max="1" width="1.75390625" style="18" customWidth="1"/>
    <col min="2" max="2" width="12.625" style="18" bestFit="1" customWidth="1"/>
    <col min="3" max="3" width="7.625" style="18" customWidth="1"/>
    <col min="4" max="4" width="4.625" style="18" customWidth="1"/>
    <col min="5" max="5" width="5.625" style="18" customWidth="1"/>
    <col min="6" max="6" width="4.625" style="18" customWidth="1"/>
    <col min="7" max="7" width="5.625" style="18" customWidth="1"/>
    <col min="8" max="8" width="4.625" style="18" customWidth="1"/>
    <col min="9" max="9" width="5.625" style="18" customWidth="1"/>
    <col min="10" max="10" width="4.625" style="18" customWidth="1"/>
    <col min="11" max="11" width="5.625" style="18" customWidth="1"/>
    <col min="12" max="12" width="4.625" style="18" customWidth="1"/>
    <col min="13" max="13" width="5.625" style="18" customWidth="1"/>
    <col min="14" max="14" width="4.625" style="18" customWidth="1"/>
    <col min="15" max="15" width="5.625" style="18" customWidth="1"/>
    <col min="16" max="16" width="6.00390625" style="18" customWidth="1"/>
    <col min="17" max="17" width="8.25390625" style="18" customWidth="1"/>
    <col min="18" max="18" width="4.875" style="18" customWidth="1"/>
    <col min="19" max="16384" width="9.00390625" style="18" customWidth="1"/>
  </cols>
  <sheetData>
    <row r="1" spans="1:15" s="15" customFormat="1" ht="35.25" customHeight="1">
      <c r="A1" s="84" t="s">
        <v>32</v>
      </c>
      <c r="B1" s="8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s="16" customFormat="1" ht="21.75" customHeight="1">
      <c r="A2" s="331" t="s">
        <v>68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7"/>
    </row>
    <row r="3" spans="3:17" s="15" customFormat="1" ht="15" customHeight="1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P3" s="4" t="s">
        <v>0</v>
      </c>
      <c r="Q3" s="4"/>
    </row>
    <row r="4" spans="2:18" s="15" customFormat="1" ht="15" customHeight="1">
      <c r="B4" s="10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2:18" s="15" customFormat="1" ht="15" customHeight="1">
      <c r="B5" s="2" t="s">
        <v>33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3:19" s="15" customFormat="1" ht="18" customHeight="1">
      <c r="C6" s="39"/>
      <c r="D6" s="39"/>
      <c r="E6" s="39"/>
      <c r="F6" s="39"/>
      <c r="G6" s="39"/>
      <c r="J6" s="7" t="s">
        <v>27</v>
      </c>
      <c r="K6" s="7"/>
      <c r="L6" s="39"/>
      <c r="M6" s="39"/>
      <c r="N6" s="39"/>
      <c r="O6" s="39"/>
      <c r="P6" s="39"/>
      <c r="Q6" s="39"/>
      <c r="S6" s="36"/>
    </row>
    <row r="7" spans="3:17" s="15" customFormat="1" ht="18" customHeight="1">
      <c r="C7" s="39"/>
      <c r="D7" s="39"/>
      <c r="E7" s="39"/>
      <c r="F7" s="39"/>
      <c r="G7" s="39"/>
      <c r="J7" s="42" t="s">
        <v>34</v>
      </c>
      <c r="K7" s="42"/>
      <c r="L7" s="39"/>
      <c r="M7" s="39"/>
      <c r="N7" s="39"/>
      <c r="O7" s="39"/>
      <c r="P7" s="39"/>
      <c r="Q7" s="39"/>
    </row>
    <row r="8" spans="3:17" s="15" customFormat="1" ht="18" customHeight="1">
      <c r="C8" s="39"/>
      <c r="D8" s="39"/>
      <c r="E8" s="39"/>
      <c r="F8" s="39"/>
      <c r="G8" s="39"/>
      <c r="J8" s="77" t="s">
        <v>52</v>
      </c>
      <c r="K8" s="7"/>
      <c r="L8" s="39"/>
      <c r="M8" s="39"/>
      <c r="N8" s="39"/>
      <c r="O8" s="39"/>
      <c r="P8" s="39"/>
      <c r="Q8" s="39"/>
    </row>
    <row r="9" spans="1:18" s="15" customFormat="1" ht="7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2:15" ht="14.25">
      <c r="B10" s="29" t="s">
        <v>67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2:17" ht="5.2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</row>
    <row r="12" spans="2:17" ht="16.5" customHeight="1">
      <c r="B12" s="19"/>
      <c r="C12" s="61" t="s">
        <v>18</v>
      </c>
      <c r="E12" s="43" t="s">
        <v>35</v>
      </c>
      <c r="F12" s="61" t="s">
        <v>19</v>
      </c>
      <c r="I12" s="31"/>
      <c r="K12" s="30"/>
      <c r="L12" s="31"/>
      <c r="M12" s="31"/>
      <c r="P12" s="20"/>
      <c r="Q12" s="44"/>
    </row>
    <row r="13" spans="2:17" ht="9" customHeight="1">
      <c r="B13" s="19"/>
      <c r="C13" s="19"/>
      <c r="D13" s="19"/>
      <c r="E13" s="19"/>
      <c r="F13" s="19"/>
      <c r="G13" s="19"/>
      <c r="I13" s="40"/>
      <c r="J13" s="19"/>
      <c r="K13" s="19"/>
      <c r="L13" s="19"/>
      <c r="M13" s="19"/>
      <c r="P13" s="20"/>
      <c r="Q13" s="20"/>
    </row>
    <row r="14" spans="2:15" ht="18" customHeight="1">
      <c r="B14" s="76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18" customHeight="1">
      <c r="B15" s="82" t="s">
        <v>55</v>
      </c>
      <c r="C15" s="19"/>
      <c r="D15" s="19"/>
      <c r="E15" s="19"/>
      <c r="F15" s="19"/>
      <c r="G15" s="19"/>
      <c r="H15" s="19"/>
      <c r="I15" s="39"/>
      <c r="J15" s="19"/>
      <c r="K15" s="19"/>
      <c r="L15" s="19"/>
      <c r="M15" s="19"/>
      <c r="N15" s="19"/>
      <c r="O15" s="19"/>
    </row>
    <row r="16" spans="2:17" ht="6" customHeight="1" thickBot="1">
      <c r="B16" s="7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45"/>
    </row>
    <row r="17" spans="2:17" s="39" customFormat="1" ht="19.5" customHeight="1">
      <c r="B17" s="351" t="s">
        <v>9</v>
      </c>
      <c r="C17" s="353" t="s">
        <v>10</v>
      </c>
      <c r="D17" s="363" t="s">
        <v>60</v>
      </c>
      <c r="E17" s="364"/>
      <c r="F17" s="365" t="s">
        <v>61</v>
      </c>
      <c r="G17" s="364"/>
      <c r="H17" s="365" t="s">
        <v>62</v>
      </c>
      <c r="I17" s="364"/>
      <c r="J17" s="365" t="s">
        <v>63</v>
      </c>
      <c r="K17" s="364"/>
      <c r="L17" s="365" t="s">
        <v>64</v>
      </c>
      <c r="M17" s="364"/>
      <c r="N17" s="365" t="s">
        <v>65</v>
      </c>
      <c r="O17" s="364"/>
      <c r="P17" s="363" t="s">
        <v>11</v>
      </c>
      <c r="Q17" s="366"/>
    </row>
    <row r="18" spans="2:17" s="39" customFormat="1" ht="14.25" thickBot="1">
      <c r="B18" s="352"/>
      <c r="C18" s="354"/>
      <c r="D18" s="79" t="s">
        <v>53</v>
      </c>
      <c r="E18" s="80" t="s">
        <v>54</v>
      </c>
      <c r="F18" s="81" t="s">
        <v>53</v>
      </c>
      <c r="G18" s="80" t="s">
        <v>54</v>
      </c>
      <c r="H18" s="81" t="s">
        <v>53</v>
      </c>
      <c r="I18" s="80" t="s">
        <v>54</v>
      </c>
      <c r="J18" s="81" t="s">
        <v>53</v>
      </c>
      <c r="K18" s="80" t="s">
        <v>54</v>
      </c>
      <c r="L18" s="81" t="s">
        <v>53</v>
      </c>
      <c r="M18" s="80" t="s">
        <v>54</v>
      </c>
      <c r="N18" s="81" t="s">
        <v>53</v>
      </c>
      <c r="O18" s="80" t="s">
        <v>54</v>
      </c>
      <c r="P18" s="79" t="s">
        <v>53</v>
      </c>
      <c r="Q18" s="80" t="s">
        <v>54</v>
      </c>
    </row>
    <row r="19" spans="2:17" ht="22.5" customHeight="1" thickTop="1">
      <c r="B19" s="355" t="s">
        <v>17</v>
      </c>
      <c r="C19" s="78" t="s">
        <v>21</v>
      </c>
      <c r="D19" s="280">
        <f>'《出前》2017.10'!G36</f>
        <v>0</v>
      </c>
      <c r="E19" s="281">
        <f>'《出前》2017.10'!H36</f>
        <v>0</v>
      </c>
      <c r="F19" s="282">
        <f>'《出前》2017.11'!G35</f>
        <v>0</v>
      </c>
      <c r="G19" s="283">
        <f>'《出前》2017.11'!H35</f>
        <v>0</v>
      </c>
      <c r="H19" s="284">
        <f>'《出前》2017.12'!G36</f>
        <v>0</v>
      </c>
      <c r="I19" s="283">
        <f>'《出前》2017.12'!H36</f>
        <v>0</v>
      </c>
      <c r="J19" s="282">
        <f>'《出前》2018.1'!G36</f>
        <v>0</v>
      </c>
      <c r="K19" s="283">
        <f>'《出前》2018.1'!H36</f>
        <v>0</v>
      </c>
      <c r="L19" s="282">
        <f>'《出前》2018.2'!G33</f>
        <v>0</v>
      </c>
      <c r="M19" s="283">
        <f>'《出前》2018.2'!H33</f>
        <v>0</v>
      </c>
      <c r="N19" s="282">
        <f>'《出前》2018.3'!G36</f>
        <v>0</v>
      </c>
      <c r="O19" s="285">
        <f>'《出前》2018.3'!H36</f>
        <v>0</v>
      </c>
      <c r="P19" s="314">
        <f>SUM(D19+F19+H19+J19+L19+N19)</f>
        <v>0</v>
      </c>
      <c r="Q19" s="286">
        <f>SUM(E19+G19+I19+K19+M19+O19)</f>
        <v>0</v>
      </c>
    </row>
    <row r="20" spans="2:17" ht="22.5" customHeight="1">
      <c r="B20" s="356"/>
      <c r="C20" s="46" t="s">
        <v>12</v>
      </c>
      <c r="D20" s="287">
        <f>'《出前》2017.10'!I36</f>
        <v>0</v>
      </c>
      <c r="E20" s="288">
        <f>'《出前》2017.10'!J36</f>
        <v>0</v>
      </c>
      <c r="F20" s="289">
        <f>'《出前》2017.11'!I35</f>
        <v>0</v>
      </c>
      <c r="G20" s="290">
        <f>'《出前》2017.11'!J35</f>
        <v>0</v>
      </c>
      <c r="H20" s="289">
        <f>'《出前》2017.12'!I36</f>
        <v>0</v>
      </c>
      <c r="I20" s="290">
        <f>'《出前》2017.12'!J36</f>
        <v>0</v>
      </c>
      <c r="J20" s="289">
        <f>'《出前》2018.1'!I36</f>
        <v>0</v>
      </c>
      <c r="K20" s="290">
        <f>'《出前》2018.1'!J36</f>
        <v>0</v>
      </c>
      <c r="L20" s="289">
        <f>'《出前》2018.2'!I33</f>
        <v>0</v>
      </c>
      <c r="M20" s="290">
        <f>'《出前》2018.2'!J33</f>
        <v>0</v>
      </c>
      <c r="N20" s="289">
        <f>'《出前》2018.3'!I36</f>
        <v>0</v>
      </c>
      <c r="O20" s="291">
        <f>'《出前》2018.3'!J36</f>
        <v>0</v>
      </c>
      <c r="P20" s="315">
        <f aca="true" t="shared" si="0" ref="P20:P34">SUM(D20+F20+H20+J20+L20+N20)</f>
        <v>0</v>
      </c>
      <c r="Q20" s="292">
        <f aca="true" t="shared" si="1" ref="Q20:Q29">SUM(E20+G20+I20+K20+M20+O20)</f>
        <v>0</v>
      </c>
    </row>
    <row r="21" spans="2:17" ht="22.5" customHeight="1">
      <c r="B21" s="356" t="s">
        <v>13</v>
      </c>
      <c r="C21" s="47" t="s">
        <v>21</v>
      </c>
      <c r="D21" s="280">
        <f>'《出前》2017.10'!K36</f>
        <v>0</v>
      </c>
      <c r="E21" s="293">
        <f>'《出前》2017.10'!L36</f>
        <v>0</v>
      </c>
      <c r="F21" s="284">
        <f>'《出前》2017.11'!K35</f>
        <v>0</v>
      </c>
      <c r="G21" s="283">
        <f>'《出前》2017.11'!L35</f>
        <v>0</v>
      </c>
      <c r="H21" s="284">
        <f>'《出前》2017.12'!K36</f>
        <v>0</v>
      </c>
      <c r="I21" s="283">
        <f>'《出前》2017.12'!L36</f>
        <v>0</v>
      </c>
      <c r="J21" s="284">
        <f>'《出前》2018.1'!K36</f>
        <v>0</v>
      </c>
      <c r="K21" s="283">
        <f>'《出前》2018.1'!L36</f>
        <v>0</v>
      </c>
      <c r="L21" s="284">
        <f>'《出前》2018.2'!K33</f>
        <v>0</v>
      </c>
      <c r="M21" s="283">
        <f>'《出前》2018.2'!L33</f>
        <v>0</v>
      </c>
      <c r="N21" s="284">
        <f>'《出前》2018.3'!K36</f>
        <v>0</v>
      </c>
      <c r="O21" s="285">
        <f>'《出前》2018.3'!L36</f>
        <v>0</v>
      </c>
      <c r="P21" s="316">
        <f t="shared" si="0"/>
        <v>0</v>
      </c>
      <c r="Q21" s="286">
        <f t="shared" si="1"/>
        <v>0</v>
      </c>
    </row>
    <row r="22" spans="2:19" ht="22.5" customHeight="1">
      <c r="B22" s="356"/>
      <c r="C22" s="46" t="s">
        <v>12</v>
      </c>
      <c r="D22" s="287">
        <f>'《出前》2017.10'!M36</f>
        <v>0</v>
      </c>
      <c r="E22" s="288">
        <f>'《出前》2017.10'!N36</f>
        <v>0</v>
      </c>
      <c r="F22" s="289">
        <f>'《出前》2017.11'!M35</f>
        <v>0</v>
      </c>
      <c r="G22" s="290">
        <f>'《出前》2017.11'!N35</f>
        <v>0</v>
      </c>
      <c r="H22" s="289">
        <f>'《出前》2017.12'!M36</f>
        <v>0</v>
      </c>
      <c r="I22" s="290">
        <f>'《出前》2017.12'!N36</f>
        <v>0</v>
      </c>
      <c r="J22" s="289">
        <f>'《出前》2018.1'!M36</f>
        <v>0</v>
      </c>
      <c r="K22" s="290">
        <f>'《出前》2018.1'!N36</f>
        <v>0</v>
      </c>
      <c r="L22" s="289">
        <f>'《出前》2018.2'!M33</f>
        <v>0</v>
      </c>
      <c r="M22" s="290">
        <f>'《出前》2018.2'!N33</f>
        <v>0</v>
      </c>
      <c r="N22" s="289">
        <f>'《出前》2018.3'!M36</f>
        <v>0</v>
      </c>
      <c r="O22" s="291">
        <f>'《出前》2018.3'!N36</f>
        <v>0</v>
      </c>
      <c r="P22" s="315">
        <f t="shared" si="0"/>
        <v>0</v>
      </c>
      <c r="Q22" s="292">
        <f t="shared" si="1"/>
        <v>0</v>
      </c>
      <c r="S22" s="24"/>
    </row>
    <row r="23" spans="2:17" ht="22.5" customHeight="1">
      <c r="B23" s="356" t="s">
        <v>14</v>
      </c>
      <c r="C23" s="47" t="s">
        <v>21</v>
      </c>
      <c r="D23" s="280">
        <f>'《出前》2017.10'!O36</f>
        <v>0</v>
      </c>
      <c r="E23" s="281">
        <f>'《出前》2017.10'!P36</f>
        <v>0</v>
      </c>
      <c r="F23" s="284">
        <f>'《出前》2017.11'!O35</f>
        <v>0</v>
      </c>
      <c r="G23" s="283">
        <f>'《出前》2017.11'!P35</f>
        <v>0</v>
      </c>
      <c r="H23" s="284">
        <f>'《出前》2017.12'!O36</f>
        <v>0</v>
      </c>
      <c r="I23" s="283">
        <f>'《出前》2017.12'!P36</f>
        <v>0</v>
      </c>
      <c r="J23" s="284">
        <f>'《出前》2018.1'!O36</f>
        <v>0</v>
      </c>
      <c r="K23" s="283">
        <f>'《出前》2018.1'!P36</f>
        <v>0</v>
      </c>
      <c r="L23" s="284">
        <f>'《出前》2018.2'!O33</f>
        <v>0</v>
      </c>
      <c r="M23" s="283">
        <f>'《出前》2018.2'!P33</f>
        <v>0</v>
      </c>
      <c r="N23" s="284">
        <f>'《出前》2018.3'!O36</f>
        <v>0</v>
      </c>
      <c r="O23" s="285">
        <f>'《出前》2018.3'!P36</f>
        <v>0</v>
      </c>
      <c r="P23" s="316">
        <f t="shared" si="0"/>
        <v>0</v>
      </c>
      <c r="Q23" s="286">
        <f t="shared" si="1"/>
        <v>0</v>
      </c>
    </row>
    <row r="24" spans="2:17" ht="22.5" customHeight="1">
      <c r="B24" s="356"/>
      <c r="C24" s="48" t="s">
        <v>12</v>
      </c>
      <c r="D24" s="287">
        <f>'《出前》2017.10'!Q36</f>
        <v>0</v>
      </c>
      <c r="E24" s="288">
        <f>'《出前》2017.10'!R36</f>
        <v>0</v>
      </c>
      <c r="F24" s="289">
        <f>'《出前》2017.11'!Q35</f>
        <v>0</v>
      </c>
      <c r="G24" s="290">
        <f>'《出前》2017.11'!R35</f>
        <v>0</v>
      </c>
      <c r="H24" s="289">
        <f>'《出前》2017.12'!Q36</f>
        <v>0</v>
      </c>
      <c r="I24" s="290">
        <f>'《出前》2017.12'!R36</f>
        <v>0</v>
      </c>
      <c r="J24" s="289">
        <f>'《出前》2018.1'!Q36</f>
        <v>0</v>
      </c>
      <c r="K24" s="290">
        <f>'《出前》2018.1'!R36</f>
        <v>0</v>
      </c>
      <c r="L24" s="289">
        <f>'《出前》2018.2'!Q33</f>
        <v>0</v>
      </c>
      <c r="M24" s="290">
        <f>'《出前》2018.2'!R33</f>
        <v>0</v>
      </c>
      <c r="N24" s="289">
        <f>'《出前》2018.3'!Q36</f>
        <v>0</v>
      </c>
      <c r="O24" s="291">
        <f>'《出前》2018.3'!R36</f>
        <v>0</v>
      </c>
      <c r="P24" s="315">
        <f t="shared" si="0"/>
        <v>0</v>
      </c>
      <c r="Q24" s="292">
        <f t="shared" si="1"/>
        <v>0</v>
      </c>
    </row>
    <row r="25" spans="2:17" ht="22.5" customHeight="1">
      <c r="B25" s="356" t="s">
        <v>15</v>
      </c>
      <c r="C25" s="47" t="s">
        <v>21</v>
      </c>
      <c r="D25" s="280">
        <f>'《出前》2017.10'!S36</f>
        <v>0</v>
      </c>
      <c r="E25" s="281">
        <f>'《出前》2017.10'!T36</f>
        <v>0</v>
      </c>
      <c r="F25" s="284">
        <f>'《出前》2017.11'!S35</f>
        <v>0</v>
      </c>
      <c r="G25" s="283">
        <f>'《出前》2017.11'!T35</f>
        <v>0</v>
      </c>
      <c r="H25" s="284">
        <f>'《出前》2017.12'!S36</f>
        <v>0</v>
      </c>
      <c r="I25" s="283">
        <f>'《出前》2017.12'!T36</f>
        <v>0</v>
      </c>
      <c r="J25" s="284">
        <f>'《出前》2018.1'!S36</f>
        <v>0</v>
      </c>
      <c r="K25" s="283">
        <f>'《出前》2018.1'!T36</f>
        <v>0</v>
      </c>
      <c r="L25" s="284">
        <f>'《出前》2018.2'!S33</f>
        <v>0</v>
      </c>
      <c r="M25" s="283">
        <f>'《出前》2018.2'!T33</f>
        <v>0</v>
      </c>
      <c r="N25" s="284">
        <f>'《出前》2018.3'!S36</f>
        <v>0</v>
      </c>
      <c r="O25" s="285">
        <f>'《出前》2018.3'!T36</f>
        <v>0</v>
      </c>
      <c r="P25" s="314">
        <f>SUM(D25+F25+H25+J25+L25+N25)</f>
        <v>0</v>
      </c>
      <c r="Q25" s="286">
        <f t="shared" si="1"/>
        <v>0</v>
      </c>
    </row>
    <row r="26" spans="2:17" ht="22.5" customHeight="1">
      <c r="B26" s="356"/>
      <c r="C26" s="46" t="s">
        <v>12</v>
      </c>
      <c r="D26" s="287">
        <f>'《出前》2017.10'!U36</f>
        <v>0</v>
      </c>
      <c r="E26" s="288">
        <f>'《出前》2017.10'!V36</f>
        <v>0</v>
      </c>
      <c r="F26" s="289">
        <f>'《出前》2017.11'!U35</f>
        <v>0</v>
      </c>
      <c r="G26" s="290">
        <f>'《出前》2017.11'!V35</f>
        <v>0</v>
      </c>
      <c r="H26" s="289">
        <f>'《出前》2017.12'!U36</f>
        <v>0</v>
      </c>
      <c r="I26" s="290">
        <f>'《出前》2017.12'!V36</f>
        <v>0</v>
      </c>
      <c r="J26" s="289">
        <f>'《出前》2018.1'!U36</f>
        <v>0</v>
      </c>
      <c r="K26" s="290">
        <f>'《出前》2018.1'!V36</f>
        <v>0</v>
      </c>
      <c r="L26" s="289">
        <f>'《出前》2018.2'!U33</f>
        <v>0</v>
      </c>
      <c r="M26" s="290">
        <f>'《出前》2018.2'!V33</f>
        <v>0</v>
      </c>
      <c r="N26" s="289">
        <f>'《出前》2018.3'!U36</f>
        <v>0</v>
      </c>
      <c r="O26" s="291">
        <f>'《出前》2018.3'!V36</f>
        <v>0</v>
      </c>
      <c r="P26" s="315">
        <f t="shared" si="0"/>
        <v>0</v>
      </c>
      <c r="Q26" s="292">
        <f t="shared" si="1"/>
        <v>0</v>
      </c>
    </row>
    <row r="27" spans="2:17" ht="22.5" customHeight="1">
      <c r="B27" s="357" t="s">
        <v>23</v>
      </c>
      <c r="C27" s="47" t="s">
        <v>21</v>
      </c>
      <c r="D27" s="280">
        <f>'《出前》2017.10'!W36</f>
        <v>0</v>
      </c>
      <c r="E27" s="281">
        <f>'《出前》2017.10'!X36</f>
        <v>0</v>
      </c>
      <c r="F27" s="284">
        <f>'《出前》2017.11'!W35</f>
        <v>0</v>
      </c>
      <c r="G27" s="283">
        <f>'《出前》2017.11'!X35</f>
        <v>0</v>
      </c>
      <c r="H27" s="284">
        <f>'《出前》2017.12'!W36</f>
        <v>0</v>
      </c>
      <c r="I27" s="283">
        <f>'《出前》2017.12'!X36</f>
        <v>0</v>
      </c>
      <c r="J27" s="284">
        <f>'《出前》2018.1'!W36</f>
        <v>0</v>
      </c>
      <c r="K27" s="283">
        <f>'《出前》2018.1'!X36</f>
        <v>0</v>
      </c>
      <c r="L27" s="284">
        <f>'《出前》2018.2'!W33</f>
        <v>0</v>
      </c>
      <c r="M27" s="283">
        <f>'《出前》2018.2'!X33</f>
        <v>0</v>
      </c>
      <c r="N27" s="284">
        <f>'《出前》2018.3'!W36</f>
        <v>0</v>
      </c>
      <c r="O27" s="285">
        <f>'《出前》2018.3'!X36</f>
        <v>0</v>
      </c>
      <c r="P27" s="316">
        <f t="shared" si="0"/>
        <v>0</v>
      </c>
      <c r="Q27" s="286">
        <f t="shared" si="1"/>
        <v>0</v>
      </c>
    </row>
    <row r="28" spans="2:17" ht="22.5" customHeight="1">
      <c r="B28" s="356"/>
      <c r="C28" s="46" t="s">
        <v>12</v>
      </c>
      <c r="D28" s="287">
        <f>'《出前》2017.10'!Y36</f>
        <v>0</v>
      </c>
      <c r="E28" s="288">
        <f>'《出前》2017.10'!Z36</f>
        <v>0</v>
      </c>
      <c r="F28" s="289">
        <f>'《出前》2017.11'!Y35</f>
        <v>0</v>
      </c>
      <c r="G28" s="290">
        <f>'《出前》2017.11'!Z35</f>
        <v>0</v>
      </c>
      <c r="H28" s="289">
        <f>'《出前》2017.12'!Y36</f>
        <v>0</v>
      </c>
      <c r="I28" s="290">
        <f>'《出前》2017.12'!Z36</f>
        <v>0</v>
      </c>
      <c r="J28" s="289">
        <f>'《出前》2018.1'!Y36</f>
        <v>0</v>
      </c>
      <c r="K28" s="290">
        <f>'《出前》2018.1'!Z36</f>
        <v>0</v>
      </c>
      <c r="L28" s="289">
        <f>'《出前》2018.2'!Y33</f>
        <v>0</v>
      </c>
      <c r="M28" s="290">
        <f>'《出前》2018.2'!Z33</f>
        <v>0</v>
      </c>
      <c r="N28" s="289">
        <f>'《出前》2018.3'!Y36</f>
        <v>0</v>
      </c>
      <c r="O28" s="291">
        <f>'《出前》2018.3'!Z36</f>
        <v>0</v>
      </c>
      <c r="P28" s="315">
        <f t="shared" si="0"/>
        <v>0</v>
      </c>
      <c r="Q28" s="292">
        <f t="shared" si="1"/>
        <v>0</v>
      </c>
    </row>
    <row r="29" spans="2:17" ht="22.5" customHeight="1">
      <c r="B29" s="357" t="s">
        <v>36</v>
      </c>
      <c r="C29" s="47" t="s">
        <v>21</v>
      </c>
      <c r="D29" s="280">
        <f>'《出前》2017.10'!AA36</f>
        <v>0</v>
      </c>
      <c r="E29" s="281">
        <f>'《出前》2017.10'!AB36</f>
        <v>0</v>
      </c>
      <c r="F29" s="284">
        <f>'《出前》2017.11'!AA35</f>
        <v>0</v>
      </c>
      <c r="G29" s="283">
        <f>'《出前》2017.11'!AB35</f>
        <v>0</v>
      </c>
      <c r="H29" s="284">
        <f>'《出前》2017.12'!AA36</f>
        <v>0</v>
      </c>
      <c r="I29" s="283">
        <f>'《出前》2017.12'!AB36</f>
        <v>0</v>
      </c>
      <c r="J29" s="284">
        <f>'《出前》2018.1'!AA36</f>
        <v>0</v>
      </c>
      <c r="K29" s="283">
        <f>'《出前》2018.1'!AB36</f>
        <v>0</v>
      </c>
      <c r="L29" s="284">
        <f>'《出前》2018.2'!AA33</f>
        <v>0</v>
      </c>
      <c r="M29" s="283">
        <f>'《出前》2018.2'!AB33</f>
        <v>0</v>
      </c>
      <c r="N29" s="284">
        <f>'《出前》2018.3'!AA36</f>
        <v>0</v>
      </c>
      <c r="O29" s="285">
        <f>'《出前》2018.3'!AB36</f>
        <v>0</v>
      </c>
      <c r="P29" s="316">
        <f t="shared" si="0"/>
        <v>0</v>
      </c>
      <c r="Q29" s="286">
        <f t="shared" si="1"/>
        <v>0</v>
      </c>
    </row>
    <row r="30" spans="2:17" ht="22.5" customHeight="1">
      <c r="B30" s="356"/>
      <c r="C30" s="46" t="s">
        <v>12</v>
      </c>
      <c r="D30" s="287">
        <f>'《出前》2017.10'!AC36</f>
        <v>0</v>
      </c>
      <c r="E30" s="288">
        <f>'《出前》2017.10'!AD36</f>
        <v>0</v>
      </c>
      <c r="F30" s="289">
        <f>'《出前》2017.11'!AC35</f>
        <v>0</v>
      </c>
      <c r="G30" s="290">
        <f>'《出前》2017.11'!AD35</f>
        <v>0</v>
      </c>
      <c r="H30" s="289">
        <f>'《出前》2017.12'!AC36</f>
        <v>0</v>
      </c>
      <c r="I30" s="290">
        <f>'《出前》2017.12'!AD36</f>
        <v>0</v>
      </c>
      <c r="J30" s="289">
        <f>'《出前》2018.1'!AC36</f>
        <v>0</v>
      </c>
      <c r="K30" s="290">
        <f>'《出前》2018.1'!AD36</f>
        <v>0</v>
      </c>
      <c r="L30" s="289">
        <f>'《出前》2018.2'!AC33</f>
        <v>0</v>
      </c>
      <c r="M30" s="290">
        <f>'《出前》2018.2'!AD33</f>
        <v>0</v>
      </c>
      <c r="N30" s="289">
        <f>'《出前》2018.3'!AC36</f>
        <v>0</v>
      </c>
      <c r="O30" s="291">
        <f>'《出前》2018.3'!AD36</f>
        <v>0</v>
      </c>
      <c r="P30" s="315">
        <f t="shared" si="0"/>
        <v>0</v>
      </c>
      <c r="Q30" s="292">
        <f aca="true" t="shared" si="2" ref="Q30:Q36">SUM(E30+G30+I30+K30+M30+O30)</f>
        <v>0</v>
      </c>
    </row>
    <row r="31" spans="2:17" ht="22.5" customHeight="1">
      <c r="B31" s="357" t="s">
        <v>38</v>
      </c>
      <c r="C31" s="47" t="s">
        <v>21</v>
      </c>
      <c r="D31" s="280">
        <f>'《出前》2017.10'!AE36</f>
        <v>0</v>
      </c>
      <c r="E31" s="281">
        <f>'《出前》2017.10'!AF36</f>
        <v>0</v>
      </c>
      <c r="F31" s="284">
        <f>'《出前》2017.11'!AE35</f>
        <v>0</v>
      </c>
      <c r="G31" s="283">
        <f>'《出前》2017.11'!AF35</f>
        <v>0</v>
      </c>
      <c r="H31" s="284">
        <f>'《出前》2017.12'!AE36</f>
        <v>0</v>
      </c>
      <c r="I31" s="283">
        <f>'《出前》2017.12'!AF36</f>
        <v>0</v>
      </c>
      <c r="J31" s="284">
        <f>'《出前》2018.1'!AE36</f>
        <v>0</v>
      </c>
      <c r="K31" s="283">
        <f>'《出前》2018.1'!AF36</f>
        <v>0</v>
      </c>
      <c r="L31" s="284">
        <f>'《出前》2018.2'!AE33</f>
        <v>0</v>
      </c>
      <c r="M31" s="283">
        <f>'《出前》2018.2'!AF33</f>
        <v>0</v>
      </c>
      <c r="N31" s="284">
        <f>'《出前》2018.3'!AE36</f>
        <v>0</v>
      </c>
      <c r="O31" s="285">
        <f>'《出前》2018.3'!AF36</f>
        <v>0</v>
      </c>
      <c r="P31" s="316">
        <f t="shared" si="0"/>
        <v>0</v>
      </c>
      <c r="Q31" s="286">
        <f t="shared" si="2"/>
        <v>0</v>
      </c>
    </row>
    <row r="32" spans="2:17" ht="22.5" customHeight="1">
      <c r="B32" s="356"/>
      <c r="C32" s="46" t="s">
        <v>12</v>
      </c>
      <c r="D32" s="287">
        <f>'《出前》2017.10'!AG36</f>
        <v>0</v>
      </c>
      <c r="E32" s="288">
        <f>'《出前》2017.10'!AH36</f>
        <v>0</v>
      </c>
      <c r="F32" s="289">
        <f>'《出前》2017.11'!AG35</f>
        <v>0</v>
      </c>
      <c r="G32" s="290">
        <f>'《出前》2017.11'!AH35</f>
        <v>0</v>
      </c>
      <c r="H32" s="289">
        <f>'《出前》2017.12'!AG36</f>
        <v>0</v>
      </c>
      <c r="I32" s="290">
        <f>'《出前》2017.12'!AH36</f>
        <v>0</v>
      </c>
      <c r="J32" s="289">
        <f>'《出前》2018.1'!AG36</f>
        <v>0</v>
      </c>
      <c r="K32" s="290">
        <f>'《出前》2018.1'!AH36</f>
        <v>0</v>
      </c>
      <c r="L32" s="289">
        <f>'《出前》2018.2'!AG33</f>
        <v>0</v>
      </c>
      <c r="M32" s="290">
        <f>'《出前》2018.2'!AH33</f>
        <v>0</v>
      </c>
      <c r="N32" s="289">
        <f>'《出前》2018.3'!AG36</f>
        <v>0</v>
      </c>
      <c r="O32" s="291">
        <f>'《出前》2018.3'!AH36</f>
        <v>0</v>
      </c>
      <c r="P32" s="317">
        <f>SUM(D32+F32+H32+J32+L32+N32)</f>
        <v>0</v>
      </c>
      <c r="Q32" s="292">
        <f t="shared" si="2"/>
        <v>0</v>
      </c>
    </row>
    <row r="33" spans="2:17" ht="22.5" customHeight="1">
      <c r="B33" s="357" t="s">
        <v>31</v>
      </c>
      <c r="C33" s="47" t="s">
        <v>21</v>
      </c>
      <c r="D33" s="280">
        <f>'《出前》2017.10'!AI36</f>
        <v>0</v>
      </c>
      <c r="E33" s="281">
        <f>'《出前》2017.10'!AJ36</f>
        <v>0</v>
      </c>
      <c r="F33" s="284">
        <f>'《出前》2017.11'!AI35</f>
        <v>0</v>
      </c>
      <c r="G33" s="283">
        <f>'《出前》2017.11'!AJ35</f>
        <v>0</v>
      </c>
      <c r="H33" s="284">
        <f>'《出前》2017.12'!AI36</f>
        <v>0</v>
      </c>
      <c r="I33" s="283">
        <f>'《出前》2017.12'!AJ36</f>
        <v>0</v>
      </c>
      <c r="J33" s="284">
        <f>'《出前》2018.1'!AI36</f>
        <v>0</v>
      </c>
      <c r="K33" s="283">
        <f>'《出前》2018.1'!AJ36</f>
        <v>0</v>
      </c>
      <c r="L33" s="284">
        <f>'《出前》2018.2'!AI33</f>
        <v>0</v>
      </c>
      <c r="M33" s="283">
        <f>'《出前》2018.2'!AJ33</f>
        <v>0</v>
      </c>
      <c r="N33" s="284">
        <f>'《出前》2018.3'!AI36</f>
        <v>0</v>
      </c>
      <c r="O33" s="285">
        <f>'《出前》2018.3'!AJ36</f>
        <v>0</v>
      </c>
      <c r="P33" s="314">
        <f>SUM(D33+F33+H33+J33+L33+N33)</f>
        <v>0</v>
      </c>
      <c r="Q33" s="286">
        <f t="shared" si="2"/>
        <v>0</v>
      </c>
    </row>
    <row r="34" spans="2:17" ht="22.5" customHeight="1" thickBot="1">
      <c r="B34" s="358"/>
      <c r="C34" s="48" t="s">
        <v>12</v>
      </c>
      <c r="D34" s="294">
        <f>'《出前》2017.10'!AK36</f>
        <v>0</v>
      </c>
      <c r="E34" s="295">
        <f>'《出前》2017.10'!AL36</f>
        <v>0</v>
      </c>
      <c r="F34" s="296">
        <f>'《出前》2017.11'!AK35</f>
        <v>0</v>
      </c>
      <c r="G34" s="297">
        <f>'《出前》2017.11'!AL35</f>
        <v>0</v>
      </c>
      <c r="H34" s="296">
        <f>'《出前》2017.12'!AK36</f>
        <v>0</v>
      </c>
      <c r="I34" s="297">
        <f>'《出前》2017.12'!AL36</f>
        <v>0</v>
      </c>
      <c r="J34" s="296">
        <f>'《出前》2018.1'!AK36</f>
        <v>0</v>
      </c>
      <c r="K34" s="297">
        <f>'《出前》2018.1'!AL36</f>
        <v>0</v>
      </c>
      <c r="L34" s="296">
        <f>'《出前》2018.2'!AK33</f>
        <v>0</v>
      </c>
      <c r="M34" s="297">
        <f>'《出前》2018.2'!AL33</f>
        <v>0</v>
      </c>
      <c r="N34" s="296">
        <f>'《出前》2018.3'!AK36</f>
        <v>0</v>
      </c>
      <c r="O34" s="298">
        <f>'《出前》2018.3'!AL36</f>
        <v>0</v>
      </c>
      <c r="P34" s="318">
        <f t="shared" si="0"/>
        <v>0</v>
      </c>
      <c r="Q34" s="299">
        <f t="shared" si="2"/>
        <v>0</v>
      </c>
    </row>
    <row r="35" spans="2:17" ht="22.5" customHeight="1">
      <c r="B35" s="359" t="s">
        <v>11</v>
      </c>
      <c r="C35" s="49" t="s">
        <v>21</v>
      </c>
      <c r="D35" s="310">
        <f>'《出前》2017.10'!C36</f>
        <v>0</v>
      </c>
      <c r="E35" s="300">
        <f>'《出前》2017.10'!D36</f>
        <v>0</v>
      </c>
      <c r="F35" s="301">
        <f>'《出前》2017.11'!C35</f>
        <v>0</v>
      </c>
      <c r="G35" s="302">
        <f>'《出前》2017.11'!D35</f>
        <v>0</v>
      </c>
      <c r="H35" s="301">
        <f>'《出前》2017.12'!C36</f>
        <v>0</v>
      </c>
      <c r="I35" s="302">
        <f>'《出前》2017.12'!D36</f>
        <v>0</v>
      </c>
      <c r="J35" s="301">
        <f>'《出前》2018.1'!C36</f>
        <v>0</v>
      </c>
      <c r="K35" s="302">
        <f>'《出前》2018.1'!D36</f>
        <v>0</v>
      </c>
      <c r="L35" s="301">
        <f>'《出前》2018.2'!C33</f>
        <v>0</v>
      </c>
      <c r="M35" s="302">
        <f>'《出前》2018.2'!D33</f>
        <v>0</v>
      </c>
      <c r="N35" s="301">
        <f>'《出前》2018.3'!C36</f>
        <v>0</v>
      </c>
      <c r="O35" s="303">
        <f>'《出前》2018.3'!D36</f>
        <v>0</v>
      </c>
      <c r="P35" s="319">
        <f>SUM(D35+F35+H35+J35+L35+N35)</f>
        <v>0</v>
      </c>
      <c r="Q35" s="304">
        <f t="shared" si="2"/>
        <v>0</v>
      </c>
    </row>
    <row r="36" spans="2:17" ht="22.5" customHeight="1" thickBot="1">
      <c r="B36" s="360"/>
      <c r="C36" s="50" t="s">
        <v>12</v>
      </c>
      <c r="D36" s="311">
        <f>'《出前》2017.10'!E36</f>
        <v>0</v>
      </c>
      <c r="E36" s="305">
        <f>'《出前》2017.10'!F36</f>
        <v>0</v>
      </c>
      <c r="F36" s="306">
        <f>'《出前》2017.11'!E35</f>
        <v>0</v>
      </c>
      <c r="G36" s="307">
        <f>'《出前》2017.11'!F35</f>
        <v>0</v>
      </c>
      <c r="H36" s="306">
        <f>'《出前》2017.12'!E36</f>
        <v>0</v>
      </c>
      <c r="I36" s="307">
        <f>'《出前》2017.12'!F36</f>
        <v>0</v>
      </c>
      <c r="J36" s="306">
        <f>'《出前》2018.1'!E36</f>
        <v>0</v>
      </c>
      <c r="K36" s="307">
        <f>'《出前》2018.1'!F36</f>
        <v>0</v>
      </c>
      <c r="L36" s="306">
        <f>'《出前》2018.2'!E33</f>
        <v>0</v>
      </c>
      <c r="M36" s="307">
        <f>'《出前》2018.2'!F33</f>
        <v>0</v>
      </c>
      <c r="N36" s="306">
        <f>'《出前》2018.3'!E36</f>
        <v>0</v>
      </c>
      <c r="O36" s="308">
        <f>'《出前》2018.3'!F36</f>
        <v>0</v>
      </c>
      <c r="P36" s="320">
        <f>SUM(D36+F36+H36+J36+L36+N36)</f>
        <v>0</v>
      </c>
      <c r="Q36" s="309">
        <f t="shared" si="2"/>
        <v>0</v>
      </c>
    </row>
    <row r="37" ht="5.25" customHeight="1"/>
    <row r="38" spans="2:17" ht="12" customHeight="1">
      <c r="B38" s="361" t="s">
        <v>16</v>
      </c>
      <c r="C38" s="38" t="s">
        <v>30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4"/>
    </row>
    <row r="39" spans="2:17" ht="12" customHeight="1">
      <c r="B39" s="362"/>
      <c r="C39" s="60" t="s">
        <v>37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4"/>
    </row>
    <row r="40" spans="2:17" ht="16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4"/>
    </row>
    <row r="41" spans="2:17" ht="16.5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4"/>
    </row>
    <row r="42" spans="2:17" ht="16.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4"/>
    </row>
    <row r="43" spans="2:17" ht="16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</row>
    <row r="44" spans="2:17" ht="16.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4"/>
    </row>
    <row r="45" ht="4.5" customHeight="1"/>
    <row r="46" spans="1:10" s="2" customFormat="1" ht="18" customHeight="1">
      <c r="A46" s="85" t="s">
        <v>50</v>
      </c>
      <c r="B46"/>
      <c r="C46"/>
      <c r="D46"/>
      <c r="E46"/>
      <c r="F46"/>
      <c r="G46"/>
      <c r="H46"/>
      <c r="I46"/>
      <c r="J46"/>
    </row>
    <row r="47" spans="1:10" s="2" customFormat="1" ht="18" customHeight="1">
      <c r="A47" s="85" t="s">
        <v>51</v>
      </c>
      <c r="B47"/>
      <c r="C47"/>
      <c r="D47"/>
      <c r="E47"/>
      <c r="F47"/>
      <c r="G47"/>
      <c r="H47"/>
      <c r="I47"/>
      <c r="J47"/>
    </row>
    <row r="48" spans="1:17" s="8" customFormat="1" ht="18" customHeight="1">
      <c r="A48" s="86" t="s">
        <v>57</v>
      </c>
      <c r="B48" s="13"/>
      <c r="C48" s="13"/>
      <c r="D48" s="13"/>
      <c r="E48" s="13"/>
      <c r="F48" s="13"/>
      <c r="G48" s="13"/>
      <c r="H48" s="13"/>
      <c r="I48" s="13"/>
      <c r="J48" s="75"/>
      <c r="Q48" s="75"/>
    </row>
    <row r="49" ht="14.25">
      <c r="Q49" s="75" t="s">
        <v>40</v>
      </c>
    </row>
  </sheetData>
  <sheetProtection/>
  <mergeCells count="20">
    <mergeCell ref="B38:B39"/>
    <mergeCell ref="A2:Q2"/>
    <mergeCell ref="B21:B22"/>
    <mergeCell ref="D17:E17"/>
    <mergeCell ref="F17:G17"/>
    <mergeCell ref="H17:I17"/>
    <mergeCell ref="J17:K17"/>
    <mergeCell ref="L17:M17"/>
    <mergeCell ref="N17:O17"/>
    <mergeCell ref="P17:Q17"/>
    <mergeCell ref="B17:B18"/>
    <mergeCell ref="C17:C18"/>
    <mergeCell ref="B19:B20"/>
    <mergeCell ref="B31:B32"/>
    <mergeCell ref="B33:B34"/>
    <mergeCell ref="B35:B36"/>
    <mergeCell ref="B23:B24"/>
    <mergeCell ref="B25:B26"/>
    <mergeCell ref="B27:B28"/>
    <mergeCell ref="B29:B30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E33" sqref="E33"/>
    </sheetView>
  </sheetViews>
  <sheetFormatPr defaultColWidth="9.00390625" defaultRowHeight="13.5"/>
  <cols>
    <col min="1" max="1" width="11.25390625" style="145" bestFit="1" customWidth="1"/>
    <col min="2" max="2" width="3.75390625" style="14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5" customWidth="1"/>
    <col min="24" max="16384" width="9.00390625" style="94" customWidth="1"/>
  </cols>
  <sheetData>
    <row r="1" spans="1:23" ht="31.5" customHeight="1" thickBot="1">
      <c r="A1" s="91" t="s">
        <v>81</v>
      </c>
      <c r="B1" s="92"/>
      <c r="C1" s="379" t="s">
        <v>112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93"/>
    </row>
    <row r="2" spans="1:23" ht="27.75" customHeight="1">
      <c r="A2" s="381" t="s">
        <v>83</v>
      </c>
      <c r="B2" s="382"/>
      <c r="C2" s="383" t="s">
        <v>84</v>
      </c>
      <c r="D2" s="385" t="s">
        <v>85</v>
      </c>
      <c r="E2" s="367" t="s">
        <v>86</v>
      </c>
      <c r="F2" s="368"/>
      <c r="G2" s="367" t="s">
        <v>13</v>
      </c>
      <c r="H2" s="368"/>
      <c r="I2" s="367" t="s">
        <v>14</v>
      </c>
      <c r="J2" s="368"/>
      <c r="K2" s="367" t="s">
        <v>15</v>
      </c>
      <c r="L2" s="368"/>
      <c r="M2" s="367" t="s">
        <v>87</v>
      </c>
      <c r="N2" s="368"/>
      <c r="O2" s="367" t="s">
        <v>88</v>
      </c>
      <c r="P2" s="368"/>
      <c r="Q2" s="369" t="s">
        <v>118</v>
      </c>
      <c r="R2" s="370"/>
      <c r="S2" s="371" t="s">
        <v>119</v>
      </c>
      <c r="T2" s="372"/>
      <c r="U2" s="373" t="s">
        <v>89</v>
      </c>
      <c r="V2" s="374"/>
      <c r="W2" s="375" t="s">
        <v>91</v>
      </c>
    </row>
    <row r="3" spans="1:23" ht="22.5" customHeight="1" thickBot="1">
      <c r="A3" s="377"/>
      <c r="B3" s="378"/>
      <c r="C3" s="384"/>
      <c r="D3" s="386"/>
      <c r="E3" s="95" t="s">
        <v>92</v>
      </c>
      <c r="F3" s="96" t="s">
        <v>93</v>
      </c>
      <c r="G3" s="95" t="s">
        <v>92</v>
      </c>
      <c r="H3" s="96" t="s">
        <v>93</v>
      </c>
      <c r="I3" s="95" t="s">
        <v>92</v>
      </c>
      <c r="J3" s="96" t="s">
        <v>93</v>
      </c>
      <c r="K3" s="95" t="s">
        <v>92</v>
      </c>
      <c r="L3" s="96" t="s">
        <v>93</v>
      </c>
      <c r="M3" s="95" t="s">
        <v>92</v>
      </c>
      <c r="N3" s="96" t="s">
        <v>93</v>
      </c>
      <c r="O3" s="95" t="s">
        <v>92</v>
      </c>
      <c r="P3" s="96" t="s">
        <v>93</v>
      </c>
      <c r="Q3" s="95" t="s">
        <v>92</v>
      </c>
      <c r="R3" s="96" t="s">
        <v>93</v>
      </c>
      <c r="S3" s="97" t="s">
        <v>92</v>
      </c>
      <c r="T3" s="98" t="s">
        <v>93</v>
      </c>
      <c r="U3" s="95" t="s">
        <v>92</v>
      </c>
      <c r="V3" s="96" t="s">
        <v>93</v>
      </c>
      <c r="W3" s="376"/>
    </row>
    <row r="4" spans="1:23" ht="24.75" customHeight="1">
      <c r="A4" s="99">
        <v>43009</v>
      </c>
      <c r="B4" s="198" t="s">
        <v>95</v>
      </c>
      <c r="C4" s="100">
        <f>SUM(E4,G4,I4,K4,M4,O4,Q4,S4,U4)</f>
        <v>0</v>
      </c>
      <c r="D4" s="101">
        <f aca="true" t="shared" si="0" ref="C4:D19">SUM(F4,H4,J4,L4,N4,P4,R4,T4,V4)</f>
        <v>0</v>
      </c>
      <c r="E4" s="102"/>
      <c r="F4" s="103"/>
      <c r="G4" s="102"/>
      <c r="H4" s="103"/>
      <c r="I4" s="102"/>
      <c r="J4" s="103"/>
      <c r="K4" s="102"/>
      <c r="L4" s="103"/>
      <c r="M4" s="102"/>
      <c r="N4" s="103"/>
      <c r="O4" s="102"/>
      <c r="P4" s="103"/>
      <c r="Q4" s="102"/>
      <c r="R4" s="103"/>
      <c r="S4" s="104"/>
      <c r="T4" s="105"/>
      <c r="U4" s="102"/>
      <c r="V4" s="103"/>
      <c r="W4" s="106"/>
    </row>
    <row r="5" spans="1:23" ht="24.75" customHeight="1">
      <c r="A5" s="107">
        <v>43010</v>
      </c>
      <c r="B5" s="199" t="s">
        <v>96</v>
      </c>
      <c r="C5" s="108">
        <f t="shared" si="0"/>
        <v>0</v>
      </c>
      <c r="D5" s="109">
        <f t="shared" si="0"/>
        <v>0</v>
      </c>
      <c r="E5" s="110"/>
      <c r="F5" s="111"/>
      <c r="G5" s="110"/>
      <c r="H5" s="111"/>
      <c r="I5" s="110"/>
      <c r="J5" s="111"/>
      <c r="K5" s="110"/>
      <c r="L5" s="111"/>
      <c r="M5" s="110"/>
      <c r="N5" s="111"/>
      <c r="O5" s="110"/>
      <c r="P5" s="111"/>
      <c r="Q5" s="110"/>
      <c r="R5" s="111"/>
      <c r="S5" s="112"/>
      <c r="T5" s="113"/>
      <c r="U5" s="110"/>
      <c r="V5" s="111"/>
      <c r="W5" s="114"/>
    </row>
    <row r="6" spans="1:23" ht="24.75" customHeight="1">
      <c r="A6" s="107">
        <v>43011</v>
      </c>
      <c r="B6" s="199" t="s">
        <v>97</v>
      </c>
      <c r="C6" s="108">
        <f t="shared" si="0"/>
        <v>0</v>
      </c>
      <c r="D6" s="109">
        <f t="shared" si="0"/>
        <v>0</v>
      </c>
      <c r="E6" s="110"/>
      <c r="F6" s="111"/>
      <c r="G6" s="110"/>
      <c r="H6" s="111"/>
      <c r="I6" s="110"/>
      <c r="J6" s="111"/>
      <c r="K6" s="110"/>
      <c r="L6" s="111"/>
      <c r="M6" s="110"/>
      <c r="N6" s="111"/>
      <c r="O6" s="110"/>
      <c r="P6" s="111"/>
      <c r="Q6" s="110"/>
      <c r="R6" s="111"/>
      <c r="S6" s="112"/>
      <c r="T6" s="113"/>
      <c r="U6" s="110"/>
      <c r="V6" s="111"/>
      <c r="W6" s="114"/>
    </row>
    <row r="7" spans="1:23" ht="24.75" customHeight="1">
      <c r="A7" s="107">
        <v>43012</v>
      </c>
      <c r="B7" s="199" t="s">
        <v>98</v>
      </c>
      <c r="C7" s="108">
        <f t="shared" si="0"/>
        <v>0</v>
      </c>
      <c r="D7" s="109">
        <f t="shared" si="0"/>
        <v>0</v>
      </c>
      <c r="E7" s="110"/>
      <c r="F7" s="111"/>
      <c r="G7" s="110"/>
      <c r="H7" s="111"/>
      <c r="I7" s="110"/>
      <c r="J7" s="111"/>
      <c r="K7" s="110"/>
      <c r="L7" s="111"/>
      <c r="M7" s="110"/>
      <c r="N7" s="111"/>
      <c r="O7" s="110"/>
      <c r="P7" s="111"/>
      <c r="Q7" s="110"/>
      <c r="R7" s="111"/>
      <c r="S7" s="112"/>
      <c r="T7" s="113"/>
      <c r="U7" s="110"/>
      <c r="V7" s="111"/>
      <c r="W7" s="114"/>
    </row>
    <row r="8" spans="1:23" ht="24.75" customHeight="1">
      <c r="A8" s="107">
        <v>43013</v>
      </c>
      <c r="B8" s="199" t="s">
        <v>99</v>
      </c>
      <c r="C8" s="108">
        <f t="shared" si="0"/>
        <v>0</v>
      </c>
      <c r="D8" s="109">
        <f t="shared" si="0"/>
        <v>0</v>
      </c>
      <c r="E8" s="110"/>
      <c r="F8" s="111"/>
      <c r="G8" s="110"/>
      <c r="H8" s="111"/>
      <c r="I8" s="110"/>
      <c r="J8" s="111"/>
      <c r="K8" s="110"/>
      <c r="L8" s="111"/>
      <c r="M8" s="110"/>
      <c r="N8" s="111"/>
      <c r="O8" s="110"/>
      <c r="P8" s="111"/>
      <c r="Q8" s="110"/>
      <c r="R8" s="111"/>
      <c r="S8" s="112"/>
      <c r="T8" s="113"/>
      <c r="U8" s="110"/>
      <c r="V8" s="111"/>
      <c r="W8" s="114"/>
    </row>
    <row r="9" spans="1:23" ht="24.75" customHeight="1">
      <c r="A9" s="107">
        <v>43014</v>
      </c>
      <c r="B9" s="199" t="s">
        <v>100</v>
      </c>
      <c r="C9" s="108">
        <f t="shared" si="0"/>
        <v>0</v>
      </c>
      <c r="D9" s="109">
        <f>SUM(F9,H9,J9,L9,N9,P9,R9,T9,V9)</f>
        <v>0</v>
      </c>
      <c r="E9" s="110"/>
      <c r="F9" s="111"/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1"/>
      <c r="S9" s="112"/>
      <c r="T9" s="113"/>
      <c r="U9" s="110"/>
      <c r="V9" s="111"/>
      <c r="W9" s="114"/>
    </row>
    <row r="10" spans="1:23" ht="24.75" customHeight="1">
      <c r="A10" s="107">
        <v>43015</v>
      </c>
      <c r="B10" s="199" t="s">
        <v>94</v>
      </c>
      <c r="C10" s="108">
        <f t="shared" si="0"/>
        <v>0</v>
      </c>
      <c r="D10" s="109">
        <f>SUM(F10,H10,J10,L10,N10,P10,R10,T10,V10)</f>
        <v>0</v>
      </c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1"/>
      <c r="S10" s="112"/>
      <c r="T10" s="113"/>
      <c r="U10" s="110"/>
      <c r="V10" s="111"/>
      <c r="W10" s="114"/>
    </row>
    <row r="11" spans="1:23" ht="24.75" customHeight="1">
      <c r="A11" s="107">
        <v>43016</v>
      </c>
      <c r="B11" s="199" t="s">
        <v>95</v>
      </c>
      <c r="C11" s="108">
        <f t="shared" si="0"/>
        <v>0</v>
      </c>
      <c r="D11" s="109">
        <f>SUM(F11,H11,J11,L11,N11,P11,R11,T11,V11)</f>
        <v>0</v>
      </c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2"/>
      <c r="T11" s="113"/>
      <c r="U11" s="110"/>
      <c r="V11" s="111"/>
      <c r="W11" s="114"/>
    </row>
    <row r="12" spans="1:23" ht="24.75" customHeight="1">
      <c r="A12" s="107">
        <v>43017</v>
      </c>
      <c r="B12" s="199" t="s">
        <v>96</v>
      </c>
      <c r="C12" s="108">
        <f t="shared" si="0"/>
        <v>0</v>
      </c>
      <c r="D12" s="109">
        <f t="shared" si="0"/>
        <v>0</v>
      </c>
      <c r="E12" s="110"/>
      <c r="F12" s="111"/>
      <c r="G12" s="110"/>
      <c r="H12" s="111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2"/>
      <c r="T12" s="113"/>
      <c r="U12" s="110"/>
      <c r="V12" s="111"/>
      <c r="W12" s="114"/>
    </row>
    <row r="13" spans="1:23" ht="24.75" customHeight="1">
      <c r="A13" s="107">
        <v>43018</v>
      </c>
      <c r="B13" s="199" t="s">
        <v>97</v>
      </c>
      <c r="C13" s="108">
        <f t="shared" si="0"/>
        <v>0</v>
      </c>
      <c r="D13" s="109">
        <f t="shared" si="0"/>
        <v>0</v>
      </c>
      <c r="E13" s="110"/>
      <c r="F13" s="111"/>
      <c r="G13" s="110"/>
      <c r="H13" s="111"/>
      <c r="I13" s="110"/>
      <c r="J13" s="111"/>
      <c r="K13" s="110"/>
      <c r="L13" s="111"/>
      <c r="M13" s="110"/>
      <c r="N13" s="111"/>
      <c r="O13" s="110"/>
      <c r="P13" s="111"/>
      <c r="Q13" s="110"/>
      <c r="R13" s="111"/>
      <c r="S13" s="112"/>
      <c r="T13" s="113"/>
      <c r="U13" s="110"/>
      <c r="V13" s="111"/>
      <c r="W13" s="114"/>
    </row>
    <row r="14" spans="1:23" ht="24.75" customHeight="1">
      <c r="A14" s="107">
        <v>43019</v>
      </c>
      <c r="B14" s="199" t="s">
        <v>98</v>
      </c>
      <c r="C14" s="108">
        <f t="shared" si="0"/>
        <v>0</v>
      </c>
      <c r="D14" s="109">
        <f t="shared" si="0"/>
        <v>0</v>
      </c>
      <c r="E14" s="110"/>
      <c r="F14" s="111"/>
      <c r="G14" s="110"/>
      <c r="H14" s="111"/>
      <c r="I14" s="110"/>
      <c r="J14" s="111"/>
      <c r="K14" s="110"/>
      <c r="L14" s="111"/>
      <c r="M14" s="110"/>
      <c r="N14" s="111"/>
      <c r="O14" s="110"/>
      <c r="P14" s="111"/>
      <c r="Q14" s="110"/>
      <c r="R14" s="111"/>
      <c r="S14" s="112"/>
      <c r="T14" s="113"/>
      <c r="U14" s="110"/>
      <c r="V14" s="111"/>
      <c r="W14" s="114"/>
    </row>
    <row r="15" spans="1:23" ht="24.75" customHeight="1">
      <c r="A15" s="107">
        <v>43020</v>
      </c>
      <c r="B15" s="199" t="s">
        <v>99</v>
      </c>
      <c r="C15" s="108">
        <f t="shared" si="0"/>
        <v>0</v>
      </c>
      <c r="D15" s="109">
        <f t="shared" si="0"/>
        <v>0</v>
      </c>
      <c r="E15" s="110"/>
      <c r="F15" s="111"/>
      <c r="G15" s="110"/>
      <c r="H15" s="111"/>
      <c r="I15" s="110"/>
      <c r="J15" s="111"/>
      <c r="K15" s="110"/>
      <c r="L15" s="111"/>
      <c r="M15" s="110"/>
      <c r="N15" s="111"/>
      <c r="O15" s="110"/>
      <c r="P15" s="111"/>
      <c r="Q15" s="110"/>
      <c r="R15" s="111"/>
      <c r="S15" s="112"/>
      <c r="T15" s="113"/>
      <c r="U15" s="110"/>
      <c r="V15" s="111"/>
      <c r="W15" s="114"/>
    </row>
    <row r="16" spans="1:23" ht="24.75" customHeight="1">
      <c r="A16" s="107">
        <v>43021</v>
      </c>
      <c r="B16" s="199" t="s">
        <v>100</v>
      </c>
      <c r="C16" s="108">
        <f t="shared" si="0"/>
        <v>0</v>
      </c>
      <c r="D16" s="109">
        <f t="shared" si="0"/>
        <v>0</v>
      </c>
      <c r="E16" s="110"/>
      <c r="F16" s="111"/>
      <c r="G16" s="110"/>
      <c r="H16" s="111"/>
      <c r="I16" s="110"/>
      <c r="J16" s="111"/>
      <c r="K16" s="110"/>
      <c r="L16" s="111"/>
      <c r="M16" s="110"/>
      <c r="N16" s="111"/>
      <c r="O16" s="110"/>
      <c r="P16" s="111"/>
      <c r="Q16" s="110"/>
      <c r="R16" s="111"/>
      <c r="S16" s="112"/>
      <c r="T16" s="113"/>
      <c r="U16" s="110"/>
      <c r="V16" s="111"/>
      <c r="W16" s="114"/>
    </row>
    <row r="17" spans="1:23" ht="24.75" customHeight="1">
      <c r="A17" s="107">
        <v>43022</v>
      </c>
      <c r="B17" s="199" t="s">
        <v>94</v>
      </c>
      <c r="C17" s="108">
        <f t="shared" si="0"/>
        <v>0</v>
      </c>
      <c r="D17" s="109">
        <f t="shared" si="0"/>
        <v>0</v>
      </c>
      <c r="E17" s="110"/>
      <c r="F17" s="111"/>
      <c r="G17" s="110"/>
      <c r="H17" s="111"/>
      <c r="I17" s="110"/>
      <c r="J17" s="111"/>
      <c r="K17" s="110"/>
      <c r="L17" s="111"/>
      <c r="M17" s="110"/>
      <c r="N17" s="111"/>
      <c r="O17" s="110"/>
      <c r="P17" s="111"/>
      <c r="Q17" s="110"/>
      <c r="R17" s="111"/>
      <c r="S17" s="112"/>
      <c r="T17" s="113"/>
      <c r="U17" s="110"/>
      <c r="V17" s="111"/>
      <c r="W17" s="114"/>
    </row>
    <row r="18" spans="1:23" ht="24.75" customHeight="1">
      <c r="A18" s="107">
        <v>43023</v>
      </c>
      <c r="B18" s="199" t="s">
        <v>95</v>
      </c>
      <c r="C18" s="108">
        <f t="shared" si="0"/>
        <v>0</v>
      </c>
      <c r="D18" s="109">
        <f t="shared" si="0"/>
        <v>0</v>
      </c>
      <c r="E18" s="110"/>
      <c r="F18" s="111"/>
      <c r="G18" s="110"/>
      <c r="H18" s="111"/>
      <c r="I18" s="110"/>
      <c r="J18" s="111"/>
      <c r="K18" s="110"/>
      <c r="L18" s="111"/>
      <c r="M18" s="110"/>
      <c r="N18" s="111"/>
      <c r="O18" s="110"/>
      <c r="P18" s="111"/>
      <c r="Q18" s="110"/>
      <c r="R18" s="111"/>
      <c r="S18" s="112"/>
      <c r="T18" s="113"/>
      <c r="U18" s="110"/>
      <c r="V18" s="111"/>
      <c r="W18" s="114"/>
    </row>
    <row r="19" spans="1:23" ht="24.75" customHeight="1">
      <c r="A19" s="107">
        <v>43024</v>
      </c>
      <c r="B19" s="199" t="s">
        <v>96</v>
      </c>
      <c r="C19" s="108">
        <f t="shared" si="0"/>
        <v>0</v>
      </c>
      <c r="D19" s="109">
        <f t="shared" si="0"/>
        <v>0</v>
      </c>
      <c r="E19" s="110"/>
      <c r="F19" s="111"/>
      <c r="G19" s="110"/>
      <c r="H19" s="111"/>
      <c r="I19" s="110"/>
      <c r="J19" s="111"/>
      <c r="K19" s="110"/>
      <c r="L19" s="111"/>
      <c r="M19" s="110"/>
      <c r="N19" s="111"/>
      <c r="O19" s="110"/>
      <c r="P19" s="111"/>
      <c r="Q19" s="110"/>
      <c r="R19" s="111"/>
      <c r="S19" s="112"/>
      <c r="T19" s="113"/>
      <c r="U19" s="110"/>
      <c r="V19" s="111"/>
      <c r="W19" s="114"/>
    </row>
    <row r="20" spans="1:23" ht="24.75" customHeight="1">
      <c r="A20" s="107">
        <v>43025</v>
      </c>
      <c r="B20" s="199" t="s">
        <v>97</v>
      </c>
      <c r="C20" s="108">
        <f aca="true" t="shared" si="1" ref="C20:D32">SUM(E20,G20,I20,K20,M20,O20,Q20,S20,U20)</f>
        <v>0</v>
      </c>
      <c r="D20" s="109">
        <f t="shared" si="1"/>
        <v>0</v>
      </c>
      <c r="E20" s="110"/>
      <c r="F20" s="111"/>
      <c r="G20" s="110"/>
      <c r="H20" s="111"/>
      <c r="I20" s="110"/>
      <c r="J20" s="111"/>
      <c r="K20" s="110"/>
      <c r="L20" s="111"/>
      <c r="M20" s="110"/>
      <c r="N20" s="111"/>
      <c r="O20" s="110"/>
      <c r="P20" s="111"/>
      <c r="Q20" s="110"/>
      <c r="R20" s="111"/>
      <c r="S20" s="112"/>
      <c r="T20" s="113"/>
      <c r="U20" s="110"/>
      <c r="V20" s="111"/>
      <c r="W20" s="114"/>
    </row>
    <row r="21" spans="1:23" ht="24.75" customHeight="1">
      <c r="A21" s="107">
        <v>43026</v>
      </c>
      <c r="B21" s="199" t="s">
        <v>98</v>
      </c>
      <c r="C21" s="108">
        <f t="shared" si="1"/>
        <v>0</v>
      </c>
      <c r="D21" s="109">
        <f t="shared" si="1"/>
        <v>0</v>
      </c>
      <c r="E21" s="110"/>
      <c r="F21" s="111"/>
      <c r="G21" s="110"/>
      <c r="H21" s="111"/>
      <c r="I21" s="110"/>
      <c r="J21" s="111"/>
      <c r="K21" s="110"/>
      <c r="L21" s="111"/>
      <c r="M21" s="110"/>
      <c r="N21" s="111"/>
      <c r="O21" s="110"/>
      <c r="P21" s="111"/>
      <c r="Q21" s="110"/>
      <c r="R21" s="111"/>
      <c r="S21" s="112"/>
      <c r="T21" s="113"/>
      <c r="U21" s="110"/>
      <c r="V21" s="111"/>
      <c r="W21" s="114"/>
    </row>
    <row r="22" spans="1:23" ht="24.75" customHeight="1">
      <c r="A22" s="107">
        <v>43027</v>
      </c>
      <c r="B22" s="199" t="s">
        <v>99</v>
      </c>
      <c r="C22" s="108">
        <f t="shared" si="1"/>
        <v>0</v>
      </c>
      <c r="D22" s="109">
        <f t="shared" si="1"/>
        <v>0</v>
      </c>
      <c r="E22" s="110"/>
      <c r="F22" s="111"/>
      <c r="G22" s="110"/>
      <c r="H22" s="111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112"/>
      <c r="T22" s="113"/>
      <c r="U22" s="110"/>
      <c r="V22" s="111"/>
      <c r="W22" s="114"/>
    </row>
    <row r="23" spans="1:23" ht="24.75" customHeight="1">
      <c r="A23" s="107">
        <v>43028</v>
      </c>
      <c r="B23" s="199" t="s">
        <v>100</v>
      </c>
      <c r="C23" s="108">
        <f t="shared" si="1"/>
        <v>0</v>
      </c>
      <c r="D23" s="109">
        <f t="shared" si="1"/>
        <v>0</v>
      </c>
      <c r="E23" s="110"/>
      <c r="F23" s="111"/>
      <c r="G23" s="110"/>
      <c r="H23" s="111"/>
      <c r="I23" s="110"/>
      <c r="J23" s="111"/>
      <c r="K23" s="110"/>
      <c r="L23" s="111"/>
      <c r="M23" s="110"/>
      <c r="N23" s="111"/>
      <c r="O23" s="110"/>
      <c r="P23" s="111"/>
      <c r="Q23" s="110"/>
      <c r="R23" s="111"/>
      <c r="S23" s="112"/>
      <c r="T23" s="113"/>
      <c r="U23" s="110"/>
      <c r="V23" s="111"/>
      <c r="W23" s="114"/>
    </row>
    <row r="24" spans="1:23" ht="24.75" customHeight="1">
      <c r="A24" s="107">
        <v>43029</v>
      </c>
      <c r="B24" s="199" t="s">
        <v>94</v>
      </c>
      <c r="C24" s="108">
        <f t="shared" si="1"/>
        <v>0</v>
      </c>
      <c r="D24" s="109">
        <f t="shared" si="1"/>
        <v>0</v>
      </c>
      <c r="E24" s="110"/>
      <c r="F24" s="111"/>
      <c r="G24" s="110"/>
      <c r="H24" s="111"/>
      <c r="I24" s="110"/>
      <c r="J24" s="111"/>
      <c r="K24" s="110"/>
      <c r="L24" s="111"/>
      <c r="M24" s="110"/>
      <c r="N24" s="111"/>
      <c r="O24" s="110"/>
      <c r="P24" s="111"/>
      <c r="Q24" s="110"/>
      <c r="R24" s="111"/>
      <c r="S24" s="112"/>
      <c r="T24" s="113"/>
      <c r="U24" s="110"/>
      <c r="V24" s="111"/>
      <c r="W24" s="114"/>
    </row>
    <row r="25" spans="1:23" ht="24.75" customHeight="1">
      <c r="A25" s="107">
        <v>43030</v>
      </c>
      <c r="B25" s="199" t="s">
        <v>95</v>
      </c>
      <c r="C25" s="108">
        <f t="shared" si="1"/>
        <v>0</v>
      </c>
      <c r="D25" s="109">
        <f t="shared" si="1"/>
        <v>0</v>
      </c>
      <c r="E25" s="110"/>
      <c r="F25" s="111"/>
      <c r="G25" s="110"/>
      <c r="H25" s="111"/>
      <c r="I25" s="110"/>
      <c r="J25" s="111"/>
      <c r="K25" s="110"/>
      <c r="L25" s="111"/>
      <c r="M25" s="110"/>
      <c r="N25" s="111"/>
      <c r="O25" s="110"/>
      <c r="P25" s="111"/>
      <c r="Q25" s="110"/>
      <c r="R25" s="111"/>
      <c r="S25" s="112"/>
      <c r="T25" s="113"/>
      <c r="U25" s="110"/>
      <c r="V25" s="111"/>
      <c r="W25" s="114"/>
    </row>
    <row r="26" spans="1:23" ht="24.75" customHeight="1">
      <c r="A26" s="107">
        <v>43031</v>
      </c>
      <c r="B26" s="199" t="s">
        <v>96</v>
      </c>
      <c r="C26" s="108">
        <f t="shared" si="1"/>
        <v>0</v>
      </c>
      <c r="D26" s="109">
        <f t="shared" si="1"/>
        <v>0</v>
      </c>
      <c r="E26" s="110"/>
      <c r="F26" s="111"/>
      <c r="G26" s="110"/>
      <c r="H26" s="111"/>
      <c r="I26" s="110"/>
      <c r="J26" s="111"/>
      <c r="K26" s="110"/>
      <c r="L26" s="111"/>
      <c r="M26" s="110"/>
      <c r="N26" s="111"/>
      <c r="O26" s="110"/>
      <c r="P26" s="111"/>
      <c r="Q26" s="110"/>
      <c r="R26" s="111"/>
      <c r="S26" s="112"/>
      <c r="T26" s="113"/>
      <c r="U26" s="110"/>
      <c r="V26" s="111"/>
      <c r="W26" s="114"/>
    </row>
    <row r="27" spans="1:23" ht="24.75" customHeight="1">
      <c r="A27" s="107">
        <v>43032</v>
      </c>
      <c r="B27" s="199" t="s">
        <v>97</v>
      </c>
      <c r="C27" s="108">
        <f t="shared" si="1"/>
        <v>0</v>
      </c>
      <c r="D27" s="109">
        <f t="shared" si="1"/>
        <v>0</v>
      </c>
      <c r="E27" s="110"/>
      <c r="F27" s="111"/>
      <c r="G27" s="110"/>
      <c r="H27" s="111"/>
      <c r="I27" s="110"/>
      <c r="J27" s="111"/>
      <c r="K27" s="110"/>
      <c r="L27" s="111"/>
      <c r="M27" s="110"/>
      <c r="N27" s="111"/>
      <c r="O27" s="110"/>
      <c r="P27" s="111"/>
      <c r="Q27" s="110"/>
      <c r="R27" s="111"/>
      <c r="S27" s="112"/>
      <c r="T27" s="113"/>
      <c r="U27" s="110"/>
      <c r="V27" s="111"/>
      <c r="W27" s="114"/>
    </row>
    <row r="28" spans="1:23" ht="24.75" customHeight="1">
      <c r="A28" s="107">
        <v>43033</v>
      </c>
      <c r="B28" s="199" t="s">
        <v>98</v>
      </c>
      <c r="C28" s="108">
        <f t="shared" si="1"/>
        <v>0</v>
      </c>
      <c r="D28" s="109">
        <f t="shared" si="1"/>
        <v>0</v>
      </c>
      <c r="E28" s="110"/>
      <c r="F28" s="111"/>
      <c r="G28" s="110"/>
      <c r="H28" s="111"/>
      <c r="I28" s="110"/>
      <c r="J28" s="111"/>
      <c r="K28" s="110"/>
      <c r="L28" s="111"/>
      <c r="M28" s="110"/>
      <c r="N28" s="111"/>
      <c r="O28" s="110"/>
      <c r="P28" s="111"/>
      <c r="Q28" s="110"/>
      <c r="R28" s="111"/>
      <c r="S28" s="112"/>
      <c r="T28" s="113"/>
      <c r="U28" s="110"/>
      <c r="V28" s="111"/>
      <c r="W28" s="114"/>
    </row>
    <row r="29" spans="1:23" ht="24.75" customHeight="1">
      <c r="A29" s="107">
        <v>43034</v>
      </c>
      <c r="B29" s="199" t="s">
        <v>99</v>
      </c>
      <c r="C29" s="108">
        <f t="shared" si="1"/>
        <v>0</v>
      </c>
      <c r="D29" s="109">
        <f t="shared" si="1"/>
        <v>0</v>
      </c>
      <c r="E29" s="110"/>
      <c r="F29" s="111"/>
      <c r="G29" s="110"/>
      <c r="H29" s="111"/>
      <c r="I29" s="110"/>
      <c r="J29" s="111"/>
      <c r="K29" s="110"/>
      <c r="L29" s="111"/>
      <c r="M29" s="110"/>
      <c r="N29" s="111"/>
      <c r="O29" s="110"/>
      <c r="P29" s="111"/>
      <c r="Q29" s="110"/>
      <c r="R29" s="111"/>
      <c r="S29" s="112"/>
      <c r="T29" s="113"/>
      <c r="U29" s="110"/>
      <c r="V29" s="111"/>
      <c r="W29" s="114"/>
    </row>
    <row r="30" spans="1:23" ht="24.75" customHeight="1">
      <c r="A30" s="107">
        <v>43035</v>
      </c>
      <c r="B30" s="199" t="s">
        <v>100</v>
      </c>
      <c r="C30" s="108">
        <f t="shared" si="1"/>
        <v>0</v>
      </c>
      <c r="D30" s="109">
        <f t="shared" si="1"/>
        <v>0</v>
      </c>
      <c r="E30" s="110"/>
      <c r="F30" s="111"/>
      <c r="G30" s="110"/>
      <c r="H30" s="111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2"/>
      <c r="T30" s="113"/>
      <c r="U30" s="110"/>
      <c r="V30" s="111"/>
      <c r="W30" s="114"/>
    </row>
    <row r="31" spans="1:23" ht="24.75" customHeight="1">
      <c r="A31" s="107">
        <v>43036</v>
      </c>
      <c r="B31" s="199" t="s">
        <v>94</v>
      </c>
      <c r="C31" s="108">
        <f t="shared" si="1"/>
        <v>0</v>
      </c>
      <c r="D31" s="109">
        <f t="shared" si="1"/>
        <v>0</v>
      </c>
      <c r="E31" s="110"/>
      <c r="F31" s="111"/>
      <c r="G31" s="110"/>
      <c r="H31" s="111"/>
      <c r="I31" s="110"/>
      <c r="J31" s="111"/>
      <c r="K31" s="110"/>
      <c r="L31" s="111"/>
      <c r="M31" s="110"/>
      <c r="N31" s="111"/>
      <c r="O31" s="110"/>
      <c r="P31" s="111"/>
      <c r="Q31" s="110"/>
      <c r="R31" s="111"/>
      <c r="S31" s="112"/>
      <c r="T31" s="113"/>
      <c r="U31" s="110"/>
      <c r="V31" s="111"/>
      <c r="W31" s="114"/>
    </row>
    <row r="32" spans="1:23" ht="24.75" customHeight="1">
      <c r="A32" s="107">
        <v>43037</v>
      </c>
      <c r="B32" s="199" t="s">
        <v>95</v>
      </c>
      <c r="C32" s="108">
        <f t="shared" si="1"/>
        <v>0</v>
      </c>
      <c r="D32" s="109">
        <f>SUM(F32,H32,J32,L32,N32,P32,R32,T32,V32)</f>
        <v>0</v>
      </c>
      <c r="E32" s="110"/>
      <c r="F32" s="111"/>
      <c r="G32" s="110"/>
      <c r="H32" s="111"/>
      <c r="I32" s="110"/>
      <c r="J32" s="111"/>
      <c r="K32" s="110"/>
      <c r="L32" s="111"/>
      <c r="M32" s="110"/>
      <c r="N32" s="111"/>
      <c r="O32" s="110"/>
      <c r="P32" s="111"/>
      <c r="Q32" s="110"/>
      <c r="R32" s="111"/>
      <c r="S32" s="112"/>
      <c r="T32" s="113"/>
      <c r="U32" s="110"/>
      <c r="V32" s="111"/>
      <c r="W32" s="114"/>
    </row>
    <row r="33" spans="1:23" ht="24.75" customHeight="1">
      <c r="A33" s="107">
        <v>43038</v>
      </c>
      <c r="B33" s="199" t="s">
        <v>96</v>
      </c>
      <c r="C33" s="108">
        <f>SUM(E33,G33,I33,K33,M33,O33,Q33,S33,U33)</f>
        <v>0</v>
      </c>
      <c r="D33" s="109">
        <f>SUM(F33,H33,J33,L33,N33,P33,R33,T33,V33)</f>
        <v>0</v>
      </c>
      <c r="E33" s="110"/>
      <c r="F33" s="111"/>
      <c r="G33" s="110"/>
      <c r="H33" s="111"/>
      <c r="I33" s="110"/>
      <c r="J33" s="111"/>
      <c r="K33" s="110"/>
      <c r="L33" s="111"/>
      <c r="M33" s="110"/>
      <c r="N33" s="111"/>
      <c r="O33" s="110"/>
      <c r="P33" s="111"/>
      <c r="Q33" s="110"/>
      <c r="R33" s="111"/>
      <c r="S33" s="112"/>
      <c r="T33" s="113"/>
      <c r="U33" s="110"/>
      <c r="V33" s="111"/>
      <c r="W33" s="114"/>
    </row>
    <row r="34" spans="1:23" ht="24.75" customHeight="1" thickBot="1">
      <c r="A34" s="115">
        <v>43039</v>
      </c>
      <c r="B34" s="200" t="s">
        <v>97</v>
      </c>
      <c r="C34" s="116">
        <f>SUM(E34,G34,I34,K34,M34,O34,Q34,S34,U34)</f>
        <v>0</v>
      </c>
      <c r="D34" s="117">
        <f>SUM(F34,H34,J34,L34,N34,P34,R34,T34,V34)</f>
        <v>0</v>
      </c>
      <c r="E34" s="118"/>
      <c r="F34" s="119"/>
      <c r="G34" s="118"/>
      <c r="H34" s="120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123"/>
      <c r="T34" s="124"/>
      <c r="U34" s="121"/>
      <c r="V34" s="122"/>
      <c r="W34" s="313"/>
    </row>
    <row r="35" spans="1:23" ht="24.75" customHeight="1" thickBot="1">
      <c r="A35" s="377"/>
      <c r="B35" s="378"/>
      <c r="C35" s="125">
        <f>SUM(C4:C34)</f>
        <v>0</v>
      </c>
      <c r="D35" s="126">
        <f aca="true" t="shared" si="2" ref="D35:U35">SUM(D4:D34)</f>
        <v>0</v>
      </c>
      <c r="E35" s="125">
        <f>SUM(E4:E34)</f>
        <v>0</v>
      </c>
      <c r="F35" s="127">
        <f t="shared" si="2"/>
        <v>0</v>
      </c>
      <c r="G35" s="128">
        <f t="shared" si="2"/>
        <v>0</v>
      </c>
      <c r="H35" s="126">
        <f t="shared" si="2"/>
        <v>0</v>
      </c>
      <c r="I35" s="129">
        <f t="shared" si="2"/>
        <v>0</v>
      </c>
      <c r="J35" s="130">
        <f t="shared" si="2"/>
        <v>0</v>
      </c>
      <c r="K35" s="129">
        <f t="shared" si="2"/>
        <v>0</v>
      </c>
      <c r="L35" s="130">
        <f t="shared" si="2"/>
        <v>0</v>
      </c>
      <c r="M35" s="129">
        <f t="shared" si="2"/>
        <v>0</v>
      </c>
      <c r="N35" s="130">
        <f t="shared" si="2"/>
        <v>0</v>
      </c>
      <c r="O35" s="129">
        <f t="shared" si="2"/>
        <v>0</v>
      </c>
      <c r="P35" s="130">
        <f t="shared" si="2"/>
        <v>0</v>
      </c>
      <c r="Q35" s="129">
        <f t="shared" si="2"/>
        <v>0</v>
      </c>
      <c r="R35" s="130">
        <f t="shared" si="2"/>
        <v>0</v>
      </c>
      <c r="S35" s="131">
        <f t="shared" si="2"/>
        <v>0</v>
      </c>
      <c r="T35" s="132">
        <f t="shared" si="2"/>
        <v>0</v>
      </c>
      <c r="U35" s="129">
        <f t="shared" si="2"/>
        <v>0</v>
      </c>
      <c r="V35" s="130">
        <f>SUM(V4:V34)</f>
        <v>0</v>
      </c>
      <c r="W35" s="133"/>
    </row>
    <row r="36" spans="1:2" ht="13.5">
      <c r="A36" s="134"/>
      <c r="B36" s="134"/>
    </row>
    <row r="37" spans="1:2" ht="13.5">
      <c r="A37" s="134"/>
      <c r="B37" s="134"/>
    </row>
    <row r="38" spans="1:4" ht="13.5">
      <c r="A38" s="134"/>
      <c r="B38" s="134"/>
      <c r="C38" s="136"/>
      <c r="D38" s="136"/>
    </row>
    <row r="39" spans="1:2" ht="13.5">
      <c r="A39" s="134"/>
      <c r="B39" s="134"/>
    </row>
    <row r="40" spans="1:23" s="141" customFormat="1" ht="13.5">
      <c r="A40" s="137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38"/>
      <c r="N40" s="138"/>
      <c r="O40" s="138"/>
      <c r="P40" s="138"/>
      <c r="Q40" s="138"/>
      <c r="R40" s="139"/>
      <c r="S40" s="138"/>
      <c r="T40" s="138"/>
      <c r="U40" s="138"/>
      <c r="V40" s="138"/>
      <c r="W40" s="140"/>
    </row>
    <row r="41" spans="1:23" s="141" customFormat="1" ht="13.5">
      <c r="A41" s="137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0"/>
    </row>
    <row r="42" spans="1:23" s="141" customFormat="1" ht="13.5">
      <c r="A42" s="1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0"/>
    </row>
    <row r="43" spans="1:23" s="144" customFormat="1" ht="13.5">
      <c r="A43" s="137"/>
      <c r="B43" s="137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3"/>
    </row>
  </sheetData>
  <sheetProtection/>
  <mergeCells count="15"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70" zoomScaleSheetLayoutView="70" zoomScalePageLayoutView="0" workbookViewId="0" topLeftCell="A1">
      <pane xSplit="2" ySplit="4" topLeftCell="C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S18" sqref="S18"/>
    </sheetView>
  </sheetViews>
  <sheetFormatPr defaultColWidth="9.00390625" defaultRowHeight="13.5"/>
  <cols>
    <col min="1" max="1" width="11.25390625" style="196" customWidth="1"/>
    <col min="2" max="2" width="3.50390625" style="196" bestFit="1" customWidth="1"/>
    <col min="3" max="6" width="8.75390625" style="0" customWidth="1"/>
    <col min="7" max="38" width="7.625" style="0" customWidth="1"/>
    <col min="39" max="39" width="25.75390625" style="197" customWidth="1"/>
    <col min="40" max="16384" width="9.00390625" style="94" customWidth="1"/>
  </cols>
  <sheetData>
    <row r="1" spans="1:39" ht="18.75">
      <c r="A1" s="387" t="s">
        <v>101</v>
      </c>
      <c r="B1" s="146"/>
      <c r="C1" s="389" t="str">
        <f>'【受入】2017.10'!C1</f>
        <v>２０１７年１０月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47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82</v>
      </c>
      <c r="B3" s="395"/>
      <c r="C3" s="398" t="s">
        <v>102</v>
      </c>
      <c r="D3" s="400" t="s">
        <v>103</v>
      </c>
      <c r="E3" s="402" t="s">
        <v>104</v>
      </c>
      <c r="F3" s="404" t="s">
        <v>105</v>
      </c>
      <c r="G3" s="406" t="s">
        <v>86</v>
      </c>
      <c r="H3" s="407"/>
      <c r="I3" s="407"/>
      <c r="J3" s="408"/>
      <c r="K3" s="406" t="s">
        <v>13</v>
      </c>
      <c r="L3" s="407"/>
      <c r="M3" s="407"/>
      <c r="N3" s="408"/>
      <c r="O3" s="407" t="s">
        <v>14</v>
      </c>
      <c r="P3" s="407"/>
      <c r="Q3" s="407"/>
      <c r="R3" s="407"/>
      <c r="S3" s="406" t="s">
        <v>15</v>
      </c>
      <c r="T3" s="407"/>
      <c r="U3" s="407"/>
      <c r="V3" s="408"/>
      <c r="W3" s="406" t="s">
        <v>87</v>
      </c>
      <c r="X3" s="407"/>
      <c r="Y3" s="407"/>
      <c r="Z3" s="408"/>
      <c r="AA3" s="413" t="s">
        <v>88</v>
      </c>
      <c r="AB3" s="407"/>
      <c r="AC3" s="407"/>
      <c r="AD3" s="408"/>
      <c r="AE3" s="413" t="s">
        <v>106</v>
      </c>
      <c r="AF3" s="407"/>
      <c r="AG3" s="407"/>
      <c r="AH3" s="408"/>
      <c r="AI3" s="414" t="s">
        <v>107</v>
      </c>
      <c r="AJ3" s="415"/>
      <c r="AK3" s="415"/>
      <c r="AL3" s="416"/>
      <c r="AM3" s="409" t="s">
        <v>90</v>
      </c>
    </row>
    <row r="4" spans="1:39" ht="21" customHeight="1" thickBot="1">
      <c r="A4" s="396"/>
      <c r="B4" s="397"/>
      <c r="C4" s="399"/>
      <c r="D4" s="401"/>
      <c r="E4" s="403"/>
      <c r="F4" s="405"/>
      <c r="G4" s="148" t="s">
        <v>21</v>
      </c>
      <c r="H4" s="149" t="s">
        <v>54</v>
      </c>
      <c r="I4" s="149" t="s">
        <v>12</v>
      </c>
      <c r="J4" s="150" t="s">
        <v>54</v>
      </c>
      <c r="K4" s="148" t="s">
        <v>21</v>
      </c>
      <c r="L4" s="149" t="s">
        <v>54</v>
      </c>
      <c r="M4" s="149" t="s">
        <v>12</v>
      </c>
      <c r="N4" s="150" t="s">
        <v>54</v>
      </c>
      <c r="O4" s="151" t="s">
        <v>21</v>
      </c>
      <c r="P4" s="152" t="s">
        <v>54</v>
      </c>
      <c r="Q4" s="152" t="s">
        <v>12</v>
      </c>
      <c r="R4" s="153" t="s">
        <v>54</v>
      </c>
      <c r="S4" s="148" t="s">
        <v>21</v>
      </c>
      <c r="T4" s="149" t="s">
        <v>54</v>
      </c>
      <c r="U4" s="149" t="s">
        <v>12</v>
      </c>
      <c r="V4" s="150" t="s">
        <v>54</v>
      </c>
      <c r="W4" s="148" t="s">
        <v>21</v>
      </c>
      <c r="X4" s="149" t="s">
        <v>54</v>
      </c>
      <c r="Y4" s="149" t="s">
        <v>12</v>
      </c>
      <c r="Z4" s="150" t="s">
        <v>54</v>
      </c>
      <c r="AA4" s="148" t="s">
        <v>21</v>
      </c>
      <c r="AB4" s="149" t="s">
        <v>54</v>
      </c>
      <c r="AC4" s="149" t="s">
        <v>12</v>
      </c>
      <c r="AD4" s="150" t="s">
        <v>54</v>
      </c>
      <c r="AE4" s="148" t="s">
        <v>21</v>
      </c>
      <c r="AF4" s="149" t="s">
        <v>54</v>
      </c>
      <c r="AG4" s="149" t="s">
        <v>12</v>
      </c>
      <c r="AH4" s="150" t="s">
        <v>54</v>
      </c>
      <c r="AI4" s="148" t="s">
        <v>21</v>
      </c>
      <c r="AJ4" s="149" t="s">
        <v>54</v>
      </c>
      <c r="AK4" s="149" t="s">
        <v>12</v>
      </c>
      <c r="AL4" s="150" t="s">
        <v>54</v>
      </c>
      <c r="AM4" s="410"/>
    </row>
    <row r="5" spans="1:39" ht="27" customHeight="1">
      <c r="A5" s="154">
        <f>'【受入】2017.10'!A4</f>
        <v>43009</v>
      </c>
      <c r="B5" s="155" t="str">
        <f>'【受入】2017.10'!B4</f>
        <v>日</v>
      </c>
      <c r="C5" s="156">
        <f>G5+K5+O5+S5+W5+AA5+AE5+AI5</f>
        <v>0</v>
      </c>
      <c r="D5" s="157">
        <f>H5+L5+P5+T5+X5+AB5+AF5+AJ5</f>
        <v>0</v>
      </c>
      <c r="E5" s="157">
        <f>I5+M5+Q5+U5+Y5+AC5+AG5+AK5</f>
        <v>0</v>
      </c>
      <c r="F5" s="158">
        <f>J5+N5+R5+V5+Z5+AD5+AH5+AL5</f>
        <v>0</v>
      </c>
      <c r="G5" s="159"/>
      <c r="H5" s="160"/>
      <c r="I5" s="160"/>
      <c r="J5" s="161"/>
      <c r="K5" s="162"/>
      <c r="L5" s="163"/>
      <c r="M5" s="163"/>
      <c r="N5" s="164"/>
      <c r="O5" s="165"/>
      <c r="P5" s="160"/>
      <c r="Q5" s="160"/>
      <c r="R5" s="161"/>
      <c r="S5" s="165"/>
      <c r="T5" s="160"/>
      <c r="U5" s="160"/>
      <c r="V5" s="161"/>
      <c r="W5" s="165"/>
      <c r="X5" s="160"/>
      <c r="Y5" s="160"/>
      <c r="Z5" s="161"/>
      <c r="AA5" s="162"/>
      <c r="AB5" s="163"/>
      <c r="AC5" s="163"/>
      <c r="AD5" s="164"/>
      <c r="AE5" s="165"/>
      <c r="AF5" s="160"/>
      <c r="AG5" s="160"/>
      <c r="AH5" s="161"/>
      <c r="AI5" s="165"/>
      <c r="AJ5" s="160"/>
      <c r="AK5" s="160"/>
      <c r="AL5" s="161"/>
      <c r="AM5" s="166"/>
    </row>
    <row r="6" spans="1:39" ht="27" customHeight="1">
      <c r="A6" s="167">
        <f>'【受入】2017.10'!A5</f>
        <v>43010</v>
      </c>
      <c r="B6" s="168" t="str">
        <f>'【受入】2017.10'!B5</f>
        <v>月</v>
      </c>
      <c r="C6" s="169">
        <f aca="true" t="shared" si="0" ref="C6:C34">G6+K6+O6+S6+W6+AA6+AE6+AI6</f>
        <v>0</v>
      </c>
      <c r="D6" s="170">
        <f aca="true" t="shared" si="1" ref="D6:F33">H6+L6+P6+T6+X6+AB6+AF6+AJ6</f>
        <v>0</v>
      </c>
      <c r="E6" s="170">
        <f t="shared" si="1"/>
        <v>0</v>
      </c>
      <c r="F6" s="171">
        <f t="shared" si="1"/>
        <v>0</v>
      </c>
      <c r="G6" s="172"/>
      <c r="H6" s="173"/>
      <c r="I6" s="173"/>
      <c r="J6" s="174"/>
      <c r="K6" s="175"/>
      <c r="L6" s="173"/>
      <c r="M6" s="173"/>
      <c r="N6" s="176"/>
      <c r="O6" s="172"/>
      <c r="P6" s="173"/>
      <c r="Q6" s="173"/>
      <c r="R6" s="174"/>
      <c r="S6" s="172"/>
      <c r="T6" s="173"/>
      <c r="U6" s="173"/>
      <c r="V6" s="174"/>
      <c r="W6" s="172"/>
      <c r="X6" s="173"/>
      <c r="Y6" s="173"/>
      <c r="Z6" s="174"/>
      <c r="AA6" s="175"/>
      <c r="AB6" s="173"/>
      <c r="AC6" s="173"/>
      <c r="AD6" s="176"/>
      <c r="AE6" s="172"/>
      <c r="AF6" s="173"/>
      <c r="AG6" s="173"/>
      <c r="AH6" s="174"/>
      <c r="AI6" s="172"/>
      <c r="AJ6" s="173"/>
      <c r="AK6" s="173"/>
      <c r="AL6" s="174"/>
      <c r="AM6" s="166"/>
    </row>
    <row r="7" spans="1:39" ht="27" customHeight="1">
      <c r="A7" s="167">
        <f>'【受入】2017.10'!A6</f>
        <v>43011</v>
      </c>
      <c r="B7" s="168" t="str">
        <f>'【受入】2017.10'!B6</f>
        <v>火</v>
      </c>
      <c r="C7" s="169">
        <f t="shared" si="0"/>
        <v>0</v>
      </c>
      <c r="D7" s="170">
        <f t="shared" si="1"/>
        <v>0</v>
      </c>
      <c r="E7" s="170">
        <f t="shared" si="1"/>
        <v>0</v>
      </c>
      <c r="F7" s="171">
        <f t="shared" si="1"/>
        <v>0</v>
      </c>
      <c r="G7" s="172"/>
      <c r="H7" s="173"/>
      <c r="I7" s="173"/>
      <c r="J7" s="174"/>
      <c r="K7" s="175"/>
      <c r="L7" s="173"/>
      <c r="M7" s="173"/>
      <c r="N7" s="176"/>
      <c r="O7" s="172"/>
      <c r="P7" s="173"/>
      <c r="Q7" s="173"/>
      <c r="R7" s="174"/>
      <c r="S7" s="172"/>
      <c r="T7" s="173"/>
      <c r="U7" s="173"/>
      <c r="V7" s="174"/>
      <c r="W7" s="172"/>
      <c r="X7" s="173"/>
      <c r="Y7" s="173"/>
      <c r="Z7" s="174"/>
      <c r="AA7" s="175"/>
      <c r="AB7" s="173"/>
      <c r="AC7" s="173"/>
      <c r="AD7" s="176"/>
      <c r="AE7" s="172"/>
      <c r="AF7" s="173"/>
      <c r="AG7" s="173"/>
      <c r="AH7" s="174"/>
      <c r="AI7" s="172"/>
      <c r="AJ7" s="173"/>
      <c r="AK7" s="173"/>
      <c r="AL7" s="174"/>
      <c r="AM7" s="166"/>
    </row>
    <row r="8" spans="1:39" ht="27" customHeight="1">
      <c r="A8" s="167">
        <f>'【受入】2017.10'!A7</f>
        <v>43012</v>
      </c>
      <c r="B8" s="168" t="str">
        <f>'【受入】2017.10'!B7</f>
        <v>水</v>
      </c>
      <c r="C8" s="169">
        <f t="shared" si="0"/>
        <v>0</v>
      </c>
      <c r="D8" s="170">
        <f t="shared" si="1"/>
        <v>0</v>
      </c>
      <c r="E8" s="170">
        <f t="shared" si="1"/>
        <v>0</v>
      </c>
      <c r="F8" s="171">
        <f t="shared" si="1"/>
        <v>0</v>
      </c>
      <c r="G8" s="172"/>
      <c r="H8" s="173"/>
      <c r="I8" s="173"/>
      <c r="J8" s="174"/>
      <c r="K8" s="175"/>
      <c r="L8" s="173"/>
      <c r="M8" s="173"/>
      <c r="N8" s="176"/>
      <c r="O8" s="172"/>
      <c r="P8" s="173"/>
      <c r="Q8" s="173"/>
      <c r="R8" s="174"/>
      <c r="S8" s="172"/>
      <c r="T8" s="173"/>
      <c r="U8" s="173"/>
      <c r="V8" s="174"/>
      <c r="W8" s="172"/>
      <c r="X8" s="173"/>
      <c r="Y8" s="173"/>
      <c r="Z8" s="174"/>
      <c r="AA8" s="175"/>
      <c r="AB8" s="173"/>
      <c r="AC8" s="173"/>
      <c r="AD8" s="176"/>
      <c r="AE8" s="172"/>
      <c r="AF8" s="173"/>
      <c r="AG8" s="173"/>
      <c r="AH8" s="174"/>
      <c r="AI8" s="172"/>
      <c r="AJ8" s="173"/>
      <c r="AK8" s="173"/>
      <c r="AL8" s="174"/>
      <c r="AM8" s="166"/>
    </row>
    <row r="9" spans="1:39" ht="27" customHeight="1">
      <c r="A9" s="167">
        <f>'【受入】2017.10'!A8</f>
        <v>43013</v>
      </c>
      <c r="B9" s="168" t="str">
        <f>'【受入】2017.10'!B8</f>
        <v>木</v>
      </c>
      <c r="C9" s="169">
        <f t="shared" si="0"/>
        <v>0</v>
      </c>
      <c r="D9" s="170">
        <f t="shared" si="1"/>
        <v>0</v>
      </c>
      <c r="E9" s="170">
        <f t="shared" si="1"/>
        <v>0</v>
      </c>
      <c r="F9" s="171">
        <f t="shared" si="1"/>
        <v>0</v>
      </c>
      <c r="G9" s="172"/>
      <c r="H9" s="173"/>
      <c r="I9" s="173"/>
      <c r="J9" s="174"/>
      <c r="K9" s="175"/>
      <c r="L9" s="173"/>
      <c r="M9" s="173"/>
      <c r="N9" s="176"/>
      <c r="O9" s="172"/>
      <c r="P9" s="173"/>
      <c r="Q9" s="173"/>
      <c r="R9" s="174"/>
      <c r="S9" s="172"/>
      <c r="T9" s="173"/>
      <c r="U9" s="173"/>
      <c r="V9" s="174"/>
      <c r="W9" s="172"/>
      <c r="X9" s="173"/>
      <c r="Y9" s="173"/>
      <c r="Z9" s="174"/>
      <c r="AA9" s="175"/>
      <c r="AB9" s="173"/>
      <c r="AC9" s="173"/>
      <c r="AD9" s="176"/>
      <c r="AE9" s="172"/>
      <c r="AF9" s="173"/>
      <c r="AG9" s="173"/>
      <c r="AH9" s="174"/>
      <c r="AI9" s="172"/>
      <c r="AJ9" s="173"/>
      <c r="AK9" s="173"/>
      <c r="AL9" s="174"/>
      <c r="AM9" s="166"/>
    </row>
    <row r="10" spans="1:39" ht="27" customHeight="1">
      <c r="A10" s="167">
        <f>'【受入】2017.10'!A9</f>
        <v>43014</v>
      </c>
      <c r="B10" s="168" t="str">
        <f>'【受入】2017.10'!B9</f>
        <v>金</v>
      </c>
      <c r="C10" s="169">
        <f t="shared" si="0"/>
        <v>0</v>
      </c>
      <c r="D10" s="170">
        <f t="shared" si="1"/>
        <v>0</v>
      </c>
      <c r="E10" s="170">
        <f t="shared" si="1"/>
        <v>0</v>
      </c>
      <c r="F10" s="171">
        <f t="shared" si="1"/>
        <v>0</v>
      </c>
      <c r="G10" s="172"/>
      <c r="H10" s="173"/>
      <c r="I10" s="173"/>
      <c r="J10" s="174"/>
      <c r="K10" s="175"/>
      <c r="L10" s="173"/>
      <c r="M10" s="173"/>
      <c r="N10" s="176"/>
      <c r="O10" s="172"/>
      <c r="P10" s="173"/>
      <c r="Q10" s="173"/>
      <c r="R10" s="174"/>
      <c r="S10" s="172"/>
      <c r="T10" s="173"/>
      <c r="U10" s="173"/>
      <c r="V10" s="174"/>
      <c r="W10" s="172"/>
      <c r="X10" s="173"/>
      <c r="Y10" s="173"/>
      <c r="Z10" s="174"/>
      <c r="AA10" s="175"/>
      <c r="AB10" s="173"/>
      <c r="AC10" s="173"/>
      <c r="AD10" s="176"/>
      <c r="AE10" s="172"/>
      <c r="AF10" s="173"/>
      <c r="AG10" s="173"/>
      <c r="AH10" s="174"/>
      <c r="AI10" s="172"/>
      <c r="AJ10" s="173"/>
      <c r="AK10" s="173"/>
      <c r="AL10" s="174"/>
      <c r="AM10" s="166"/>
    </row>
    <row r="11" spans="1:39" ht="27" customHeight="1">
      <c r="A11" s="167">
        <f>'【受入】2017.10'!A10</f>
        <v>43015</v>
      </c>
      <c r="B11" s="168" t="str">
        <f>'【受入】2017.10'!B10</f>
        <v>土</v>
      </c>
      <c r="C11" s="169">
        <f t="shared" si="0"/>
        <v>0</v>
      </c>
      <c r="D11" s="170">
        <f t="shared" si="1"/>
        <v>0</v>
      </c>
      <c r="E11" s="170">
        <f t="shared" si="1"/>
        <v>0</v>
      </c>
      <c r="F11" s="171">
        <f t="shared" si="1"/>
        <v>0</v>
      </c>
      <c r="G11" s="172"/>
      <c r="H11" s="173"/>
      <c r="I11" s="173"/>
      <c r="J11" s="174"/>
      <c r="K11" s="175"/>
      <c r="L11" s="173"/>
      <c r="M11" s="173"/>
      <c r="N11" s="176"/>
      <c r="O11" s="172"/>
      <c r="P11" s="173"/>
      <c r="Q11" s="173"/>
      <c r="R11" s="174"/>
      <c r="S11" s="172"/>
      <c r="T11" s="173"/>
      <c r="U11" s="173"/>
      <c r="V11" s="174"/>
      <c r="W11" s="172"/>
      <c r="X11" s="173"/>
      <c r="Y11" s="173"/>
      <c r="Z11" s="174"/>
      <c r="AA11" s="175"/>
      <c r="AB11" s="173"/>
      <c r="AC11" s="173"/>
      <c r="AD11" s="176"/>
      <c r="AE11" s="172"/>
      <c r="AF11" s="173"/>
      <c r="AG11" s="173"/>
      <c r="AH11" s="174"/>
      <c r="AI11" s="172"/>
      <c r="AJ11" s="173"/>
      <c r="AK11" s="173"/>
      <c r="AL11" s="174"/>
      <c r="AM11" s="166"/>
    </row>
    <row r="12" spans="1:39" ht="27" customHeight="1">
      <c r="A12" s="167">
        <f>'【受入】2017.10'!A11</f>
        <v>43016</v>
      </c>
      <c r="B12" s="168" t="str">
        <f>'【受入】2017.10'!B11</f>
        <v>日</v>
      </c>
      <c r="C12" s="169">
        <f t="shared" si="0"/>
        <v>0</v>
      </c>
      <c r="D12" s="170">
        <f t="shared" si="1"/>
        <v>0</v>
      </c>
      <c r="E12" s="170">
        <f t="shared" si="1"/>
        <v>0</v>
      </c>
      <c r="F12" s="171">
        <f t="shared" si="1"/>
        <v>0</v>
      </c>
      <c r="G12" s="172"/>
      <c r="H12" s="173"/>
      <c r="I12" s="173"/>
      <c r="J12" s="174"/>
      <c r="K12" s="175"/>
      <c r="L12" s="173"/>
      <c r="M12" s="173"/>
      <c r="N12" s="176"/>
      <c r="O12" s="172"/>
      <c r="P12" s="173"/>
      <c r="Q12" s="173"/>
      <c r="R12" s="174"/>
      <c r="S12" s="172"/>
      <c r="T12" s="173"/>
      <c r="U12" s="177"/>
      <c r="V12" s="178"/>
      <c r="W12" s="172"/>
      <c r="X12" s="173"/>
      <c r="Y12" s="173"/>
      <c r="Z12" s="174"/>
      <c r="AA12" s="175"/>
      <c r="AB12" s="173"/>
      <c r="AC12" s="173"/>
      <c r="AD12" s="176"/>
      <c r="AE12" s="172"/>
      <c r="AF12" s="173"/>
      <c r="AG12" s="177"/>
      <c r="AH12" s="178"/>
      <c r="AI12" s="172"/>
      <c r="AJ12" s="173"/>
      <c r="AK12" s="173"/>
      <c r="AL12" s="174"/>
      <c r="AM12" s="166"/>
    </row>
    <row r="13" spans="1:39" ht="27" customHeight="1">
      <c r="A13" s="167">
        <f>'【受入】2017.10'!A12</f>
        <v>43017</v>
      </c>
      <c r="B13" s="168" t="str">
        <f>'【受入】2017.10'!B12</f>
        <v>月</v>
      </c>
      <c r="C13" s="169">
        <f t="shared" si="0"/>
        <v>0</v>
      </c>
      <c r="D13" s="170">
        <f t="shared" si="1"/>
        <v>0</v>
      </c>
      <c r="E13" s="170">
        <f t="shared" si="1"/>
        <v>0</v>
      </c>
      <c r="F13" s="171">
        <f t="shared" si="1"/>
        <v>0</v>
      </c>
      <c r="G13" s="172"/>
      <c r="H13" s="173"/>
      <c r="I13" s="173"/>
      <c r="J13" s="174"/>
      <c r="K13" s="175"/>
      <c r="L13" s="173"/>
      <c r="M13" s="173"/>
      <c r="N13" s="176"/>
      <c r="O13" s="172"/>
      <c r="P13" s="173"/>
      <c r="Q13" s="173"/>
      <c r="R13" s="174"/>
      <c r="S13" s="172"/>
      <c r="T13" s="173"/>
      <c r="U13" s="173"/>
      <c r="V13" s="174"/>
      <c r="W13" s="172"/>
      <c r="X13" s="173"/>
      <c r="Y13" s="173"/>
      <c r="Z13" s="174"/>
      <c r="AA13" s="175"/>
      <c r="AB13" s="173"/>
      <c r="AC13" s="173"/>
      <c r="AD13" s="176"/>
      <c r="AE13" s="172"/>
      <c r="AF13" s="173"/>
      <c r="AG13" s="173"/>
      <c r="AH13" s="174"/>
      <c r="AI13" s="172"/>
      <c r="AJ13" s="173"/>
      <c r="AK13" s="173"/>
      <c r="AL13" s="174"/>
      <c r="AM13" s="166"/>
    </row>
    <row r="14" spans="1:39" ht="27" customHeight="1">
      <c r="A14" s="167">
        <f>'【受入】2017.10'!A13</f>
        <v>43018</v>
      </c>
      <c r="B14" s="168" t="str">
        <f>'【受入】2017.10'!B13</f>
        <v>火</v>
      </c>
      <c r="C14" s="169">
        <f t="shared" si="0"/>
        <v>0</v>
      </c>
      <c r="D14" s="170">
        <f t="shared" si="1"/>
        <v>0</v>
      </c>
      <c r="E14" s="170">
        <f t="shared" si="1"/>
        <v>0</v>
      </c>
      <c r="F14" s="171">
        <f t="shared" si="1"/>
        <v>0</v>
      </c>
      <c r="G14" s="172"/>
      <c r="H14" s="173"/>
      <c r="I14" s="173"/>
      <c r="J14" s="174"/>
      <c r="K14" s="175"/>
      <c r="L14" s="173"/>
      <c r="M14" s="173"/>
      <c r="N14" s="176"/>
      <c r="O14" s="172"/>
      <c r="P14" s="173"/>
      <c r="Q14" s="173"/>
      <c r="R14" s="174"/>
      <c r="S14" s="172"/>
      <c r="T14" s="173"/>
      <c r="U14" s="173"/>
      <c r="V14" s="174"/>
      <c r="W14" s="172"/>
      <c r="X14" s="173"/>
      <c r="Y14" s="173"/>
      <c r="Z14" s="174"/>
      <c r="AA14" s="175"/>
      <c r="AB14" s="173"/>
      <c r="AC14" s="173"/>
      <c r="AD14" s="176"/>
      <c r="AE14" s="172"/>
      <c r="AF14" s="173"/>
      <c r="AG14" s="173"/>
      <c r="AH14" s="174"/>
      <c r="AI14" s="172"/>
      <c r="AJ14" s="173"/>
      <c r="AK14" s="173"/>
      <c r="AL14" s="174"/>
      <c r="AM14" s="166"/>
    </row>
    <row r="15" spans="1:39" ht="27" customHeight="1">
      <c r="A15" s="167">
        <f>'【受入】2017.10'!A14</f>
        <v>43019</v>
      </c>
      <c r="B15" s="168" t="str">
        <f>'【受入】2017.10'!B14</f>
        <v>水</v>
      </c>
      <c r="C15" s="169">
        <f t="shared" si="0"/>
        <v>0</v>
      </c>
      <c r="D15" s="170">
        <f t="shared" si="1"/>
        <v>0</v>
      </c>
      <c r="E15" s="170">
        <f t="shared" si="1"/>
        <v>0</v>
      </c>
      <c r="F15" s="171">
        <f t="shared" si="1"/>
        <v>0</v>
      </c>
      <c r="G15" s="172"/>
      <c r="H15" s="173"/>
      <c r="I15" s="173"/>
      <c r="J15" s="174"/>
      <c r="K15" s="175"/>
      <c r="L15" s="173"/>
      <c r="M15" s="173"/>
      <c r="N15" s="176"/>
      <c r="O15" s="172"/>
      <c r="P15" s="173"/>
      <c r="Q15" s="173"/>
      <c r="R15" s="174"/>
      <c r="S15" s="172"/>
      <c r="T15" s="173"/>
      <c r="U15" s="173"/>
      <c r="V15" s="174"/>
      <c r="W15" s="172"/>
      <c r="X15" s="173"/>
      <c r="Y15" s="173"/>
      <c r="Z15" s="174"/>
      <c r="AA15" s="175"/>
      <c r="AB15" s="173"/>
      <c r="AC15" s="173"/>
      <c r="AD15" s="176"/>
      <c r="AE15" s="172"/>
      <c r="AF15" s="173"/>
      <c r="AG15" s="173"/>
      <c r="AH15" s="174"/>
      <c r="AI15" s="172"/>
      <c r="AJ15" s="173"/>
      <c r="AK15" s="173"/>
      <c r="AL15" s="174"/>
      <c r="AM15" s="166"/>
    </row>
    <row r="16" spans="1:39" ht="27" customHeight="1">
      <c r="A16" s="167">
        <f>'【受入】2017.10'!A15</f>
        <v>43020</v>
      </c>
      <c r="B16" s="168" t="str">
        <f>'【受入】2017.10'!B15</f>
        <v>木</v>
      </c>
      <c r="C16" s="169">
        <f t="shared" si="0"/>
        <v>0</v>
      </c>
      <c r="D16" s="170">
        <f t="shared" si="1"/>
        <v>0</v>
      </c>
      <c r="E16" s="170">
        <f t="shared" si="1"/>
        <v>0</v>
      </c>
      <c r="F16" s="171">
        <f t="shared" si="1"/>
        <v>0</v>
      </c>
      <c r="G16" s="172"/>
      <c r="H16" s="173"/>
      <c r="I16" s="173"/>
      <c r="J16" s="174"/>
      <c r="K16" s="175"/>
      <c r="L16" s="173"/>
      <c r="M16" s="173"/>
      <c r="N16" s="176"/>
      <c r="O16" s="172"/>
      <c r="P16" s="173"/>
      <c r="Q16" s="173"/>
      <c r="R16" s="174"/>
      <c r="S16" s="172"/>
      <c r="T16" s="173"/>
      <c r="U16" s="173"/>
      <c r="V16" s="174"/>
      <c r="W16" s="172"/>
      <c r="X16" s="173"/>
      <c r="Y16" s="173"/>
      <c r="Z16" s="174"/>
      <c r="AA16" s="175"/>
      <c r="AB16" s="173"/>
      <c r="AC16" s="173"/>
      <c r="AD16" s="176"/>
      <c r="AE16" s="172"/>
      <c r="AF16" s="173"/>
      <c r="AG16" s="173"/>
      <c r="AH16" s="174"/>
      <c r="AI16" s="172"/>
      <c r="AJ16" s="173"/>
      <c r="AK16" s="173"/>
      <c r="AL16" s="174"/>
      <c r="AM16" s="166"/>
    </row>
    <row r="17" spans="1:39" ht="27" customHeight="1">
      <c r="A17" s="167">
        <f>'【受入】2017.10'!A16</f>
        <v>43021</v>
      </c>
      <c r="B17" s="168" t="str">
        <f>'【受入】2017.10'!B16</f>
        <v>金</v>
      </c>
      <c r="C17" s="169">
        <f t="shared" si="0"/>
        <v>0</v>
      </c>
      <c r="D17" s="170">
        <f t="shared" si="1"/>
        <v>0</v>
      </c>
      <c r="E17" s="170">
        <f t="shared" si="1"/>
        <v>0</v>
      </c>
      <c r="F17" s="171">
        <f t="shared" si="1"/>
        <v>0</v>
      </c>
      <c r="G17" s="172"/>
      <c r="H17" s="173"/>
      <c r="I17" s="173"/>
      <c r="J17" s="174"/>
      <c r="K17" s="175"/>
      <c r="L17" s="173"/>
      <c r="M17" s="173"/>
      <c r="N17" s="176"/>
      <c r="O17" s="172"/>
      <c r="P17" s="173"/>
      <c r="Q17" s="173"/>
      <c r="R17" s="174"/>
      <c r="S17" s="172"/>
      <c r="T17" s="173"/>
      <c r="U17" s="173"/>
      <c r="V17" s="174"/>
      <c r="W17" s="172"/>
      <c r="X17" s="173"/>
      <c r="Y17" s="173"/>
      <c r="Z17" s="174"/>
      <c r="AA17" s="175"/>
      <c r="AB17" s="173"/>
      <c r="AC17" s="173"/>
      <c r="AD17" s="176"/>
      <c r="AE17" s="172"/>
      <c r="AF17" s="173"/>
      <c r="AG17" s="173"/>
      <c r="AH17" s="174"/>
      <c r="AI17" s="172"/>
      <c r="AJ17" s="173"/>
      <c r="AK17" s="173"/>
      <c r="AL17" s="174"/>
      <c r="AM17" s="166"/>
    </row>
    <row r="18" spans="1:39" ht="27" customHeight="1">
      <c r="A18" s="167">
        <f>'【受入】2017.10'!A17</f>
        <v>43022</v>
      </c>
      <c r="B18" s="168" t="str">
        <f>'【受入】2017.10'!B17</f>
        <v>土</v>
      </c>
      <c r="C18" s="169">
        <f t="shared" si="0"/>
        <v>0</v>
      </c>
      <c r="D18" s="170">
        <f t="shared" si="1"/>
        <v>0</v>
      </c>
      <c r="E18" s="170">
        <f t="shared" si="1"/>
        <v>0</v>
      </c>
      <c r="F18" s="171">
        <f t="shared" si="1"/>
        <v>0</v>
      </c>
      <c r="G18" s="172"/>
      <c r="H18" s="173"/>
      <c r="I18" s="173"/>
      <c r="J18" s="174"/>
      <c r="K18" s="175"/>
      <c r="L18" s="173"/>
      <c r="M18" s="173"/>
      <c r="N18" s="176"/>
      <c r="O18" s="172"/>
      <c r="P18" s="173"/>
      <c r="Q18" s="173"/>
      <c r="R18" s="174"/>
      <c r="S18" s="172"/>
      <c r="T18" s="173"/>
      <c r="U18" s="173"/>
      <c r="V18" s="174"/>
      <c r="W18" s="172"/>
      <c r="X18" s="173"/>
      <c r="Y18" s="173"/>
      <c r="Z18" s="174"/>
      <c r="AA18" s="175"/>
      <c r="AB18" s="173"/>
      <c r="AC18" s="173"/>
      <c r="AD18" s="176"/>
      <c r="AE18" s="172"/>
      <c r="AF18" s="173"/>
      <c r="AG18" s="173"/>
      <c r="AH18" s="174"/>
      <c r="AI18" s="172"/>
      <c r="AJ18" s="173"/>
      <c r="AK18" s="173"/>
      <c r="AL18" s="174"/>
      <c r="AM18" s="166"/>
    </row>
    <row r="19" spans="1:39" ht="27" customHeight="1">
      <c r="A19" s="167">
        <f>'【受入】2017.10'!A18</f>
        <v>43023</v>
      </c>
      <c r="B19" s="168" t="str">
        <f>'【受入】2017.10'!B18</f>
        <v>日</v>
      </c>
      <c r="C19" s="169">
        <f t="shared" si="0"/>
        <v>0</v>
      </c>
      <c r="D19" s="170">
        <f t="shared" si="1"/>
        <v>0</v>
      </c>
      <c r="E19" s="170">
        <f t="shared" si="1"/>
        <v>0</v>
      </c>
      <c r="F19" s="171">
        <f t="shared" si="1"/>
        <v>0</v>
      </c>
      <c r="G19" s="172"/>
      <c r="H19" s="173"/>
      <c r="I19" s="173"/>
      <c r="J19" s="174"/>
      <c r="K19" s="175"/>
      <c r="L19" s="173"/>
      <c r="M19" s="173"/>
      <c r="N19" s="176"/>
      <c r="O19" s="172"/>
      <c r="P19" s="173"/>
      <c r="Q19" s="173"/>
      <c r="R19" s="174"/>
      <c r="S19" s="172"/>
      <c r="T19" s="173"/>
      <c r="U19" s="173"/>
      <c r="V19" s="174"/>
      <c r="W19" s="172"/>
      <c r="X19" s="173"/>
      <c r="Y19" s="173"/>
      <c r="Z19" s="174"/>
      <c r="AA19" s="175"/>
      <c r="AB19" s="173"/>
      <c r="AC19" s="173"/>
      <c r="AD19" s="176"/>
      <c r="AE19" s="172"/>
      <c r="AF19" s="173"/>
      <c r="AG19" s="173"/>
      <c r="AH19" s="174"/>
      <c r="AI19" s="172"/>
      <c r="AJ19" s="173"/>
      <c r="AK19" s="173"/>
      <c r="AL19" s="174"/>
      <c r="AM19" s="166"/>
    </row>
    <row r="20" spans="1:39" ht="27" customHeight="1">
      <c r="A20" s="167">
        <f>'【受入】2017.10'!A19</f>
        <v>43024</v>
      </c>
      <c r="B20" s="168" t="str">
        <f>'【受入】2017.10'!B19</f>
        <v>月</v>
      </c>
      <c r="C20" s="169">
        <f t="shared" si="0"/>
        <v>0</v>
      </c>
      <c r="D20" s="170">
        <f t="shared" si="1"/>
        <v>0</v>
      </c>
      <c r="E20" s="170">
        <f t="shared" si="1"/>
        <v>0</v>
      </c>
      <c r="F20" s="171">
        <f t="shared" si="1"/>
        <v>0</v>
      </c>
      <c r="G20" s="172"/>
      <c r="H20" s="173"/>
      <c r="I20" s="173"/>
      <c r="J20" s="174"/>
      <c r="K20" s="175"/>
      <c r="L20" s="173"/>
      <c r="M20" s="173"/>
      <c r="N20" s="176"/>
      <c r="O20" s="172"/>
      <c r="P20" s="173"/>
      <c r="Q20" s="173"/>
      <c r="R20" s="174"/>
      <c r="S20" s="172"/>
      <c r="T20" s="173"/>
      <c r="U20" s="173"/>
      <c r="V20" s="174"/>
      <c r="W20" s="172"/>
      <c r="X20" s="173"/>
      <c r="Y20" s="173"/>
      <c r="Z20" s="174"/>
      <c r="AA20" s="175"/>
      <c r="AB20" s="173"/>
      <c r="AC20" s="173"/>
      <c r="AD20" s="176"/>
      <c r="AE20" s="172"/>
      <c r="AF20" s="173"/>
      <c r="AG20" s="173"/>
      <c r="AH20" s="174"/>
      <c r="AI20" s="172"/>
      <c r="AJ20" s="173"/>
      <c r="AK20" s="173"/>
      <c r="AL20" s="174"/>
      <c r="AM20" s="166"/>
    </row>
    <row r="21" spans="1:39" ht="27" customHeight="1">
      <c r="A21" s="167">
        <f>'【受入】2017.10'!A20</f>
        <v>43025</v>
      </c>
      <c r="B21" s="168" t="str">
        <f>'【受入】2017.10'!B20</f>
        <v>火</v>
      </c>
      <c r="C21" s="169">
        <f t="shared" si="0"/>
        <v>0</v>
      </c>
      <c r="D21" s="170">
        <f t="shared" si="1"/>
        <v>0</v>
      </c>
      <c r="E21" s="170">
        <f t="shared" si="1"/>
        <v>0</v>
      </c>
      <c r="F21" s="171">
        <f t="shared" si="1"/>
        <v>0</v>
      </c>
      <c r="G21" s="172"/>
      <c r="H21" s="173"/>
      <c r="I21" s="173"/>
      <c r="J21" s="174"/>
      <c r="K21" s="175"/>
      <c r="L21" s="173"/>
      <c r="M21" s="173"/>
      <c r="N21" s="176"/>
      <c r="O21" s="172"/>
      <c r="P21" s="173"/>
      <c r="Q21" s="173"/>
      <c r="R21" s="174"/>
      <c r="S21" s="172"/>
      <c r="T21" s="173"/>
      <c r="U21" s="173"/>
      <c r="V21" s="174"/>
      <c r="W21" s="172"/>
      <c r="X21" s="173"/>
      <c r="Y21" s="173"/>
      <c r="Z21" s="174"/>
      <c r="AA21" s="175"/>
      <c r="AB21" s="173"/>
      <c r="AC21" s="173"/>
      <c r="AD21" s="176"/>
      <c r="AE21" s="172"/>
      <c r="AF21" s="173"/>
      <c r="AG21" s="173"/>
      <c r="AH21" s="174"/>
      <c r="AI21" s="172"/>
      <c r="AJ21" s="173"/>
      <c r="AK21" s="173"/>
      <c r="AL21" s="174"/>
      <c r="AM21" s="166"/>
    </row>
    <row r="22" spans="1:39" ht="27" customHeight="1">
      <c r="A22" s="167">
        <f>'【受入】2017.10'!A21</f>
        <v>43026</v>
      </c>
      <c r="B22" s="168" t="str">
        <f>'【受入】2017.10'!B21</f>
        <v>水</v>
      </c>
      <c r="C22" s="169">
        <f t="shared" si="0"/>
        <v>0</v>
      </c>
      <c r="D22" s="170">
        <f t="shared" si="1"/>
        <v>0</v>
      </c>
      <c r="E22" s="170">
        <f t="shared" si="1"/>
        <v>0</v>
      </c>
      <c r="F22" s="171">
        <f t="shared" si="1"/>
        <v>0</v>
      </c>
      <c r="G22" s="172"/>
      <c r="H22" s="173"/>
      <c r="I22" s="173"/>
      <c r="J22" s="174"/>
      <c r="K22" s="175"/>
      <c r="L22" s="173"/>
      <c r="M22" s="173"/>
      <c r="N22" s="176"/>
      <c r="O22" s="172"/>
      <c r="P22" s="173"/>
      <c r="Q22" s="173"/>
      <c r="R22" s="174"/>
      <c r="S22" s="172"/>
      <c r="T22" s="173"/>
      <c r="U22" s="173"/>
      <c r="V22" s="174"/>
      <c r="W22" s="172"/>
      <c r="X22" s="173"/>
      <c r="Y22" s="173"/>
      <c r="Z22" s="174"/>
      <c r="AA22" s="175"/>
      <c r="AB22" s="173"/>
      <c r="AC22" s="173"/>
      <c r="AD22" s="176"/>
      <c r="AE22" s="172"/>
      <c r="AF22" s="173"/>
      <c r="AG22" s="173"/>
      <c r="AH22" s="174"/>
      <c r="AI22" s="172"/>
      <c r="AJ22" s="173"/>
      <c r="AK22" s="173"/>
      <c r="AL22" s="174"/>
      <c r="AM22" s="166"/>
    </row>
    <row r="23" spans="1:39" ht="27" customHeight="1">
      <c r="A23" s="167">
        <f>'【受入】2017.10'!A22</f>
        <v>43027</v>
      </c>
      <c r="B23" s="168" t="str">
        <f>'【受入】2017.10'!B22</f>
        <v>木</v>
      </c>
      <c r="C23" s="169">
        <f t="shared" si="0"/>
        <v>0</v>
      </c>
      <c r="D23" s="170">
        <f t="shared" si="1"/>
        <v>0</v>
      </c>
      <c r="E23" s="170">
        <f t="shared" si="1"/>
        <v>0</v>
      </c>
      <c r="F23" s="171">
        <f t="shared" si="1"/>
        <v>0</v>
      </c>
      <c r="G23" s="172"/>
      <c r="H23" s="173"/>
      <c r="I23" s="173"/>
      <c r="J23" s="174"/>
      <c r="K23" s="175"/>
      <c r="L23" s="173"/>
      <c r="M23" s="173"/>
      <c r="N23" s="176"/>
      <c r="O23" s="172"/>
      <c r="P23" s="173"/>
      <c r="Q23" s="173"/>
      <c r="R23" s="174"/>
      <c r="S23" s="172"/>
      <c r="T23" s="173"/>
      <c r="U23" s="173"/>
      <c r="V23" s="174"/>
      <c r="W23" s="172"/>
      <c r="X23" s="173"/>
      <c r="Y23" s="173"/>
      <c r="Z23" s="174"/>
      <c r="AA23" s="175"/>
      <c r="AB23" s="173"/>
      <c r="AC23" s="173"/>
      <c r="AD23" s="176"/>
      <c r="AE23" s="172"/>
      <c r="AF23" s="173"/>
      <c r="AG23" s="173"/>
      <c r="AH23" s="174"/>
      <c r="AI23" s="172"/>
      <c r="AJ23" s="173"/>
      <c r="AK23" s="173"/>
      <c r="AL23" s="174"/>
      <c r="AM23" s="166"/>
    </row>
    <row r="24" spans="1:39" ht="27" customHeight="1">
      <c r="A24" s="167">
        <f>'【受入】2017.10'!A23</f>
        <v>43028</v>
      </c>
      <c r="B24" s="168" t="str">
        <f>'【受入】2017.10'!B23</f>
        <v>金</v>
      </c>
      <c r="C24" s="169">
        <f t="shared" si="0"/>
        <v>0</v>
      </c>
      <c r="D24" s="170">
        <f t="shared" si="1"/>
        <v>0</v>
      </c>
      <c r="E24" s="170">
        <f t="shared" si="1"/>
        <v>0</v>
      </c>
      <c r="F24" s="171">
        <f t="shared" si="1"/>
        <v>0</v>
      </c>
      <c r="G24" s="172"/>
      <c r="H24" s="173"/>
      <c r="I24" s="173"/>
      <c r="J24" s="174"/>
      <c r="K24" s="175"/>
      <c r="L24" s="173"/>
      <c r="M24" s="173"/>
      <c r="N24" s="176"/>
      <c r="O24" s="172"/>
      <c r="P24" s="173"/>
      <c r="Q24" s="173"/>
      <c r="R24" s="174"/>
      <c r="S24" s="172"/>
      <c r="T24" s="173"/>
      <c r="U24" s="173"/>
      <c r="V24" s="174"/>
      <c r="W24" s="172"/>
      <c r="X24" s="173"/>
      <c r="Y24" s="173"/>
      <c r="Z24" s="174"/>
      <c r="AA24" s="175"/>
      <c r="AB24" s="173"/>
      <c r="AC24" s="173"/>
      <c r="AD24" s="176"/>
      <c r="AE24" s="172"/>
      <c r="AF24" s="173"/>
      <c r="AG24" s="173"/>
      <c r="AH24" s="174"/>
      <c r="AI24" s="172"/>
      <c r="AJ24" s="173"/>
      <c r="AK24" s="173"/>
      <c r="AL24" s="174"/>
      <c r="AM24" s="166"/>
    </row>
    <row r="25" spans="1:39" ht="27" customHeight="1">
      <c r="A25" s="167">
        <f>'【受入】2017.10'!A24</f>
        <v>43029</v>
      </c>
      <c r="B25" s="168" t="str">
        <f>'【受入】2017.10'!B24</f>
        <v>土</v>
      </c>
      <c r="C25" s="169">
        <f t="shared" si="0"/>
        <v>0</v>
      </c>
      <c r="D25" s="170">
        <f t="shared" si="1"/>
        <v>0</v>
      </c>
      <c r="E25" s="170">
        <f t="shared" si="1"/>
        <v>0</v>
      </c>
      <c r="F25" s="171">
        <f t="shared" si="1"/>
        <v>0</v>
      </c>
      <c r="G25" s="172"/>
      <c r="H25" s="173"/>
      <c r="I25" s="173"/>
      <c r="J25" s="174"/>
      <c r="K25" s="175"/>
      <c r="L25" s="173"/>
      <c r="M25" s="173"/>
      <c r="N25" s="176"/>
      <c r="O25" s="172"/>
      <c r="P25" s="173"/>
      <c r="Q25" s="173"/>
      <c r="R25" s="174"/>
      <c r="S25" s="172"/>
      <c r="T25" s="173"/>
      <c r="U25" s="173"/>
      <c r="V25" s="174"/>
      <c r="W25" s="172"/>
      <c r="X25" s="173"/>
      <c r="Y25" s="173"/>
      <c r="Z25" s="174"/>
      <c r="AA25" s="175"/>
      <c r="AB25" s="173"/>
      <c r="AC25" s="173"/>
      <c r="AD25" s="176"/>
      <c r="AE25" s="172"/>
      <c r="AF25" s="173"/>
      <c r="AG25" s="173"/>
      <c r="AH25" s="174"/>
      <c r="AI25" s="172"/>
      <c r="AJ25" s="173"/>
      <c r="AK25" s="173"/>
      <c r="AL25" s="174"/>
      <c r="AM25" s="166"/>
    </row>
    <row r="26" spans="1:39" ht="27" customHeight="1">
      <c r="A26" s="167">
        <f>'【受入】2017.10'!A25</f>
        <v>43030</v>
      </c>
      <c r="B26" s="168" t="str">
        <f>'【受入】2017.10'!B25</f>
        <v>日</v>
      </c>
      <c r="C26" s="169">
        <f t="shared" si="0"/>
        <v>0</v>
      </c>
      <c r="D26" s="170">
        <f t="shared" si="1"/>
        <v>0</v>
      </c>
      <c r="E26" s="170">
        <f t="shared" si="1"/>
        <v>0</v>
      </c>
      <c r="F26" s="171">
        <f t="shared" si="1"/>
        <v>0</v>
      </c>
      <c r="G26" s="172"/>
      <c r="H26" s="173"/>
      <c r="I26" s="173"/>
      <c r="J26" s="174"/>
      <c r="K26" s="175"/>
      <c r="L26" s="173"/>
      <c r="M26" s="173"/>
      <c r="N26" s="176"/>
      <c r="O26" s="172"/>
      <c r="P26" s="173"/>
      <c r="Q26" s="173"/>
      <c r="R26" s="174"/>
      <c r="S26" s="172"/>
      <c r="T26" s="173"/>
      <c r="U26" s="173"/>
      <c r="V26" s="174"/>
      <c r="W26" s="172"/>
      <c r="X26" s="173"/>
      <c r="Y26" s="173"/>
      <c r="Z26" s="174"/>
      <c r="AA26" s="175"/>
      <c r="AB26" s="173"/>
      <c r="AC26" s="173"/>
      <c r="AD26" s="176"/>
      <c r="AE26" s="172"/>
      <c r="AF26" s="173"/>
      <c r="AG26" s="173"/>
      <c r="AH26" s="174"/>
      <c r="AI26" s="172"/>
      <c r="AJ26" s="173"/>
      <c r="AK26" s="173"/>
      <c r="AL26" s="174"/>
      <c r="AM26" s="166"/>
    </row>
    <row r="27" spans="1:39" ht="27" customHeight="1">
      <c r="A27" s="167">
        <f>'【受入】2017.10'!A26</f>
        <v>43031</v>
      </c>
      <c r="B27" s="168" t="str">
        <f>'【受入】2017.10'!B26</f>
        <v>月</v>
      </c>
      <c r="C27" s="169">
        <f t="shared" si="0"/>
        <v>0</v>
      </c>
      <c r="D27" s="170">
        <f t="shared" si="1"/>
        <v>0</v>
      </c>
      <c r="E27" s="170">
        <f t="shared" si="1"/>
        <v>0</v>
      </c>
      <c r="F27" s="171">
        <f t="shared" si="1"/>
        <v>0</v>
      </c>
      <c r="G27" s="172"/>
      <c r="H27" s="173"/>
      <c r="I27" s="173"/>
      <c r="J27" s="174"/>
      <c r="K27" s="175"/>
      <c r="L27" s="173"/>
      <c r="M27" s="173"/>
      <c r="N27" s="176"/>
      <c r="O27" s="172"/>
      <c r="P27" s="173"/>
      <c r="Q27" s="173"/>
      <c r="R27" s="174"/>
      <c r="S27" s="172"/>
      <c r="T27" s="173"/>
      <c r="U27" s="173"/>
      <c r="V27" s="174"/>
      <c r="W27" s="172"/>
      <c r="X27" s="173"/>
      <c r="Y27" s="173"/>
      <c r="Z27" s="174"/>
      <c r="AA27" s="175"/>
      <c r="AB27" s="173"/>
      <c r="AC27" s="173"/>
      <c r="AD27" s="176"/>
      <c r="AE27" s="172"/>
      <c r="AF27" s="173"/>
      <c r="AG27" s="173"/>
      <c r="AH27" s="174"/>
      <c r="AI27" s="172"/>
      <c r="AJ27" s="173"/>
      <c r="AK27" s="173"/>
      <c r="AL27" s="174"/>
      <c r="AM27" s="166"/>
    </row>
    <row r="28" spans="1:39" ht="27" customHeight="1">
      <c r="A28" s="167">
        <f>'【受入】2017.10'!A27</f>
        <v>43032</v>
      </c>
      <c r="B28" s="168" t="str">
        <f>'【受入】2017.10'!B27</f>
        <v>火</v>
      </c>
      <c r="C28" s="169">
        <f t="shared" si="0"/>
        <v>0</v>
      </c>
      <c r="D28" s="170">
        <f t="shared" si="1"/>
        <v>0</v>
      </c>
      <c r="E28" s="170">
        <f t="shared" si="1"/>
        <v>0</v>
      </c>
      <c r="F28" s="171">
        <f t="shared" si="1"/>
        <v>0</v>
      </c>
      <c r="G28" s="172"/>
      <c r="H28" s="173"/>
      <c r="I28" s="173"/>
      <c r="J28" s="174"/>
      <c r="K28" s="175"/>
      <c r="L28" s="173"/>
      <c r="M28" s="173"/>
      <c r="N28" s="176"/>
      <c r="O28" s="172"/>
      <c r="P28" s="173"/>
      <c r="Q28" s="173"/>
      <c r="R28" s="174"/>
      <c r="S28" s="172"/>
      <c r="T28" s="173"/>
      <c r="U28" s="173"/>
      <c r="V28" s="174"/>
      <c r="W28" s="172"/>
      <c r="X28" s="173"/>
      <c r="Y28" s="173"/>
      <c r="Z28" s="174"/>
      <c r="AA28" s="175"/>
      <c r="AB28" s="173"/>
      <c r="AC28" s="173"/>
      <c r="AD28" s="176"/>
      <c r="AE28" s="172"/>
      <c r="AF28" s="173"/>
      <c r="AG28" s="173"/>
      <c r="AH28" s="174"/>
      <c r="AI28" s="172"/>
      <c r="AJ28" s="173"/>
      <c r="AK28" s="173"/>
      <c r="AL28" s="174"/>
      <c r="AM28" s="166"/>
    </row>
    <row r="29" spans="1:39" ht="27" customHeight="1">
      <c r="A29" s="167">
        <f>'【受入】2017.10'!A28</f>
        <v>43033</v>
      </c>
      <c r="B29" s="168" t="str">
        <f>'【受入】2017.10'!B28</f>
        <v>水</v>
      </c>
      <c r="C29" s="169">
        <f t="shared" si="0"/>
        <v>0</v>
      </c>
      <c r="D29" s="170">
        <f t="shared" si="1"/>
        <v>0</v>
      </c>
      <c r="E29" s="170">
        <f t="shared" si="1"/>
        <v>0</v>
      </c>
      <c r="F29" s="171">
        <f t="shared" si="1"/>
        <v>0</v>
      </c>
      <c r="G29" s="172"/>
      <c r="H29" s="173"/>
      <c r="I29" s="173"/>
      <c r="J29" s="174"/>
      <c r="K29" s="175"/>
      <c r="L29" s="173"/>
      <c r="M29" s="173"/>
      <c r="N29" s="176"/>
      <c r="O29" s="172"/>
      <c r="P29" s="173"/>
      <c r="Q29" s="173"/>
      <c r="R29" s="174"/>
      <c r="S29" s="172"/>
      <c r="T29" s="173"/>
      <c r="U29" s="173"/>
      <c r="V29" s="174"/>
      <c r="W29" s="172"/>
      <c r="X29" s="173"/>
      <c r="Y29" s="173"/>
      <c r="Z29" s="174"/>
      <c r="AA29" s="175"/>
      <c r="AB29" s="173"/>
      <c r="AC29" s="173"/>
      <c r="AD29" s="176"/>
      <c r="AE29" s="172"/>
      <c r="AF29" s="173"/>
      <c r="AG29" s="173"/>
      <c r="AH29" s="174"/>
      <c r="AI29" s="172"/>
      <c r="AJ29" s="173"/>
      <c r="AK29" s="173"/>
      <c r="AL29" s="174"/>
      <c r="AM29" s="166"/>
    </row>
    <row r="30" spans="1:39" ht="27" customHeight="1">
      <c r="A30" s="167">
        <f>'【受入】2017.10'!A29</f>
        <v>43034</v>
      </c>
      <c r="B30" s="168" t="str">
        <f>'【受入】2017.10'!B29</f>
        <v>木</v>
      </c>
      <c r="C30" s="169">
        <f t="shared" si="0"/>
        <v>0</v>
      </c>
      <c r="D30" s="170">
        <f t="shared" si="1"/>
        <v>0</v>
      </c>
      <c r="E30" s="170">
        <f t="shared" si="1"/>
        <v>0</v>
      </c>
      <c r="F30" s="171">
        <f t="shared" si="1"/>
        <v>0</v>
      </c>
      <c r="G30" s="172"/>
      <c r="H30" s="173"/>
      <c r="I30" s="173"/>
      <c r="J30" s="174"/>
      <c r="K30" s="175"/>
      <c r="L30" s="173"/>
      <c r="M30" s="173"/>
      <c r="N30" s="176"/>
      <c r="O30" s="172"/>
      <c r="P30" s="173"/>
      <c r="Q30" s="173"/>
      <c r="R30" s="174"/>
      <c r="S30" s="172"/>
      <c r="T30" s="173"/>
      <c r="U30" s="173"/>
      <c r="V30" s="174"/>
      <c r="W30" s="172"/>
      <c r="X30" s="173"/>
      <c r="Y30" s="173"/>
      <c r="Z30" s="174"/>
      <c r="AA30" s="175"/>
      <c r="AB30" s="173"/>
      <c r="AC30" s="173"/>
      <c r="AD30" s="176"/>
      <c r="AE30" s="172"/>
      <c r="AF30" s="173"/>
      <c r="AG30" s="173"/>
      <c r="AH30" s="174"/>
      <c r="AI30" s="172"/>
      <c r="AJ30" s="173"/>
      <c r="AK30" s="173"/>
      <c r="AL30" s="174"/>
      <c r="AM30" s="166"/>
    </row>
    <row r="31" spans="1:39" ht="27" customHeight="1">
      <c r="A31" s="167">
        <f>'【受入】2017.10'!A30</f>
        <v>43035</v>
      </c>
      <c r="B31" s="168" t="str">
        <f>'【受入】2017.10'!B30</f>
        <v>金</v>
      </c>
      <c r="C31" s="169">
        <f t="shared" si="0"/>
        <v>0</v>
      </c>
      <c r="D31" s="170">
        <f t="shared" si="1"/>
        <v>0</v>
      </c>
      <c r="E31" s="170">
        <f t="shared" si="1"/>
        <v>0</v>
      </c>
      <c r="F31" s="171">
        <f t="shared" si="1"/>
        <v>0</v>
      </c>
      <c r="G31" s="172"/>
      <c r="H31" s="173"/>
      <c r="I31" s="173"/>
      <c r="J31" s="174"/>
      <c r="K31" s="175"/>
      <c r="L31" s="173"/>
      <c r="M31" s="173"/>
      <c r="N31" s="176"/>
      <c r="O31" s="172"/>
      <c r="P31" s="173"/>
      <c r="Q31" s="173"/>
      <c r="R31" s="174"/>
      <c r="S31" s="172"/>
      <c r="T31" s="173"/>
      <c r="U31" s="173"/>
      <c r="V31" s="174"/>
      <c r="W31" s="172"/>
      <c r="X31" s="173"/>
      <c r="Y31" s="173"/>
      <c r="Z31" s="174"/>
      <c r="AA31" s="175"/>
      <c r="AB31" s="173"/>
      <c r="AC31" s="173"/>
      <c r="AD31" s="176"/>
      <c r="AE31" s="172"/>
      <c r="AF31" s="173"/>
      <c r="AG31" s="173"/>
      <c r="AH31" s="174"/>
      <c r="AI31" s="172"/>
      <c r="AJ31" s="173"/>
      <c r="AK31" s="173"/>
      <c r="AL31" s="174"/>
      <c r="AM31" s="166"/>
    </row>
    <row r="32" spans="1:39" ht="27" customHeight="1">
      <c r="A32" s="167">
        <f>'【受入】2017.10'!A31</f>
        <v>43036</v>
      </c>
      <c r="B32" s="168" t="str">
        <f>'【受入】2017.10'!B31</f>
        <v>土</v>
      </c>
      <c r="C32" s="169">
        <f t="shared" si="0"/>
        <v>0</v>
      </c>
      <c r="D32" s="170">
        <f t="shared" si="1"/>
        <v>0</v>
      </c>
      <c r="E32" s="170">
        <f t="shared" si="1"/>
        <v>0</v>
      </c>
      <c r="F32" s="171">
        <f t="shared" si="1"/>
        <v>0</v>
      </c>
      <c r="G32" s="172"/>
      <c r="H32" s="173"/>
      <c r="I32" s="173"/>
      <c r="J32" s="174"/>
      <c r="K32" s="175"/>
      <c r="L32" s="173"/>
      <c r="M32" s="173"/>
      <c r="N32" s="176"/>
      <c r="O32" s="172"/>
      <c r="P32" s="173"/>
      <c r="Q32" s="173"/>
      <c r="R32" s="174"/>
      <c r="S32" s="172"/>
      <c r="T32" s="173"/>
      <c r="U32" s="173"/>
      <c r="V32" s="174"/>
      <c r="W32" s="172"/>
      <c r="X32" s="173"/>
      <c r="Y32" s="173"/>
      <c r="Z32" s="174"/>
      <c r="AA32" s="175"/>
      <c r="AB32" s="173"/>
      <c r="AC32" s="173"/>
      <c r="AD32" s="176"/>
      <c r="AE32" s="172"/>
      <c r="AF32" s="173"/>
      <c r="AG32" s="173"/>
      <c r="AH32" s="174"/>
      <c r="AI32" s="172"/>
      <c r="AJ32" s="173"/>
      <c r="AK32" s="173"/>
      <c r="AL32" s="174"/>
      <c r="AM32" s="166"/>
    </row>
    <row r="33" spans="1:39" ht="27" customHeight="1">
      <c r="A33" s="167">
        <f>'【受入】2017.10'!A32</f>
        <v>43037</v>
      </c>
      <c r="B33" s="168" t="str">
        <f>'【受入】2017.10'!B32</f>
        <v>日</v>
      </c>
      <c r="C33" s="169">
        <f t="shared" si="0"/>
        <v>0</v>
      </c>
      <c r="D33" s="170">
        <f t="shared" si="1"/>
        <v>0</v>
      </c>
      <c r="E33" s="170">
        <f t="shared" si="1"/>
        <v>0</v>
      </c>
      <c r="F33" s="171">
        <f t="shared" si="1"/>
        <v>0</v>
      </c>
      <c r="G33" s="172"/>
      <c r="H33" s="173"/>
      <c r="I33" s="173"/>
      <c r="J33" s="174"/>
      <c r="K33" s="175"/>
      <c r="L33" s="173"/>
      <c r="M33" s="173"/>
      <c r="N33" s="176"/>
      <c r="O33" s="172"/>
      <c r="P33" s="173"/>
      <c r="Q33" s="173"/>
      <c r="R33" s="174"/>
      <c r="S33" s="172"/>
      <c r="T33" s="173"/>
      <c r="U33" s="173"/>
      <c r="V33" s="174"/>
      <c r="W33" s="172"/>
      <c r="X33" s="173"/>
      <c r="Y33" s="173"/>
      <c r="Z33" s="174"/>
      <c r="AA33" s="175"/>
      <c r="AB33" s="173"/>
      <c r="AC33" s="173"/>
      <c r="AD33" s="176"/>
      <c r="AE33" s="172"/>
      <c r="AF33" s="173"/>
      <c r="AG33" s="173"/>
      <c r="AH33" s="174"/>
      <c r="AI33" s="172"/>
      <c r="AJ33" s="173"/>
      <c r="AK33" s="173"/>
      <c r="AL33" s="174"/>
      <c r="AM33" s="166"/>
    </row>
    <row r="34" spans="1:39" ht="27" customHeight="1">
      <c r="A34" s="179">
        <f>'【受入】2017.10'!A33</f>
        <v>43038</v>
      </c>
      <c r="B34" s="168" t="str">
        <f>'【受入】2017.10'!B33</f>
        <v>月</v>
      </c>
      <c r="C34" s="169">
        <f t="shared" si="0"/>
        <v>0</v>
      </c>
      <c r="D34" s="170">
        <f aca="true" t="shared" si="2" ref="D34:F35">H34+L34+P34+T34+X34+AB34+AF34+AJ34</f>
        <v>0</v>
      </c>
      <c r="E34" s="170">
        <f t="shared" si="2"/>
        <v>0</v>
      </c>
      <c r="F34" s="171">
        <f t="shared" si="2"/>
        <v>0</v>
      </c>
      <c r="G34" s="172"/>
      <c r="H34" s="173"/>
      <c r="I34" s="173"/>
      <c r="J34" s="174"/>
      <c r="K34" s="175"/>
      <c r="L34" s="173"/>
      <c r="M34" s="173"/>
      <c r="N34" s="176"/>
      <c r="O34" s="172"/>
      <c r="P34" s="173"/>
      <c r="Q34" s="173"/>
      <c r="R34" s="174"/>
      <c r="S34" s="172"/>
      <c r="T34" s="173"/>
      <c r="U34" s="173"/>
      <c r="V34" s="174"/>
      <c r="W34" s="172"/>
      <c r="X34" s="173"/>
      <c r="Y34" s="173"/>
      <c r="Z34" s="174"/>
      <c r="AA34" s="175"/>
      <c r="AB34" s="173"/>
      <c r="AC34" s="173"/>
      <c r="AD34" s="176"/>
      <c r="AE34" s="172"/>
      <c r="AF34" s="173"/>
      <c r="AG34" s="173"/>
      <c r="AH34" s="174"/>
      <c r="AI34" s="172"/>
      <c r="AJ34" s="173"/>
      <c r="AK34" s="173"/>
      <c r="AL34" s="174"/>
      <c r="AM34" s="166"/>
    </row>
    <row r="35" spans="1:39" ht="27" customHeight="1" thickBot="1">
      <c r="A35" s="180">
        <f>'【受入】2017.10'!A34</f>
        <v>43039</v>
      </c>
      <c r="B35" s="181" t="str">
        <f>'【受入】2017.10'!B34</f>
        <v>火</v>
      </c>
      <c r="C35" s="169">
        <f>G35+K35+O35+S35+W35+AA35+AE35+AI35</f>
        <v>0</v>
      </c>
      <c r="D35" s="170">
        <f t="shared" si="2"/>
        <v>0</v>
      </c>
      <c r="E35" s="170">
        <f t="shared" si="2"/>
        <v>0</v>
      </c>
      <c r="F35" s="171">
        <f t="shared" si="2"/>
        <v>0</v>
      </c>
      <c r="G35" s="182"/>
      <c r="H35" s="183"/>
      <c r="I35" s="183"/>
      <c r="J35" s="184"/>
      <c r="K35" s="185"/>
      <c r="L35" s="183"/>
      <c r="M35" s="183"/>
      <c r="N35" s="186"/>
      <c r="O35" s="182"/>
      <c r="P35" s="183"/>
      <c r="Q35" s="183"/>
      <c r="R35" s="184"/>
      <c r="S35" s="182"/>
      <c r="T35" s="183"/>
      <c r="U35" s="183"/>
      <c r="V35" s="184"/>
      <c r="W35" s="185"/>
      <c r="X35" s="183"/>
      <c r="Y35" s="183"/>
      <c r="Z35" s="174"/>
      <c r="AA35" s="185"/>
      <c r="AB35" s="183"/>
      <c r="AC35" s="183"/>
      <c r="AD35" s="186"/>
      <c r="AE35" s="182"/>
      <c r="AF35" s="183"/>
      <c r="AG35" s="183"/>
      <c r="AH35" s="184"/>
      <c r="AI35" s="182"/>
      <c r="AJ35" s="183"/>
      <c r="AK35" s="183"/>
      <c r="AL35" s="184"/>
      <c r="AM35" s="312"/>
    </row>
    <row r="36" spans="1:39" s="195" customFormat="1" ht="30" customHeight="1" thickBot="1">
      <c r="A36" s="411"/>
      <c r="B36" s="412"/>
      <c r="C36" s="187">
        <f aca="true" t="shared" si="3" ref="C36:AK36">SUM(C5:C35)</f>
        <v>0</v>
      </c>
      <c r="D36" s="188">
        <f t="shared" si="3"/>
        <v>0</v>
      </c>
      <c r="E36" s="189">
        <f t="shared" si="3"/>
        <v>0</v>
      </c>
      <c r="F36" s="190">
        <f t="shared" si="3"/>
        <v>0</v>
      </c>
      <c r="G36" s="191">
        <f t="shared" si="3"/>
        <v>0</v>
      </c>
      <c r="H36" s="188">
        <f t="shared" si="3"/>
        <v>0</v>
      </c>
      <c r="I36" s="188">
        <f t="shared" si="3"/>
        <v>0</v>
      </c>
      <c r="J36" s="190">
        <f t="shared" si="3"/>
        <v>0</v>
      </c>
      <c r="K36" s="191">
        <f t="shared" si="3"/>
        <v>0</v>
      </c>
      <c r="L36" s="188">
        <f t="shared" si="3"/>
        <v>0</v>
      </c>
      <c r="M36" s="188">
        <f t="shared" si="3"/>
        <v>0</v>
      </c>
      <c r="N36" s="190">
        <f t="shared" si="3"/>
        <v>0</v>
      </c>
      <c r="O36" s="191">
        <f t="shared" si="3"/>
        <v>0</v>
      </c>
      <c r="P36" s="188">
        <f t="shared" si="3"/>
        <v>0</v>
      </c>
      <c r="Q36" s="188">
        <f t="shared" si="3"/>
        <v>0</v>
      </c>
      <c r="R36" s="190">
        <f t="shared" si="3"/>
        <v>0</v>
      </c>
      <c r="S36" s="191">
        <f t="shared" si="3"/>
        <v>0</v>
      </c>
      <c r="T36" s="188">
        <f t="shared" si="3"/>
        <v>0</v>
      </c>
      <c r="U36" s="188">
        <f t="shared" si="3"/>
        <v>0</v>
      </c>
      <c r="V36" s="190">
        <f t="shared" si="3"/>
        <v>0</v>
      </c>
      <c r="W36" s="192">
        <f t="shared" si="3"/>
        <v>0</v>
      </c>
      <c r="X36" s="188">
        <f t="shared" si="3"/>
        <v>0</v>
      </c>
      <c r="Y36" s="188">
        <f t="shared" si="3"/>
        <v>0</v>
      </c>
      <c r="Z36" s="193">
        <f t="shared" si="3"/>
        <v>0</v>
      </c>
      <c r="AA36" s="191">
        <f t="shared" si="3"/>
        <v>0</v>
      </c>
      <c r="AB36" s="188">
        <f t="shared" si="3"/>
        <v>0</v>
      </c>
      <c r="AC36" s="188">
        <f t="shared" si="3"/>
        <v>0</v>
      </c>
      <c r="AD36" s="190">
        <f t="shared" si="3"/>
        <v>0</v>
      </c>
      <c r="AE36" s="191">
        <f t="shared" si="3"/>
        <v>0</v>
      </c>
      <c r="AF36" s="188">
        <f t="shared" si="3"/>
        <v>0</v>
      </c>
      <c r="AG36" s="188">
        <f t="shared" si="3"/>
        <v>0</v>
      </c>
      <c r="AH36" s="190">
        <f t="shared" si="3"/>
        <v>0</v>
      </c>
      <c r="AI36" s="191">
        <f t="shared" si="3"/>
        <v>0</v>
      </c>
      <c r="AJ36" s="188">
        <f t="shared" si="3"/>
        <v>0</v>
      </c>
      <c r="AK36" s="188">
        <f t="shared" si="3"/>
        <v>0</v>
      </c>
      <c r="AL36" s="190">
        <f>SUM(AL5:AL35)</f>
        <v>0</v>
      </c>
      <c r="AM36" s="194"/>
    </row>
  </sheetData>
  <sheetProtection/>
  <mergeCells count="18">
    <mergeCell ref="AM3:AM4"/>
    <mergeCell ref="A36:B36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G16" sqref="G16"/>
    </sheetView>
  </sheetViews>
  <sheetFormatPr defaultColWidth="9.00390625" defaultRowHeight="13.5"/>
  <cols>
    <col min="1" max="1" width="11.25390625" style="145" bestFit="1" customWidth="1"/>
    <col min="2" max="2" width="3.75390625" style="14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5" customWidth="1"/>
    <col min="24" max="16384" width="9.00390625" style="94" customWidth="1"/>
  </cols>
  <sheetData>
    <row r="1" spans="1:23" ht="31.5" customHeight="1" thickBot="1">
      <c r="A1" s="91" t="s">
        <v>81</v>
      </c>
      <c r="B1" s="92"/>
      <c r="C1" s="379" t="s">
        <v>113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93"/>
    </row>
    <row r="2" spans="1:23" ht="27.75" customHeight="1">
      <c r="A2" s="381" t="s">
        <v>108</v>
      </c>
      <c r="B2" s="382"/>
      <c r="C2" s="383" t="s">
        <v>84</v>
      </c>
      <c r="D2" s="385" t="s">
        <v>85</v>
      </c>
      <c r="E2" s="367" t="s">
        <v>86</v>
      </c>
      <c r="F2" s="368"/>
      <c r="G2" s="367" t="s">
        <v>13</v>
      </c>
      <c r="H2" s="368"/>
      <c r="I2" s="367" t="s">
        <v>14</v>
      </c>
      <c r="J2" s="368"/>
      <c r="K2" s="367" t="s">
        <v>15</v>
      </c>
      <c r="L2" s="368"/>
      <c r="M2" s="367" t="s">
        <v>87</v>
      </c>
      <c r="N2" s="368"/>
      <c r="O2" s="367" t="s">
        <v>88</v>
      </c>
      <c r="P2" s="368"/>
      <c r="Q2" s="369" t="s">
        <v>118</v>
      </c>
      <c r="R2" s="370"/>
      <c r="S2" s="371" t="s">
        <v>119</v>
      </c>
      <c r="T2" s="372"/>
      <c r="U2" s="373" t="s">
        <v>89</v>
      </c>
      <c r="V2" s="374"/>
      <c r="W2" s="375" t="s">
        <v>109</v>
      </c>
    </row>
    <row r="3" spans="1:23" ht="22.5" customHeight="1" thickBot="1">
      <c r="A3" s="377"/>
      <c r="B3" s="378"/>
      <c r="C3" s="384"/>
      <c r="D3" s="386"/>
      <c r="E3" s="95" t="s">
        <v>92</v>
      </c>
      <c r="F3" s="96" t="s">
        <v>93</v>
      </c>
      <c r="G3" s="95" t="s">
        <v>92</v>
      </c>
      <c r="H3" s="96" t="s">
        <v>93</v>
      </c>
      <c r="I3" s="95" t="s">
        <v>92</v>
      </c>
      <c r="J3" s="96" t="s">
        <v>93</v>
      </c>
      <c r="K3" s="95" t="s">
        <v>92</v>
      </c>
      <c r="L3" s="96" t="s">
        <v>93</v>
      </c>
      <c r="M3" s="95" t="s">
        <v>92</v>
      </c>
      <c r="N3" s="96" t="s">
        <v>93</v>
      </c>
      <c r="O3" s="95" t="s">
        <v>92</v>
      </c>
      <c r="P3" s="96" t="s">
        <v>93</v>
      </c>
      <c r="Q3" s="95" t="s">
        <v>92</v>
      </c>
      <c r="R3" s="96" t="s">
        <v>93</v>
      </c>
      <c r="S3" s="97" t="s">
        <v>92</v>
      </c>
      <c r="T3" s="98" t="s">
        <v>93</v>
      </c>
      <c r="U3" s="95" t="s">
        <v>92</v>
      </c>
      <c r="V3" s="96" t="s">
        <v>93</v>
      </c>
      <c r="W3" s="376"/>
    </row>
    <row r="4" spans="1:23" ht="24.75" customHeight="1">
      <c r="A4" s="99">
        <v>43040</v>
      </c>
      <c r="B4" s="198" t="s">
        <v>98</v>
      </c>
      <c r="C4" s="100">
        <f aca="true" t="shared" si="0" ref="C4:D19">SUM(E4,G4,I4,K4,M4,O4,Q4,S4,U4)</f>
        <v>0</v>
      </c>
      <c r="D4" s="101">
        <f t="shared" si="0"/>
        <v>0</v>
      </c>
      <c r="E4" s="102"/>
      <c r="F4" s="103"/>
      <c r="G4" s="102"/>
      <c r="H4" s="103"/>
      <c r="I4" s="102"/>
      <c r="J4" s="103"/>
      <c r="K4" s="102"/>
      <c r="L4" s="103"/>
      <c r="M4" s="102"/>
      <c r="N4" s="103"/>
      <c r="O4" s="102"/>
      <c r="P4" s="103"/>
      <c r="Q4" s="102"/>
      <c r="R4" s="103"/>
      <c r="S4" s="104"/>
      <c r="T4" s="105"/>
      <c r="U4" s="102"/>
      <c r="V4" s="103"/>
      <c r="W4" s="106"/>
    </row>
    <row r="5" spans="1:23" ht="24.75" customHeight="1">
      <c r="A5" s="107">
        <v>43041</v>
      </c>
      <c r="B5" s="199" t="s">
        <v>99</v>
      </c>
      <c r="C5" s="108">
        <f t="shared" si="0"/>
        <v>0</v>
      </c>
      <c r="D5" s="109">
        <f t="shared" si="0"/>
        <v>0</v>
      </c>
      <c r="E5" s="110"/>
      <c r="F5" s="111"/>
      <c r="G5" s="110"/>
      <c r="H5" s="111"/>
      <c r="I5" s="110"/>
      <c r="J5" s="111"/>
      <c r="K5" s="110"/>
      <c r="L5" s="111"/>
      <c r="M5" s="110"/>
      <c r="N5" s="111"/>
      <c r="O5" s="110"/>
      <c r="P5" s="111"/>
      <c r="Q5" s="110"/>
      <c r="R5" s="111"/>
      <c r="S5" s="112"/>
      <c r="T5" s="113"/>
      <c r="U5" s="110"/>
      <c r="V5" s="111"/>
      <c r="W5" s="114"/>
    </row>
    <row r="6" spans="1:23" ht="24.75" customHeight="1">
      <c r="A6" s="107">
        <v>43042</v>
      </c>
      <c r="B6" s="199" t="s">
        <v>100</v>
      </c>
      <c r="C6" s="108">
        <f t="shared" si="0"/>
        <v>0</v>
      </c>
      <c r="D6" s="109">
        <f t="shared" si="0"/>
        <v>0</v>
      </c>
      <c r="E6" s="110"/>
      <c r="F6" s="111"/>
      <c r="G6" s="110"/>
      <c r="H6" s="111"/>
      <c r="I6" s="110"/>
      <c r="J6" s="111"/>
      <c r="K6" s="110"/>
      <c r="L6" s="111"/>
      <c r="M6" s="110"/>
      <c r="N6" s="111"/>
      <c r="O6" s="110"/>
      <c r="P6" s="111"/>
      <c r="Q6" s="110"/>
      <c r="R6" s="111"/>
      <c r="S6" s="112"/>
      <c r="T6" s="113"/>
      <c r="U6" s="110"/>
      <c r="V6" s="111"/>
      <c r="W6" s="114"/>
    </row>
    <row r="7" spans="1:23" ht="24.75" customHeight="1">
      <c r="A7" s="107">
        <v>43043</v>
      </c>
      <c r="B7" s="199" t="s">
        <v>94</v>
      </c>
      <c r="C7" s="108">
        <f t="shared" si="0"/>
        <v>0</v>
      </c>
      <c r="D7" s="109">
        <f t="shared" si="0"/>
        <v>0</v>
      </c>
      <c r="E7" s="110"/>
      <c r="F7" s="111"/>
      <c r="G7" s="110"/>
      <c r="H7" s="111"/>
      <c r="I7" s="110"/>
      <c r="J7" s="111"/>
      <c r="K7" s="110"/>
      <c r="L7" s="111"/>
      <c r="M7" s="110"/>
      <c r="N7" s="111"/>
      <c r="O7" s="110"/>
      <c r="P7" s="111"/>
      <c r="Q7" s="110"/>
      <c r="R7" s="111"/>
      <c r="S7" s="112"/>
      <c r="T7" s="113"/>
      <c r="U7" s="110"/>
      <c r="V7" s="111"/>
      <c r="W7" s="114"/>
    </row>
    <row r="8" spans="1:23" ht="24.75" customHeight="1">
      <c r="A8" s="107">
        <v>43044</v>
      </c>
      <c r="B8" s="199" t="s">
        <v>95</v>
      </c>
      <c r="C8" s="108">
        <f t="shared" si="0"/>
        <v>0</v>
      </c>
      <c r="D8" s="109">
        <f t="shared" si="0"/>
        <v>0</v>
      </c>
      <c r="E8" s="110"/>
      <c r="F8" s="111"/>
      <c r="G8" s="110"/>
      <c r="H8" s="111"/>
      <c r="I8" s="110"/>
      <c r="J8" s="111"/>
      <c r="K8" s="110"/>
      <c r="L8" s="111"/>
      <c r="M8" s="110"/>
      <c r="N8" s="111"/>
      <c r="O8" s="110"/>
      <c r="P8" s="111"/>
      <c r="Q8" s="110"/>
      <c r="R8" s="111"/>
      <c r="S8" s="112"/>
      <c r="T8" s="113"/>
      <c r="U8" s="110"/>
      <c r="V8" s="111"/>
      <c r="W8" s="114"/>
    </row>
    <row r="9" spans="1:23" ht="24.75" customHeight="1">
      <c r="A9" s="107">
        <v>43045</v>
      </c>
      <c r="B9" s="199" t="s">
        <v>96</v>
      </c>
      <c r="C9" s="108">
        <f t="shared" si="0"/>
        <v>0</v>
      </c>
      <c r="D9" s="109">
        <f t="shared" si="0"/>
        <v>0</v>
      </c>
      <c r="E9" s="110"/>
      <c r="F9" s="111"/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1"/>
      <c r="S9" s="112"/>
      <c r="T9" s="113"/>
      <c r="U9" s="110"/>
      <c r="V9" s="111"/>
      <c r="W9" s="114"/>
    </row>
    <row r="10" spans="1:23" ht="24.75" customHeight="1">
      <c r="A10" s="107">
        <v>43046</v>
      </c>
      <c r="B10" s="199" t="s">
        <v>97</v>
      </c>
      <c r="C10" s="108">
        <f t="shared" si="0"/>
        <v>0</v>
      </c>
      <c r="D10" s="109">
        <f t="shared" si="0"/>
        <v>0</v>
      </c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1"/>
      <c r="S10" s="112"/>
      <c r="T10" s="113"/>
      <c r="U10" s="110"/>
      <c r="V10" s="111"/>
      <c r="W10" s="114"/>
    </row>
    <row r="11" spans="1:23" ht="24.75" customHeight="1">
      <c r="A11" s="107">
        <v>43047</v>
      </c>
      <c r="B11" s="199" t="s">
        <v>98</v>
      </c>
      <c r="C11" s="108">
        <f t="shared" si="0"/>
        <v>0</v>
      </c>
      <c r="D11" s="109">
        <f t="shared" si="0"/>
        <v>0</v>
      </c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2"/>
      <c r="T11" s="113"/>
      <c r="U11" s="110"/>
      <c r="V11" s="111"/>
      <c r="W11" s="114"/>
    </row>
    <row r="12" spans="1:23" ht="24.75" customHeight="1">
      <c r="A12" s="107">
        <v>43048</v>
      </c>
      <c r="B12" s="199" t="s">
        <v>99</v>
      </c>
      <c r="C12" s="108">
        <f t="shared" si="0"/>
        <v>0</v>
      </c>
      <c r="D12" s="109">
        <f t="shared" si="0"/>
        <v>0</v>
      </c>
      <c r="E12" s="110"/>
      <c r="F12" s="111"/>
      <c r="G12" s="110"/>
      <c r="H12" s="111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2"/>
      <c r="T12" s="113"/>
      <c r="U12" s="110"/>
      <c r="V12" s="111"/>
      <c r="W12" s="114"/>
    </row>
    <row r="13" spans="1:23" ht="24.75" customHeight="1">
      <c r="A13" s="107">
        <v>43049</v>
      </c>
      <c r="B13" s="199" t="s">
        <v>100</v>
      </c>
      <c r="C13" s="108">
        <f t="shared" si="0"/>
        <v>0</v>
      </c>
      <c r="D13" s="109">
        <f t="shared" si="0"/>
        <v>0</v>
      </c>
      <c r="E13" s="110"/>
      <c r="F13" s="111"/>
      <c r="G13" s="110"/>
      <c r="H13" s="111"/>
      <c r="I13" s="110"/>
      <c r="J13" s="111"/>
      <c r="K13" s="110"/>
      <c r="L13" s="111"/>
      <c r="M13" s="110"/>
      <c r="N13" s="111"/>
      <c r="O13" s="110"/>
      <c r="P13" s="111"/>
      <c r="Q13" s="110"/>
      <c r="R13" s="111"/>
      <c r="S13" s="112"/>
      <c r="T13" s="113"/>
      <c r="U13" s="110"/>
      <c r="V13" s="111"/>
      <c r="W13" s="114"/>
    </row>
    <row r="14" spans="1:23" ht="24.75" customHeight="1">
      <c r="A14" s="107">
        <v>43050</v>
      </c>
      <c r="B14" s="199" t="s">
        <v>94</v>
      </c>
      <c r="C14" s="108">
        <f t="shared" si="0"/>
        <v>0</v>
      </c>
      <c r="D14" s="109">
        <f t="shared" si="0"/>
        <v>0</v>
      </c>
      <c r="E14" s="110"/>
      <c r="F14" s="111"/>
      <c r="G14" s="110"/>
      <c r="H14" s="111"/>
      <c r="I14" s="110"/>
      <c r="J14" s="111"/>
      <c r="K14" s="110"/>
      <c r="L14" s="111"/>
      <c r="M14" s="110"/>
      <c r="N14" s="111"/>
      <c r="O14" s="110"/>
      <c r="P14" s="111"/>
      <c r="Q14" s="110"/>
      <c r="R14" s="111"/>
      <c r="S14" s="112"/>
      <c r="T14" s="113"/>
      <c r="U14" s="110"/>
      <c r="V14" s="111"/>
      <c r="W14" s="114"/>
    </row>
    <row r="15" spans="1:23" ht="24.75" customHeight="1">
      <c r="A15" s="107">
        <v>43051</v>
      </c>
      <c r="B15" s="199" t="s">
        <v>95</v>
      </c>
      <c r="C15" s="108">
        <f t="shared" si="0"/>
        <v>0</v>
      </c>
      <c r="D15" s="109">
        <f t="shared" si="0"/>
        <v>0</v>
      </c>
      <c r="E15" s="110"/>
      <c r="F15" s="111"/>
      <c r="G15" s="110"/>
      <c r="H15" s="111"/>
      <c r="I15" s="110"/>
      <c r="J15" s="111"/>
      <c r="K15" s="110"/>
      <c r="L15" s="111"/>
      <c r="M15" s="110"/>
      <c r="N15" s="111"/>
      <c r="O15" s="110"/>
      <c r="P15" s="111"/>
      <c r="Q15" s="110"/>
      <c r="R15" s="111"/>
      <c r="S15" s="112"/>
      <c r="T15" s="113"/>
      <c r="U15" s="110"/>
      <c r="V15" s="111"/>
      <c r="W15" s="114"/>
    </row>
    <row r="16" spans="1:23" ht="24.75" customHeight="1">
      <c r="A16" s="107">
        <v>43052</v>
      </c>
      <c r="B16" s="199" t="s">
        <v>96</v>
      </c>
      <c r="C16" s="108">
        <f t="shared" si="0"/>
        <v>0</v>
      </c>
      <c r="D16" s="109">
        <f t="shared" si="0"/>
        <v>0</v>
      </c>
      <c r="E16" s="110"/>
      <c r="F16" s="111"/>
      <c r="G16" s="110"/>
      <c r="H16" s="111"/>
      <c r="I16" s="110"/>
      <c r="J16" s="111"/>
      <c r="K16" s="110"/>
      <c r="L16" s="111"/>
      <c r="M16" s="110"/>
      <c r="N16" s="111"/>
      <c r="O16" s="110"/>
      <c r="P16" s="111"/>
      <c r="Q16" s="110"/>
      <c r="R16" s="111"/>
      <c r="S16" s="112"/>
      <c r="T16" s="113"/>
      <c r="U16" s="110"/>
      <c r="V16" s="111"/>
      <c r="W16" s="114"/>
    </row>
    <row r="17" spans="1:23" ht="24.75" customHeight="1">
      <c r="A17" s="107">
        <v>43053</v>
      </c>
      <c r="B17" s="199" t="s">
        <v>97</v>
      </c>
      <c r="C17" s="108">
        <f t="shared" si="0"/>
        <v>0</v>
      </c>
      <c r="D17" s="109">
        <f t="shared" si="0"/>
        <v>0</v>
      </c>
      <c r="E17" s="110"/>
      <c r="F17" s="111"/>
      <c r="G17" s="110"/>
      <c r="H17" s="111"/>
      <c r="I17" s="110"/>
      <c r="J17" s="111"/>
      <c r="K17" s="110"/>
      <c r="L17" s="111"/>
      <c r="M17" s="110"/>
      <c r="N17" s="111"/>
      <c r="O17" s="110"/>
      <c r="P17" s="111"/>
      <c r="Q17" s="110"/>
      <c r="R17" s="111"/>
      <c r="S17" s="112"/>
      <c r="T17" s="113"/>
      <c r="U17" s="110"/>
      <c r="V17" s="111"/>
      <c r="W17" s="114"/>
    </row>
    <row r="18" spans="1:23" ht="24.75" customHeight="1">
      <c r="A18" s="107">
        <v>43054</v>
      </c>
      <c r="B18" s="199" t="s">
        <v>98</v>
      </c>
      <c r="C18" s="108">
        <f t="shared" si="0"/>
        <v>0</v>
      </c>
      <c r="D18" s="109">
        <f t="shared" si="0"/>
        <v>0</v>
      </c>
      <c r="E18" s="110"/>
      <c r="F18" s="111"/>
      <c r="G18" s="110"/>
      <c r="H18" s="111"/>
      <c r="I18" s="110"/>
      <c r="J18" s="111"/>
      <c r="K18" s="110"/>
      <c r="L18" s="111"/>
      <c r="M18" s="110"/>
      <c r="N18" s="111"/>
      <c r="O18" s="110"/>
      <c r="P18" s="111"/>
      <c r="Q18" s="110"/>
      <c r="R18" s="111"/>
      <c r="S18" s="112"/>
      <c r="T18" s="113"/>
      <c r="U18" s="110"/>
      <c r="V18" s="111"/>
      <c r="W18" s="114"/>
    </row>
    <row r="19" spans="1:23" ht="24.75" customHeight="1">
      <c r="A19" s="107">
        <v>43055</v>
      </c>
      <c r="B19" s="199" t="s">
        <v>99</v>
      </c>
      <c r="C19" s="108">
        <f t="shared" si="0"/>
        <v>0</v>
      </c>
      <c r="D19" s="109">
        <f t="shared" si="0"/>
        <v>0</v>
      </c>
      <c r="E19" s="110"/>
      <c r="F19" s="111"/>
      <c r="G19" s="110"/>
      <c r="H19" s="111"/>
      <c r="I19" s="110"/>
      <c r="J19" s="111"/>
      <c r="K19" s="110"/>
      <c r="L19" s="111"/>
      <c r="M19" s="110"/>
      <c r="N19" s="111"/>
      <c r="O19" s="110"/>
      <c r="P19" s="111"/>
      <c r="Q19" s="110"/>
      <c r="R19" s="111"/>
      <c r="S19" s="112"/>
      <c r="T19" s="113"/>
      <c r="U19" s="110"/>
      <c r="V19" s="111"/>
      <c r="W19" s="114"/>
    </row>
    <row r="20" spans="1:23" ht="24.75" customHeight="1">
      <c r="A20" s="107">
        <v>43056</v>
      </c>
      <c r="B20" s="199" t="s">
        <v>100</v>
      </c>
      <c r="C20" s="108">
        <f aca="true" t="shared" si="1" ref="C20:D33">SUM(E20,G20,I20,K20,M20,O20,Q20,S20,U20)</f>
        <v>0</v>
      </c>
      <c r="D20" s="109">
        <f t="shared" si="1"/>
        <v>0</v>
      </c>
      <c r="E20" s="110"/>
      <c r="F20" s="111"/>
      <c r="G20" s="110"/>
      <c r="H20" s="111"/>
      <c r="I20" s="110"/>
      <c r="J20" s="111"/>
      <c r="K20" s="110"/>
      <c r="L20" s="111"/>
      <c r="M20" s="110"/>
      <c r="N20" s="111"/>
      <c r="O20" s="110"/>
      <c r="P20" s="111"/>
      <c r="Q20" s="110"/>
      <c r="R20" s="111"/>
      <c r="S20" s="112"/>
      <c r="T20" s="113"/>
      <c r="U20" s="110"/>
      <c r="V20" s="111"/>
      <c r="W20" s="114"/>
    </row>
    <row r="21" spans="1:23" ht="24.75" customHeight="1">
      <c r="A21" s="107">
        <v>43057</v>
      </c>
      <c r="B21" s="199" t="s">
        <v>94</v>
      </c>
      <c r="C21" s="108">
        <f t="shared" si="1"/>
        <v>0</v>
      </c>
      <c r="D21" s="109">
        <f t="shared" si="1"/>
        <v>0</v>
      </c>
      <c r="E21" s="110"/>
      <c r="F21" s="111"/>
      <c r="G21" s="110"/>
      <c r="H21" s="111"/>
      <c r="I21" s="110"/>
      <c r="J21" s="111"/>
      <c r="K21" s="110"/>
      <c r="L21" s="111"/>
      <c r="M21" s="110"/>
      <c r="N21" s="111"/>
      <c r="O21" s="110"/>
      <c r="P21" s="111"/>
      <c r="Q21" s="110"/>
      <c r="R21" s="111"/>
      <c r="S21" s="112"/>
      <c r="T21" s="113"/>
      <c r="U21" s="110"/>
      <c r="V21" s="111"/>
      <c r="W21" s="114"/>
    </row>
    <row r="22" spans="1:23" ht="24.75" customHeight="1">
      <c r="A22" s="107">
        <v>43058</v>
      </c>
      <c r="B22" s="199" t="s">
        <v>95</v>
      </c>
      <c r="C22" s="108">
        <f t="shared" si="1"/>
        <v>0</v>
      </c>
      <c r="D22" s="109">
        <f t="shared" si="1"/>
        <v>0</v>
      </c>
      <c r="E22" s="110"/>
      <c r="F22" s="111"/>
      <c r="G22" s="110"/>
      <c r="H22" s="111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112"/>
      <c r="T22" s="113"/>
      <c r="U22" s="110"/>
      <c r="V22" s="111"/>
      <c r="W22" s="114"/>
    </row>
    <row r="23" spans="1:23" ht="24.75" customHeight="1">
      <c r="A23" s="107">
        <v>43059</v>
      </c>
      <c r="B23" s="199" t="s">
        <v>96</v>
      </c>
      <c r="C23" s="108">
        <f t="shared" si="1"/>
        <v>0</v>
      </c>
      <c r="D23" s="109">
        <f t="shared" si="1"/>
        <v>0</v>
      </c>
      <c r="E23" s="110"/>
      <c r="F23" s="111"/>
      <c r="G23" s="110"/>
      <c r="H23" s="111"/>
      <c r="I23" s="110"/>
      <c r="J23" s="111"/>
      <c r="K23" s="110"/>
      <c r="L23" s="111"/>
      <c r="M23" s="110"/>
      <c r="N23" s="111"/>
      <c r="O23" s="110"/>
      <c r="P23" s="111"/>
      <c r="Q23" s="110"/>
      <c r="R23" s="111"/>
      <c r="S23" s="112"/>
      <c r="T23" s="113"/>
      <c r="U23" s="110"/>
      <c r="V23" s="111"/>
      <c r="W23" s="114"/>
    </row>
    <row r="24" spans="1:23" ht="24.75" customHeight="1">
      <c r="A24" s="107">
        <v>43060</v>
      </c>
      <c r="B24" s="199" t="s">
        <v>97</v>
      </c>
      <c r="C24" s="108">
        <f t="shared" si="1"/>
        <v>0</v>
      </c>
      <c r="D24" s="109">
        <f t="shared" si="1"/>
        <v>0</v>
      </c>
      <c r="E24" s="110"/>
      <c r="F24" s="111"/>
      <c r="G24" s="110"/>
      <c r="H24" s="111"/>
      <c r="I24" s="110"/>
      <c r="J24" s="111"/>
      <c r="K24" s="110"/>
      <c r="L24" s="111"/>
      <c r="M24" s="110"/>
      <c r="N24" s="111"/>
      <c r="O24" s="110"/>
      <c r="P24" s="111"/>
      <c r="Q24" s="110"/>
      <c r="R24" s="111"/>
      <c r="S24" s="112"/>
      <c r="T24" s="113"/>
      <c r="U24" s="110"/>
      <c r="V24" s="111"/>
      <c r="W24" s="114"/>
    </row>
    <row r="25" spans="1:23" ht="24.75" customHeight="1">
      <c r="A25" s="107">
        <v>43061</v>
      </c>
      <c r="B25" s="199" t="s">
        <v>98</v>
      </c>
      <c r="C25" s="108">
        <f t="shared" si="1"/>
        <v>0</v>
      </c>
      <c r="D25" s="109">
        <f t="shared" si="1"/>
        <v>0</v>
      </c>
      <c r="E25" s="110"/>
      <c r="F25" s="111"/>
      <c r="G25" s="110"/>
      <c r="H25" s="111"/>
      <c r="I25" s="110"/>
      <c r="J25" s="111"/>
      <c r="K25" s="110"/>
      <c r="L25" s="111"/>
      <c r="M25" s="110"/>
      <c r="N25" s="111"/>
      <c r="O25" s="110"/>
      <c r="P25" s="111"/>
      <c r="Q25" s="110"/>
      <c r="R25" s="111"/>
      <c r="S25" s="112"/>
      <c r="T25" s="113"/>
      <c r="U25" s="110"/>
      <c r="V25" s="111"/>
      <c r="W25" s="114"/>
    </row>
    <row r="26" spans="1:23" ht="24.75" customHeight="1">
      <c r="A26" s="107">
        <v>43062</v>
      </c>
      <c r="B26" s="199" t="s">
        <v>99</v>
      </c>
      <c r="C26" s="108">
        <f t="shared" si="1"/>
        <v>0</v>
      </c>
      <c r="D26" s="109">
        <f t="shared" si="1"/>
        <v>0</v>
      </c>
      <c r="E26" s="110"/>
      <c r="F26" s="111"/>
      <c r="G26" s="110"/>
      <c r="H26" s="111"/>
      <c r="I26" s="110"/>
      <c r="J26" s="111"/>
      <c r="K26" s="110"/>
      <c r="L26" s="111"/>
      <c r="M26" s="110"/>
      <c r="N26" s="111"/>
      <c r="O26" s="110"/>
      <c r="P26" s="111"/>
      <c r="Q26" s="110"/>
      <c r="R26" s="111"/>
      <c r="S26" s="112"/>
      <c r="T26" s="113"/>
      <c r="U26" s="110"/>
      <c r="V26" s="111"/>
      <c r="W26" s="114"/>
    </row>
    <row r="27" spans="1:23" ht="24.75" customHeight="1">
      <c r="A27" s="107">
        <v>43063</v>
      </c>
      <c r="B27" s="199" t="s">
        <v>100</v>
      </c>
      <c r="C27" s="108">
        <f t="shared" si="1"/>
        <v>0</v>
      </c>
      <c r="D27" s="109">
        <f t="shared" si="1"/>
        <v>0</v>
      </c>
      <c r="E27" s="110"/>
      <c r="F27" s="111"/>
      <c r="G27" s="110"/>
      <c r="H27" s="111"/>
      <c r="I27" s="110"/>
      <c r="J27" s="111"/>
      <c r="K27" s="110"/>
      <c r="L27" s="111"/>
      <c r="M27" s="110"/>
      <c r="N27" s="111"/>
      <c r="O27" s="110"/>
      <c r="P27" s="111"/>
      <c r="Q27" s="110"/>
      <c r="R27" s="111"/>
      <c r="S27" s="112"/>
      <c r="T27" s="113"/>
      <c r="U27" s="110"/>
      <c r="V27" s="111"/>
      <c r="W27" s="114"/>
    </row>
    <row r="28" spans="1:23" ht="24.75" customHeight="1">
      <c r="A28" s="107">
        <v>43064</v>
      </c>
      <c r="B28" s="199" t="s">
        <v>94</v>
      </c>
      <c r="C28" s="108">
        <f t="shared" si="1"/>
        <v>0</v>
      </c>
      <c r="D28" s="109">
        <f t="shared" si="1"/>
        <v>0</v>
      </c>
      <c r="E28" s="110"/>
      <c r="F28" s="111"/>
      <c r="G28" s="110"/>
      <c r="H28" s="111"/>
      <c r="I28" s="110"/>
      <c r="J28" s="111"/>
      <c r="K28" s="110"/>
      <c r="L28" s="111"/>
      <c r="M28" s="110"/>
      <c r="N28" s="111"/>
      <c r="O28" s="110"/>
      <c r="P28" s="111"/>
      <c r="Q28" s="110"/>
      <c r="R28" s="111"/>
      <c r="S28" s="112"/>
      <c r="T28" s="113"/>
      <c r="U28" s="110"/>
      <c r="V28" s="111"/>
      <c r="W28" s="114"/>
    </row>
    <row r="29" spans="1:23" ht="24.75" customHeight="1">
      <c r="A29" s="107">
        <v>43065</v>
      </c>
      <c r="B29" s="199" t="s">
        <v>95</v>
      </c>
      <c r="C29" s="108">
        <f t="shared" si="1"/>
        <v>0</v>
      </c>
      <c r="D29" s="109">
        <f t="shared" si="1"/>
        <v>0</v>
      </c>
      <c r="E29" s="110"/>
      <c r="F29" s="111"/>
      <c r="G29" s="110"/>
      <c r="H29" s="111"/>
      <c r="I29" s="110"/>
      <c r="J29" s="111"/>
      <c r="K29" s="110"/>
      <c r="L29" s="111"/>
      <c r="M29" s="110"/>
      <c r="N29" s="111"/>
      <c r="O29" s="110"/>
      <c r="P29" s="111"/>
      <c r="Q29" s="110"/>
      <c r="R29" s="111"/>
      <c r="S29" s="112"/>
      <c r="T29" s="113"/>
      <c r="U29" s="110"/>
      <c r="V29" s="111"/>
      <c r="W29" s="114"/>
    </row>
    <row r="30" spans="1:23" ht="24.75" customHeight="1">
      <c r="A30" s="107">
        <v>43066</v>
      </c>
      <c r="B30" s="199" t="s">
        <v>96</v>
      </c>
      <c r="C30" s="108">
        <f t="shared" si="1"/>
        <v>0</v>
      </c>
      <c r="D30" s="109">
        <f t="shared" si="1"/>
        <v>0</v>
      </c>
      <c r="E30" s="110"/>
      <c r="F30" s="111"/>
      <c r="G30" s="110"/>
      <c r="H30" s="111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2"/>
      <c r="T30" s="113"/>
      <c r="U30" s="110"/>
      <c r="V30" s="111"/>
      <c r="W30" s="114"/>
    </row>
    <row r="31" spans="1:23" ht="24.75" customHeight="1">
      <c r="A31" s="107">
        <v>43067</v>
      </c>
      <c r="B31" s="199" t="s">
        <v>97</v>
      </c>
      <c r="C31" s="108">
        <f t="shared" si="1"/>
        <v>0</v>
      </c>
      <c r="D31" s="109">
        <f t="shared" si="1"/>
        <v>0</v>
      </c>
      <c r="E31" s="110"/>
      <c r="F31" s="111"/>
      <c r="G31" s="110"/>
      <c r="H31" s="111"/>
      <c r="I31" s="110"/>
      <c r="J31" s="111"/>
      <c r="K31" s="110"/>
      <c r="L31" s="111"/>
      <c r="M31" s="110"/>
      <c r="N31" s="111"/>
      <c r="O31" s="110"/>
      <c r="P31" s="111"/>
      <c r="Q31" s="110"/>
      <c r="R31" s="111"/>
      <c r="S31" s="112"/>
      <c r="T31" s="113"/>
      <c r="U31" s="110"/>
      <c r="V31" s="111"/>
      <c r="W31" s="114"/>
    </row>
    <row r="32" spans="1:23" ht="24.75" customHeight="1">
      <c r="A32" s="107">
        <v>43068</v>
      </c>
      <c r="B32" s="199" t="s">
        <v>98</v>
      </c>
      <c r="C32" s="108">
        <f t="shared" si="1"/>
        <v>0</v>
      </c>
      <c r="D32" s="109">
        <f t="shared" si="1"/>
        <v>0</v>
      </c>
      <c r="E32" s="110"/>
      <c r="F32" s="111"/>
      <c r="G32" s="110"/>
      <c r="H32" s="111"/>
      <c r="I32" s="110"/>
      <c r="J32" s="111"/>
      <c r="K32" s="110"/>
      <c r="L32" s="111"/>
      <c r="M32" s="110"/>
      <c r="N32" s="111"/>
      <c r="O32" s="110"/>
      <c r="P32" s="111"/>
      <c r="Q32" s="110"/>
      <c r="R32" s="111"/>
      <c r="S32" s="112"/>
      <c r="T32" s="113"/>
      <c r="U32" s="110"/>
      <c r="V32" s="111"/>
      <c r="W32" s="114"/>
    </row>
    <row r="33" spans="1:23" ht="24.75" customHeight="1" thickBot="1">
      <c r="A33" s="115">
        <v>43069</v>
      </c>
      <c r="B33" s="200" t="s">
        <v>99</v>
      </c>
      <c r="C33" s="108">
        <f>SUM(E33,G33,I33,K33,M33,O33,Q33,S33,U33)</f>
        <v>0</v>
      </c>
      <c r="D33" s="109">
        <f t="shared" si="1"/>
        <v>0</v>
      </c>
      <c r="E33" s="110"/>
      <c r="F33" s="111"/>
      <c r="G33" s="110"/>
      <c r="H33" s="111"/>
      <c r="I33" s="110"/>
      <c r="J33" s="111"/>
      <c r="K33" s="110"/>
      <c r="L33" s="111"/>
      <c r="M33" s="110"/>
      <c r="N33" s="111"/>
      <c r="O33" s="110"/>
      <c r="P33" s="111"/>
      <c r="Q33" s="110"/>
      <c r="R33" s="111"/>
      <c r="S33" s="112"/>
      <c r="T33" s="113"/>
      <c r="U33" s="110"/>
      <c r="V33" s="111"/>
      <c r="W33" s="313"/>
    </row>
    <row r="34" spans="1:23" ht="24.75" customHeight="1" thickBot="1">
      <c r="A34" s="377"/>
      <c r="B34" s="378"/>
      <c r="C34" s="129">
        <f>SUM(C4:C33)</f>
        <v>0</v>
      </c>
      <c r="D34" s="130">
        <f aca="true" t="shared" si="2" ref="D34:V34">SUM(D4:D33)</f>
        <v>0</v>
      </c>
      <c r="E34" s="129">
        <f t="shared" si="2"/>
        <v>0</v>
      </c>
      <c r="F34" s="201">
        <f t="shared" si="2"/>
        <v>0</v>
      </c>
      <c r="G34" s="129">
        <f t="shared" si="2"/>
        <v>0</v>
      </c>
      <c r="H34" s="201">
        <f t="shared" si="2"/>
        <v>0</v>
      </c>
      <c r="I34" s="129">
        <f t="shared" si="2"/>
        <v>0</v>
      </c>
      <c r="J34" s="201">
        <f t="shared" si="2"/>
        <v>0</v>
      </c>
      <c r="K34" s="129">
        <f t="shared" si="2"/>
        <v>0</v>
      </c>
      <c r="L34" s="201">
        <f t="shared" si="2"/>
        <v>0</v>
      </c>
      <c r="M34" s="129">
        <f t="shared" si="2"/>
        <v>0</v>
      </c>
      <c r="N34" s="201">
        <f t="shared" si="2"/>
        <v>0</v>
      </c>
      <c r="O34" s="129">
        <f t="shared" si="2"/>
        <v>0</v>
      </c>
      <c r="P34" s="201">
        <f t="shared" si="2"/>
        <v>0</v>
      </c>
      <c r="Q34" s="129">
        <f t="shared" si="2"/>
        <v>0</v>
      </c>
      <c r="R34" s="201">
        <f t="shared" si="2"/>
        <v>0</v>
      </c>
      <c r="S34" s="129">
        <f t="shared" si="2"/>
        <v>0</v>
      </c>
      <c r="T34" s="201">
        <f t="shared" si="2"/>
        <v>0</v>
      </c>
      <c r="U34" s="129">
        <f t="shared" si="2"/>
        <v>0</v>
      </c>
      <c r="V34" s="201">
        <f t="shared" si="2"/>
        <v>0</v>
      </c>
      <c r="W34" s="133"/>
    </row>
    <row r="35" spans="1:2" ht="13.5">
      <c r="A35" s="134"/>
      <c r="B35" s="134"/>
    </row>
    <row r="36" spans="1:2" ht="13.5">
      <c r="A36" s="134"/>
      <c r="B36" s="134"/>
    </row>
    <row r="37" spans="1:4" ht="13.5">
      <c r="A37" s="134"/>
      <c r="B37" s="134"/>
      <c r="C37" s="136"/>
      <c r="D37" s="136"/>
    </row>
    <row r="38" spans="1:2" ht="13.5">
      <c r="A38" s="134"/>
      <c r="B38" s="134"/>
    </row>
    <row r="39" spans="1:23" s="141" customFormat="1" ht="13.5">
      <c r="A39" s="137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9"/>
      <c r="M39" s="138"/>
      <c r="N39" s="138"/>
      <c r="O39" s="138"/>
      <c r="P39" s="138"/>
      <c r="Q39" s="138"/>
      <c r="R39" s="139"/>
      <c r="S39" s="138"/>
      <c r="T39" s="138"/>
      <c r="U39" s="138"/>
      <c r="V39" s="138"/>
      <c r="W39" s="140"/>
    </row>
    <row r="40" spans="1:23" s="141" customFormat="1" ht="13.5">
      <c r="A40" s="137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40"/>
    </row>
    <row r="41" spans="1:23" s="141" customFormat="1" ht="13.5">
      <c r="A41" s="137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0"/>
    </row>
    <row r="42" spans="1:23" s="144" customFormat="1" ht="13.5">
      <c r="A42" s="137"/>
      <c r="B42" s="137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3"/>
    </row>
  </sheetData>
  <sheetProtection/>
  <mergeCells count="15"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5"/>
  <sheetViews>
    <sheetView view="pageBreakPreview" zoomScale="70" zoomScaleSheetLayoutView="70" zoomScalePageLayoutView="0" workbookViewId="0" topLeftCell="A1">
      <pane xSplit="6" ySplit="4" topLeftCell="G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I12" sqref="I12"/>
    </sheetView>
  </sheetViews>
  <sheetFormatPr defaultColWidth="9.00390625" defaultRowHeight="13.5"/>
  <cols>
    <col min="1" max="1" width="11.25390625" style="196" customWidth="1"/>
    <col min="2" max="2" width="3.50390625" style="196" bestFit="1" customWidth="1"/>
    <col min="3" max="6" width="8.75390625" style="0" customWidth="1"/>
    <col min="7" max="38" width="7.625" style="0" customWidth="1"/>
    <col min="39" max="39" width="25.75390625" style="197" customWidth="1"/>
    <col min="40" max="16384" width="9.00390625" style="94" customWidth="1"/>
  </cols>
  <sheetData>
    <row r="1" spans="1:39" ht="18.75">
      <c r="A1" s="387" t="s">
        <v>101</v>
      </c>
      <c r="B1" s="146"/>
      <c r="C1" s="389" t="str">
        <f>'【受入】2017.11'!C1</f>
        <v>２０１７年１１月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47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82</v>
      </c>
      <c r="B3" s="395"/>
      <c r="C3" s="398" t="s">
        <v>102</v>
      </c>
      <c r="D3" s="400" t="s">
        <v>103</v>
      </c>
      <c r="E3" s="402" t="s">
        <v>104</v>
      </c>
      <c r="F3" s="404" t="s">
        <v>105</v>
      </c>
      <c r="G3" s="406" t="s">
        <v>86</v>
      </c>
      <c r="H3" s="407"/>
      <c r="I3" s="407"/>
      <c r="J3" s="408"/>
      <c r="K3" s="406" t="s">
        <v>13</v>
      </c>
      <c r="L3" s="407"/>
      <c r="M3" s="407"/>
      <c r="N3" s="408"/>
      <c r="O3" s="407" t="s">
        <v>14</v>
      </c>
      <c r="P3" s="407"/>
      <c r="Q3" s="407"/>
      <c r="R3" s="407"/>
      <c r="S3" s="406" t="s">
        <v>15</v>
      </c>
      <c r="T3" s="407"/>
      <c r="U3" s="407"/>
      <c r="V3" s="408"/>
      <c r="W3" s="406" t="s">
        <v>87</v>
      </c>
      <c r="X3" s="407"/>
      <c r="Y3" s="407"/>
      <c r="Z3" s="408"/>
      <c r="AA3" s="413" t="s">
        <v>88</v>
      </c>
      <c r="AB3" s="407"/>
      <c r="AC3" s="407"/>
      <c r="AD3" s="408"/>
      <c r="AE3" s="413" t="s">
        <v>106</v>
      </c>
      <c r="AF3" s="407"/>
      <c r="AG3" s="407"/>
      <c r="AH3" s="408"/>
      <c r="AI3" s="414" t="s">
        <v>107</v>
      </c>
      <c r="AJ3" s="415"/>
      <c r="AK3" s="415"/>
      <c r="AL3" s="416"/>
      <c r="AM3" s="409" t="s">
        <v>90</v>
      </c>
    </row>
    <row r="4" spans="1:39" ht="21" customHeight="1" thickBot="1">
      <c r="A4" s="396"/>
      <c r="B4" s="397"/>
      <c r="C4" s="399"/>
      <c r="D4" s="401"/>
      <c r="E4" s="403"/>
      <c r="F4" s="405"/>
      <c r="G4" s="148" t="s">
        <v>21</v>
      </c>
      <c r="H4" s="149" t="s">
        <v>54</v>
      </c>
      <c r="I4" s="149" t="s">
        <v>12</v>
      </c>
      <c r="J4" s="150" t="s">
        <v>54</v>
      </c>
      <c r="K4" s="148" t="s">
        <v>21</v>
      </c>
      <c r="L4" s="149" t="s">
        <v>54</v>
      </c>
      <c r="M4" s="149" t="s">
        <v>12</v>
      </c>
      <c r="N4" s="150" t="s">
        <v>54</v>
      </c>
      <c r="O4" s="151" t="s">
        <v>21</v>
      </c>
      <c r="P4" s="152" t="s">
        <v>54</v>
      </c>
      <c r="Q4" s="152" t="s">
        <v>12</v>
      </c>
      <c r="R4" s="153" t="s">
        <v>54</v>
      </c>
      <c r="S4" s="148" t="s">
        <v>21</v>
      </c>
      <c r="T4" s="149" t="s">
        <v>54</v>
      </c>
      <c r="U4" s="149" t="s">
        <v>12</v>
      </c>
      <c r="V4" s="150" t="s">
        <v>54</v>
      </c>
      <c r="W4" s="148" t="s">
        <v>21</v>
      </c>
      <c r="X4" s="149" t="s">
        <v>54</v>
      </c>
      <c r="Y4" s="149" t="s">
        <v>12</v>
      </c>
      <c r="Z4" s="150" t="s">
        <v>54</v>
      </c>
      <c r="AA4" s="148" t="s">
        <v>21</v>
      </c>
      <c r="AB4" s="149" t="s">
        <v>54</v>
      </c>
      <c r="AC4" s="149" t="s">
        <v>12</v>
      </c>
      <c r="AD4" s="150" t="s">
        <v>54</v>
      </c>
      <c r="AE4" s="148" t="s">
        <v>21</v>
      </c>
      <c r="AF4" s="149" t="s">
        <v>54</v>
      </c>
      <c r="AG4" s="149" t="s">
        <v>12</v>
      </c>
      <c r="AH4" s="150" t="s">
        <v>54</v>
      </c>
      <c r="AI4" s="148" t="s">
        <v>21</v>
      </c>
      <c r="AJ4" s="149" t="s">
        <v>54</v>
      </c>
      <c r="AK4" s="149" t="s">
        <v>12</v>
      </c>
      <c r="AL4" s="150" t="s">
        <v>54</v>
      </c>
      <c r="AM4" s="410"/>
    </row>
    <row r="5" spans="1:39" ht="27" customHeight="1">
      <c r="A5" s="202">
        <f>'【受入】2017.11'!A4</f>
        <v>43040</v>
      </c>
      <c r="B5" s="203" t="str">
        <f>'【受入】2017.11'!B4</f>
        <v>水</v>
      </c>
      <c r="C5" s="156">
        <f>G5+K5+O5+S5+W5+AA5+AE5+AI5</f>
        <v>0</v>
      </c>
      <c r="D5" s="157">
        <f aca="true" t="shared" si="0" ref="D5:F20">H5+L5+P5+T5+X5+AB5+AF5+AJ5</f>
        <v>0</v>
      </c>
      <c r="E5" s="157">
        <f t="shared" si="0"/>
        <v>0</v>
      </c>
      <c r="F5" s="158">
        <f t="shared" si="0"/>
        <v>0</v>
      </c>
      <c r="G5" s="159"/>
      <c r="H5" s="160"/>
      <c r="I5" s="160"/>
      <c r="J5" s="161"/>
      <c r="K5" s="162"/>
      <c r="L5" s="163"/>
      <c r="M5" s="163"/>
      <c r="N5" s="164"/>
      <c r="O5" s="165"/>
      <c r="P5" s="160"/>
      <c r="Q5" s="160"/>
      <c r="R5" s="161"/>
      <c r="S5" s="165"/>
      <c r="T5" s="160"/>
      <c r="U5" s="160"/>
      <c r="V5" s="161"/>
      <c r="W5" s="165"/>
      <c r="X5" s="160"/>
      <c r="Y5" s="160"/>
      <c r="Z5" s="161"/>
      <c r="AA5" s="162"/>
      <c r="AB5" s="163"/>
      <c r="AC5" s="163"/>
      <c r="AD5" s="164"/>
      <c r="AE5" s="165"/>
      <c r="AF5" s="160"/>
      <c r="AG5" s="160"/>
      <c r="AH5" s="161"/>
      <c r="AI5" s="165"/>
      <c r="AJ5" s="160"/>
      <c r="AK5" s="160"/>
      <c r="AL5" s="161"/>
      <c r="AM5" s="166"/>
    </row>
    <row r="6" spans="1:39" ht="27" customHeight="1">
      <c r="A6" s="179">
        <f>'【受入】2017.11'!A5</f>
        <v>43041</v>
      </c>
      <c r="B6" s="204" t="str">
        <f>'【受入】2017.11'!B5</f>
        <v>木</v>
      </c>
      <c r="C6" s="169">
        <f>G6+K6+O6+S6+W6+AA6+AE6+AI6</f>
        <v>0</v>
      </c>
      <c r="D6" s="170">
        <f t="shared" si="0"/>
        <v>0</v>
      </c>
      <c r="E6" s="170">
        <f t="shared" si="0"/>
        <v>0</v>
      </c>
      <c r="F6" s="171">
        <f t="shared" si="0"/>
        <v>0</v>
      </c>
      <c r="G6" s="172"/>
      <c r="H6" s="173"/>
      <c r="I6" s="173"/>
      <c r="J6" s="174"/>
      <c r="K6" s="175"/>
      <c r="L6" s="173"/>
      <c r="M6" s="173"/>
      <c r="N6" s="176"/>
      <c r="O6" s="172"/>
      <c r="P6" s="173"/>
      <c r="Q6" s="173"/>
      <c r="R6" s="174"/>
      <c r="S6" s="172"/>
      <c r="T6" s="173"/>
      <c r="U6" s="173"/>
      <c r="V6" s="174"/>
      <c r="W6" s="172"/>
      <c r="X6" s="173"/>
      <c r="Y6" s="173"/>
      <c r="Z6" s="174"/>
      <c r="AA6" s="175"/>
      <c r="AB6" s="173"/>
      <c r="AC6" s="173"/>
      <c r="AD6" s="176"/>
      <c r="AE6" s="172"/>
      <c r="AF6" s="173"/>
      <c r="AG6" s="173"/>
      <c r="AH6" s="174"/>
      <c r="AI6" s="172"/>
      <c r="AJ6" s="173"/>
      <c r="AK6" s="173"/>
      <c r="AL6" s="174"/>
      <c r="AM6" s="166"/>
    </row>
    <row r="7" spans="1:39" ht="27" customHeight="1">
      <c r="A7" s="167">
        <f>'【受入】2017.11'!A6</f>
        <v>43042</v>
      </c>
      <c r="B7" s="204" t="str">
        <f>'【受入】2017.11'!B6</f>
        <v>金</v>
      </c>
      <c r="C7" s="169">
        <f>G7+K7+O7+S7+W7+AA7+AE7+AI7</f>
        <v>0</v>
      </c>
      <c r="D7" s="170">
        <f t="shared" si="0"/>
        <v>0</v>
      </c>
      <c r="E7" s="170">
        <f t="shared" si="0"/>
        <v>0</v>
      </c>
      <c r="F7" s="171">
        <f t="shared" si="0"/>
        <v>0</v>
      </c>
      <c r="G7" s="172"/>
      <c r="H7" s="173"/>
      <c r="I7" s="173"/>
      <c r="J7" s="174"/>
      <c r="K7" s="175"/>
      <c r="L7" s="173"/>
      <c r="M7" s="173"/>
      <c r="N7" s="176"/>
      <c r="O7" s="172"/>
      <c r="P7" s="173"/>
      <c r="Q7" s="173"/>
      <c r="R7" s="174"/>
      <c r="S7" s="172"/>
      <c r="T7" s="173"/>
      <c r="U7" s="173"/>
      <c r="V7" s="174"/>
      <c r="W7" s="172"/>
      <c r="X7" s="173"/>
      <c r="Y7" s="173"/>
      <c r="Z7" s="174"/>
      <c r="AA7" s="175"/>
      <c r="AB7" s="173"/>
      <c r="AC7" s="173"/>
      <c r="AD7" s="176"/>
      <c r="AE7" s="172"/>
      <c r="AF7" s="173"/>
      <c r="AG7" s="173"/>
      <c r="AH7" s="174"/>
      <c r="AI7" s="172"/>
      <c r="AJ7" s="173"/>
      <c r="AK7" s="173"/>
      <c r="AL7" s="174"/>
      <c r="AM7" s="166"/>
    </row>
    <row r="8" spans="1:39" ht="27" customHeight="1">
      <c r="A8" s="167">
        <f>'【受入】2017.11'!A7</f>
        <v>43043</v>
      </c>
      <c r="B8" s="204" t="str">
        <f>'【受入】2017.11'!B7</f>
        <v>土</v>
      </c>
      <c r="C8" s="169">
        <f aca="true" t="shared" si="1" ref="C8:F34">G8+K8+O8+S8+W8+AA8+AE8+AI8</f>
        <v>0</v>
      </c>
      <c r="D8" s="170">
        <f t="shared" si="0"/>
        <v>0</v>
      </c>
      <c r="E8" s="170">
        <f t="shared" si="0"/>
        <v>0</v>
      </c>
      <c r="F8" s="171">
        <f t="shared" si="0"/>
        <v>0</v>
      </c>
      <c r="G8" s="172"/>
      <c r="H8" s="173"/>
      <c r="I8" s="173"/>
      <c r="J8" s="174"/>
      <c r="K8" s="175"/>
      <c r="L8" s="173"/>
      <c r="M8" s="173"/>
      <c r="N8" s="176"/>
      <c r="O8" s="172"/>
      <c r="P8" s="173"/>
      <c r="Q8" s="173"/>
      <c r="R8" s="174"/>
      <c r="S8" s="172"/>
      <c r="T8" s="173"/>
      <c r="U8" s="173"/>
      <c r="V8" s="174"/>
      <c r="W8" s="172"/>
      <c r="X8" s="173"/>
      <c r="Y8" s="173"/>
      <c r="Z8" s="174"/>
      <c r="AA8" s="175"/>
      <c r="AB8" s="173"/>
      <c r="AC8" s="173"/>
      <c r="AD8" s="176"/>
      <c r="AE8" s="172"/>
      <c r="AF8" s="173"/>
      <c r="AG8" s="173"/>
      <c r="AH8" s="174"/>
      <c r="AI8" s="172"/>
      <c r="AJ8" s="173"/>
      <c r="AK8" s="173"/>
      <c r="AL8" s="174"/>
      <c r="AM8" s="166"/>
    </row>
    <row r="9" spans="1:39" ht="27" customHeight="1">
      <c r="A9" s="167">
        <f>'【受入】2017.11'!A8</f>
        <v>43044</v>
      </c>
      <c r="B9" s="204" t="str">
        <f>'【受入】2017.11'!B8</f>
        <v>日</v>
      </c>
      <c r="C9" s="169">
        <f t="shared" si="1"/>
        <v>0</v>
      </c>
      <c r="D9" s="170">
        <f t="shared" si="0"/>
        <v>0</v>
      </c>
      <c r="E9" s="170">
        <f t="shared" si="0"/>
        <v>0</v>
      </c>
      <c r="F9" s="171">
        <f t="shared" si="0"/>
        <v>0</v>
      </c>
      <c r="G9" s="172"/>
      <c r="H9" s="173"/>
      <c r="I9" s="173"/>
      <c r="J9" s="174"/>
      <c r="K9" s="175"/>
      <c r="L9" s="173"/>
      <c r="M9" s="173"/>
      <c r="N9" s="176"/>
      <c r="O9" s="172"/>
      <c r="P9" s="173"/>
      <c r="Q9" s="173"/>
      <c r="R9" s="174"/>
      <c r="S9" s="172"/>
      <c r="T9" s="173"/>
      <c r="U9" s="173"/>
      <c r="V9" s="174"/>
      <c r="W9" s="172"/>
      <c r="X9" s="173"/>
      <c r="Y9" s="173"/>
      <c r="Z9" s="174"/>
      <c r="AA9" s="175"/>
      <c r="AB9" s="173"/>
      <c r="AC9" s="173"/>
      <c r="AD9" s="176"/>
      <c r="AE9" s="172"/>
      <c r="AF9" s="173"/>
      <c r="AG9" s="173"/>
      <c r="AH9" s="174"/>
      <c r="AI9" s="172"/>
      <c r="AJ9" s="173"/>
      <c r="AK9" s="173"/>
      <c r="AL9" s="174"/>
      <c r="AM9" s="166"/>
    </row>
    <row r="10" spans="1:39" ht="27" customHeight="1">
      <c r="A10" s="167">
        <f>'【受入】2017.11'!A9</f>
        <v>43045</v>
      </c>
      <c r="B10" s="204" t="str">
        <f>'【受入】2017.11'!B9</f>
        <v>月</v>
      </c>
      <c r="C10" s="169">
        <f t="shared" si="1"/>
        <v>0</v>
      </c>
      <c r="D10" s="170">
        <f t="shared" si="0"/>
        <v>0</v>
      </c>
      <c r="E10" s="170">
        <f t="shared" si="0"/>
        <v>0</v>
      </c>
      <c r="F10" s="171">
        <f t="shared" si="0"/>
        <v>0</v>
      </c>
      <c r="G10" s="172"/>
      <c r="H10" s="173"/>
      <c r="I10" s="173"/>
      <c r="J10" s="174"/>
      <c r="K10" s="175"/>
      <c r="L10" s="173"/>
      <c r="M10" s="173"/>
      <c r="N10" s="176"/>
      <c r="O10" s="172"/>
      <c r="P10" s="173"/>
      <c r="Q10" s="173"/>
      <c r="R10" s="174"/>
      <c r="S10" s="172"/>
      <c r="T10" s="173"/>
      <c r="U10" s="173"/>
      <c r="V10" s="174"/>
      <c r="W10" s="172"/>
      <c r="X10" s="173"/>
      <c r="Y10" s="173"/>
      <c r="Z10" s="174"/>
      <c r="AA10" s="175"/>
      <c r="AB10" s="173"/>
      <c r="AC10" s="173"/>
      <c r="AD10" s="176"/>
      <c r="AE10" s="172"/>
      <c r="AF10" s="173"/>
      <c r="AG10" s="173"/>
      <c r="AH10" s="174"/>
      <c r="AI10" s="172"/>
      <c r="AJ10" s="173"/>
      <c r="AK10" s="173"/>
      <c r="AL10" s="174"/>
      <c r="AM10" s="166"/>
    </row>
    <row r="11" spans="1:39" ht="27" customHeight="1">
      <c r="A11" s="167">
        <f>'【受入】2017.11'!A10</f>
        <v>43046</v>
      </c>
      <c r="B11" s="204" t="str">
        <f>'【受入】2017.11'!B10</f>
        <v>火</v>
      </c>
      <c r="C11" s="169">
        <f t="shared" si="1"/>
        <v>0</v>
      </c>
      <c r="D11" s="170">
        <f t="shared" si="0"/>
        <v>0</v>
      </c>
      <c r="E11" s="170">
        <f t="shared" si="0"/>
        <v>0</v>
      </c>
      <c r="F11" s="171">
        <f t="shared" si="0"/>
        <v>0</v>
      </c>
      <c r="G11" s="172"/>
      <c r="H11" s="173"/>
      <c r="I11" s="173"/>
      <c r="J11" s="174"/>
      <c r="K11" s="175"/>
      <c r="L11" s="173"/>
      <c r="M11" s="173"/>
      <c r="N11" s="176"/>
      <c r="O11" s="172"/>
      <c r="P11" s="173"/>
      <c r="Q11" s="173"/>
      <c r="R11" s="174"/>
      <c r="S11" s="172"/>
      <c r="T11" s="173"/>
      <c r="U11" s="173"/>
      <c r="V11" s="174"/>
      <c r="W11" s="172"/>
      <c r="X11" s="173"/>
      <c r="Y11" s="173"/>
      <c r="Z11" s="174"/>
      <c r="AA11" s="175"/>
      <c r="AB11" s="173"/>
      <c r="AC11" s="173"/>
      <c r="AD11" s="176"/>
      <c r="AE11" s="172"/>
      <c r="AF11" s="173"/>
      <c r="AG11" s="173"/>
      <c r="AH11" s="174"/>
      <c r="AI11" s="172"/>
      <c r="AJ11" s="173"/>
      <c r="AK11" s="173"/>
      <c r="AL11" s="174"/>
      <c r="AM11" s="166"/>
    </row>
    <row r="12" spans="1:39" ht="27" customHeight="1">
      <c r="A12" s="167">
        <f>'【受入】2017.11'!A11</f>
        <v>43047</v>
      </c>
      <c r="B12" s="204" t="str">
        <f>'【受入】2017.11'!B11</f>
        <v>水</v>
      </c>
      <c r="C12" s="169">
        <f t="shared" si="1"/>
        <v>0</v>
      </c>
      <c r="D12" s="170">
        <f t="shared" si="0"/>
        <v>0</v>
      </c>
      <c r="E12" s="170">
        <f t="shared" si="0"/>
        <v>0</v>
      </c>
      <c r="F12" s="171">
        <f t="shared" si="0"/>
        <v>0</v>
      </c>
      <c r="G12" s="172"/>
      <c r="H12" s="173"/>
      <c r="I12" s="173"/>
      <c r="J12" s="174"/>
      <c r="K12" s="175"/>
      <c r="L12" s="173"/>
      <c r="M12" s="173"/>
      <c r="N12" s="176"/>
      <c r="O12" s="172"/>
      <c r="P12" s="173"/>
      <c r="Q12" s="173"/>
      <c r="R12" s="174"/>
      <c r="S12" s="172"/>
      <c r="T12" s="173"/>
      <c r="U12" s="177"/>
      <c r="V12" s="178"/>
      <c r="W12" s="172"/>
      <c r="X12" s="173"/>
      <c r="Y12" s="173"/>
      <c r="Z12" s="174"/>
      <c r="AA12" s="175"/>
      <c r="AB12" s="173"/>
      <c r="AC12" s="173"/>
      <c r="AD12" s="176"/>
      <c r="AE12" s="172"/>
      <c r="AF12" s="173"/>
      <c r="AG12" s="177"/>
      <c r="AH12" s="178"/>
      <c r="AI12" s="172"/>
      <c r="AJ12" s="173"/>
      <c r="AK12" s="173"/>
      <c r="AL12" s="174"/>
      <c r="AM12" s="166"/>
    </row>
    <row r="13" spans="1:39" ht="27" customHeight="1">
      <c r="A13" s="167">
        <f>'【受入】2017.11'!A12</f>
        <v>43048</v>
      </c>
      <c r="B13" s="204" t="str">
        <f>'【受入】2017.11'!B12</f>
        <v>木</v>
      </c>
      <c r="C13" s="169">
        <f t="shared" si="1"/>
        <v>0</v>
      </c>
      <c r="D13" s="170">
        <f t="shared" si="0"/>
        <v>0</v>
      </c>
      <c r="E13" s="170">
        <f t="shared" si="0"/>
        <v>0</v>
      </c>
      <c r="F13" s="171">
        <f t="shared" si="0"/>
        <v>0</v>
      </c>
      <c r="G13" s="172"/>
      <c r="H13" s="173"/>
      <c r="I13" s="173"/>
      <c r="J13" s="174"/>
      <c r="K13" s="175"/>
      <c r="L13" s="173"/>
      <c r="M13" s="173"/>
      <c r="N13" s="176"/>
      <c r="O13" s="172"/>
      <c r="P13" s="173"/>
      <c r="Q13" s="173"/>
      <c r="R13" s="174"/>
      <c r="S13" s="172"/>
      <c r="T13" s="173"/>
      <c r="U13" s="173"/>
      <c r="V13" s="174"/>
      <c r="W13" s="172"/>
      <c r="X13" s="173"/>
      <c r="Y13" s="173"/>
      <c r="Z13" s="174"/>
      <c r="AA13" s="175"/>
      <c r="AB13" s="173"/>
      <c r="AC13" s="173"/>
      <c r="AD13" s="176"/>
      <c r="AE13" s="172"/>
      <c r="AF13" s="173"/>
      <c r="AG13" s="173"/>
      <c r="AH13" s="174"/>
      <c r="AI13" s="172"/>
      <c r="AJ13" s="173"/>
      <c r="AK13" s="173"/>
      <c r="AL13" s="174"/>
      <c r="AM13" s="166"/>
    </row>
    <row r="14" spans="1:39" ht="27" customHeight="1">
      <c r="A14" s="167">
        <f>'【受入】2017.11'!A13</f>
        <v>43049</v>
      </c>
      <c r="B14" s="204" t="str">
        <f>'【受入】2017.11'!B13</f>
        <v>金</v>
      </c>
      <c r="C14" s="169">
        <f t="shared" si="1"/>
        <v>0</v>
      </c>
      <c r="D14" s="170">
        <f t="shared" si="0"/>
        <v>0</v>
      </c>
      <c r="E14" s="170">
        <f t="shared" si="0"/>
        <v>0</v>
      </c>
      <c r="F14" s="171">
        <f t="shared" si="0"/>
        <v>0</v>
      </c>
      <c r="G14" s="172"/>
      <c r="H14" s="173"/>
      <c r="I14" s="173"/>
      <c r="J14" s="174"/>
      <c r="K14" s="175"/>
      <c r="L14" s="173"/>
      <c r="M14" s="173"/>
      <c r="N14" s="176"/>
      <c r="O14" s="172"/>
      <c r="P14" s="173"/>
      <c r="Q14" s="173"/>
      <c r="R14" s="174"/>
      <c r="S14" s="172"/>
      <c r="T14" s="173"/>
      <c r="U14" s="173"/>
      <c r="V14" s="174"/>
      <c r="W14" s="172"/>
      <c r="X14" s="173"/>
      <c r="Y14" s="173"/>
      <c r="Z14" s="174"/>
      <c r="AA14" s="175"/>
      <c r="AB14" s="173"/>
      <c r="AC14" s="173"/>
      <c r="AD14" s="176"/>
      <c r="AE14" s="172"/>
      <c r="AF14" s="173"/>
      <c r="AG14" s="173"/>
      <c r="AH14" s="174"/>
      <c r="AI14" s="172"/>
      <c r="AJ14" s="173"/>
      <c r="AK14" s="173"/>
      <c r="AL14" s="174"/>
      <c r="AM14" s="166"/>
    </row>
    <row r="15" spans="1:39" ht="27" customHeight="1">
      <c r="A15" s="167">
        <f>'【受入】2017.11'!A14</f>
        <v>43050</v>
      </c>
      <c r="B15" s="204" t="str">
        <f>'【受入】2017.11'!B14</f>
        <v>土</v>
      </c>
      <c r="C15" s="169">
        <f t="shared" si="1"/>
        <v>0</v>
      </c>
      <c r="D15" s="170">
        <f t="shared" si="0"/>
        <v>0</v>
      </c>
      <c r="E15" s="170">
        <f t="shared" si="0"/>
        <v>0</v>
      </c>
      <c r="F15" s="171">
        <f t="shared" si="0"/>
        <v>0</v>
      </c>
      <c r="G15" s="172"/>
      <c r="H15" s="173"/>
      <c r="I15" s="173"/>
      <c r="J15" s="174"/>
      <c r="K15" s="175"/>
      <c r="L15" s="173"/>
      <c r="M15" s="173"/>
      <c r="N15" s="176"/>
      <c r="O15" s="172"/>
      <c r="P15" s="173"/>
      <c r="Q15" s="173"/>
      <c r="R15" s="174"/>
      <c r="S15" s="172"/>
      <c r="T15" s="173"/>
      <c r="U15" s="173"/>
      <c r="V15" s="174"/>
      <c r="W15" s="172"/>
      <c r="X15" s="173"/>
      <c r="Y15" s="173"/>
      <c r="Z15" s="174"/>
      <c r="AA15" s="175"/>
      <c r="AB15" s="173"/>
      <c r="AC15" s="173"/>
      <c r="AD15" s="176"/>
      <c r="AE15" s="172"/>
      <c r="AF15" s="173"/>
      <c r="AG15" s="173"/>
      <c r="AH15" s="174"/>
      <c r="AI15" s="172"/>
      <c r="AJ15" s="173"/>
      <c r="AK15" s="173"/>
      <c r="AL15" s="174"/>
      <c r="AM15" s="166"/>
    </row>
    <row r="16" spans="1:39" ht="27" customHeight="1">
      <c r="A16" s="167">
        <f>'【受入】2017.11'!A15</f>
        <v>43051</v>
      </c>
      <c r="B16" s="204" t="str">
        <f>'【受入】2017.11'!B15</f>
        <v>日</v>
      </c>
      <c r="C16" s="169">
        <f t="shared" si="1"/>
        <v>0</v>
      </c>
      <c r="D16" s="170">
        <f t="shared" si="0"/>
        <v>0</v>
      </c>
      <c r="E16" s="170">
        <f t="shared" si="0"/>
        <v>0</v>
      </c>
      <c r="F16" s="171">
        <f t="shared" si="0"/>
        <v>0</v>
      </c>
      <c r="G16" s="172"/>
      <c r="H16" s="173"/>
      <c r="I16" s="173"/>
      <c r="J16" s="174"/>
      <c r="K16" s="175"/>
      <c r="L16" s="173"/>
      <c r="M16" s="173"/>
      <c r="N16" s="176"/>
      <c r="O16" s="172"/>
      <c r="P16" s="173"/>
      <c r="Q16" s="173"/>
      <c r="R16" s="174"/>
      <c r="S16" s="172"/>
      <c r="T16" s="173"/>
      <c r="U16" s="173"/>
      <c r="V16" s="174"/>
      <c r="W16" s="172"/>
      <c r="X16" s="173"/>
      <c r="Y16" s="173"/>
      <c r="Z16" s="174"/>
      <c r="AA16" s="175"/>
      <c r="AB16" s="173"/>
      <c r="AC16" s="173"/>
      <c r="AD16" s="176"/>
      <c r="AE16" s="172"/>
      <c r="AF16" s="173"/>
      <c r="AG16" s="173"/>
      <c r="AH16" s="174"/>
      <c r="AI16" s="172"/>
      <c r="AJ16" s="173"/>
      <c r="AK16" s="173"/>
      <c r="AL16" s="174"/>
      <c r="AM16" s="166"/>
    </row>
    <row r="17" spans="1:39" ht="27" customHeight="1">
      <c r="A17" s="167">
        <f>'【受入】2017.11'!A16</f>
        <v>43052</v>
      </c>
      <c r="B17" s="204" t="str">
        <f>'【受入】2017.11'!B16</f>
        <v>月</v>
      </c>
      <c r="C17" s="169">
        <f t="shared" si="1"/>
        <v>0</v>
      </c>
      <c r="D17" s="170">
        <f t="shared" si="0"/>
        <v>0</v>
      </c>
      <c r="E17" s="170">
        <f t="shared" si="0"/>
        <v>0</v>
      </c>
      <c r="F17" s="171">
        <f t="shared" si="0"/>
        <v>0</v>
      </c>
      <c r="G17" s="172"/>
      <c r="H17" s="173"/>
      <c r="I17" s="173"/>
      <c r="J17" s="174"/>
      <c r="K17" s="175"/>
      <c r="L17" s="173"/>
      <c r="M17" s="173"/>
      <c r="N17" s="176"/>
      <c r="O17" s="172"/>
      <c r="P17" s="173"/>
      <c r="Q17" s="173"/>
      <c r="R17" s="174"/>
      <c r="S17" s="172"/>
      <c r="T17" s="173"/>
      <c r="U17" s="173"/>
      <c r="V17" s="174"/>
      <c r="W17" s="172"/>
      <c r="X17" s="173"/>
      <c r="Y17" s="173"/>
      <c r="Z17" s="174"/>
      <c r="AA17" s="175"/>
      <c r="AB17" s="173"/>
      <c r="AC17" s="173"/>
      <c r="AD17" s="176"/>
      <c r="AE17" s="172"/>
      <c r="AF17" s="173"/>
      <c r="AG17" s="173"/>
      <c r="AH17" s="174"/>
      <c r="AI17" s="172"/>
      <c r="AJ17" s="173"/>
      <c r="AK17" s="173"/>
      <c r="AL17" s="174"/>
      <c r="AM17" s="166"/>
    </row>
    <row r="18" spans="1:39" ht="27" customHeight="1">
      <c r="A18" s="167">
        <f>'【受入】2017.11'!A17</f>
        <v>43053</v>
      </c>
      <c r="B18" s="204" t="str">
        <f>'【受入】2017.11'!B17</f>
        <v>火</v>
      </c>
      <c r="C18" s="169">
        <f t="shared" si="1"/>
        <v>0</v>
      </c>
      <c r="D18" s="170">
        <f t="shared" si="0"/>
        <v>0</v>
      </c>
      <c r="E18" s="170">
        <f t="shared" si="0"/>
        <v>0</v>
      </c>
      <c r="F18" s="171">
        <f t="shared" si="0"/>
        <v>0</v>
      </c>
      <c r="G18" s="172"/>
      <c r="H18" s="173"/>
      <c r="I18" s="173"/>
      <c r="J18" s="174"/>
      <c r="K18" s="175"/>
      <c r="L18" s="173"/>
      <c r="M18" s="173"/>
      <c r="N18" s="176"/>
      <c r="O18" s="172"/>
      <c r="P18" s="173"/>
      <c r="Q18" s="173"/>
      <c r="R18" s="174"/>
      <c r="S18" s="172"/>
      <c r="T18" s="173"/>
      <c r="U18" s="173"/>
      <c r="V18" s="174"/>
      <c r="W18" s="172"/>
      <c r="X18" s="173"/>
      <c r="Y18" s="173"/>
      <c r="Z18" s="174"/>
      <c r="AA18" s="175"/>
      <c r="AB18" s="173"/>
      <c r="AC18" s="173"/>
      <c r="AD18" s="176"/>
      <c r="AE18" s="172"/>
      <c r="AF18" s="173"/>
      <c r="AG18" s="173"/>
      <c r="AH18" s="174"/>
      <c r="AI18" s="172"/>
      <c r="AJ18" s="173"/>
      <c r="AK18" s="173"/>
      <c r="AL18" s="174"/>
      <c r="AM18" s="166"/>
    </row>
    <row r="19" spans="1:39" ht="27" customHeight="1">
      <c r="A19" s="167">
        <f>'【受入】2017.11'!A18</f>
        <v>43054</v>
      </c>
      <c r="B19" s="204" t="str">
        <f>'【受入】2017.11'!B18</f>
        <v>水</v>
      </c>
      <c r="C19" s="169">
        <f t="shared" si="1"/>
        <v>0</v>
      </c>
      <c r="D19" s="170">
        <f t="shared" si="0"/>
        <v>0</v>
      </c>
      <c r="E19" s="170">
        <f t="shared" si="0"/>
        <v>0</v>
      </c>
      <c r="F19" s="171">
        <f t="shared" si="0"/>
        <v>0</v>
      </c>
      <c r="G19" s="172"/>
      <c r="H19" s="173"/>
      <c r="I19" s="173"/>
      <c r="J19" s="174"/>
      <c r="K19" s="175"/>
      <c r="L19" s="173"/>
      <c r="M19" s="173"/>
      <c r="N19" s="176"/>
      <c r="O19" s="172"/>
      <c r="P19" s="173"/>
      <c r="Q19" s="173"/>
      <c r="R19" s="174"/>
      <c r="S19" s="172"/>
      <c r="T19" s="173"/>
      <c r="U19" s="173"/>
      <c r="V19" s="174"/>
      <c r="W19" s="172"/>
      <c r="X19" s="173"/>
      <c r="Y19" s="173"/>
      <c r="Z19" s="174"/>
      <c r="AA19" s="175"/>
      <c r="AB19" s="173"/>
      <c r="AC19" s="173"/>
      <c r="AD19" s="176"/>
      <c r="AE19" s="172"/>
      <c r="AF19" s="173"/>
      <c r="AG19" s="173"/>
      <c r="AH19" s="174"/>
      <c r="AI19" s="172"/>
      <c r="AJ19" s="173"/>
      <c r="AK19" s="173"/>
      <c r="AL19" s="174"/>
      <c r="AM19" s="166"/>
    </row>
    <row r="20" spans="1:39" ht="27" customHeight="1">
      <c r="A20" s="167">
        <f>'【受入】2017.11'!A19</f>
        <v>43055</v>
      </c>
      <c r="B20" s="204" t="str">
        <f>'【受入】2017.11'!B19</f>
        <v>木</v>
      </c>
      <c r="C20" s="169">
        <f t="shared" si="1"/>
        <v>0</v>
      </c>
      <c r="D20" s="170">
        <f t="shared" si="0"/>
        <v>0</v>
      </c>
      <c r="E20" s="170">
        <f t="shared" si="0"/>
        <v>0</v>
      </c>
      <c r="F20" s="171">
        <f t="shared" si="0"/>
        <v>0</v>
      </c>
      <c r="G20" s="172"/>
      <c r="H20" s="173"/>
      <c r="I20" s="173"/>
      <c r="J20" s="174"/>
      <c r="K20" s="175"/>
      <c r="L20" s="173"/>
      <c r="M20" s="173"/>
      <c r="N20" s="176"/>
      <c r="O20" s="172"/>
      <c r="P20" s="173"/>
      <c r="Q20" s="173"/>
      <c r="R20" s="174"/>
      <c r="S20" s="172"/>
      <c r="T20" s="173"/>
      <c r="U20" s="173"/>
      <c r="V20" s="174"/>
      <c r="W20" s="172"/>
      <c r="X20" s="173"/>
      <c r="Y20" s="173"/>
      <c r="Z20" s="174"/>
      <c r="AA20" s="175"/>
      <c r="AB20" s="173"/>
      <c r="AC20" s="173"/>
      <c r="AD20" s="176"/>
      <c r="AE20" s="172"/>
      <c r="AF20" s="173"/>
      <c r="AG20" s="173"/>
      <c r="AH20" s="174"/>
      <c r="AI20" s="172"/>
      <c r="AJ20" s="173"/>
      <c r="AK20" s="173"/>
      <c r="AL20" s="174"/>
      <c r="AM20" s="166"/>
    </row>
    <row r="21" spans="1:39" ht="27" customHeight="1">
      <c r="A21" s="167">
        <f>'【受入】2017.11'!A20</f>
        <v>43056</v>
      </c>
      <c r="B21" s="204" t="str">
        <f>'【受入】2017.11'!B20</f>
        <v>金</v>
      </c>
      <c r="C21" s="169">
        <f t="shared" si="1"/>
        <v>0</v>
      </c>
      <c r="D21" s="170">
        <f t="shared" si="1"/>
        <v>0</v>
      </c>
      <c r="E21" s="170">
        <f t="shared" si="1"/>
        <v>0</v>
      </c>
      <c r="F21" s="171">
        <f t="shared" si="1"/>
        <v>0</v>
      </c>
      <c r="G21" s="172"/>
      <c r="H21" s="173"/>
      <c r="I21" s="173"/>
      <c r="J21" s="174"/>
      <c r="K21" s="175"/>
      <c r="L21" s="173"/>
      <c r="M21" s="173"/>
      <c r="N21" s="176"/>
      <c r="O21" s="172"/>
      <c r="P21" s="173"/>
      <c r="Q21" s="173"/>
      <c r="R21" s="174"/>
      <c r="S21" s="172"/>
      <c r="T21" s="173"/>
      <c r="U21" s="173"/>
      <c r="V21" s="174"/>
      <c r="W21" s="172"/>
      <c r="X21" s="173"/>
      <c r="Y21" s="173"/>
      <c r="Z21" s="174"/>
      <c r="AA21" s="175"/>
      <c r="AB21" s="173"/>
      <c r="AC21" s="173"/>
      <c r="AD21" s="176"/>
      <c r="AE21" s="172"/>
      <c r="AF21" s="173"/>
      <c r="AG21" s="173"/>
      <c r="AH21" s="174"/>
      <c r="AI21" s="172"/>
      <c r="AJ21" s="173"/>
      <c r="AK21" s="173"/>
      <c r="AL21" s="174"/>
      <c r="AM21" s="166"/>
    </row>
    <row r="22" spans="1:39" ht="27" customHeight="1">
      <c r="A22" s="167">
        <f>'【受入】2017.11'!A21</f>
        <v>43057</v>
      </c>
      <c r="B22" s="204" t="str">
        <f>'【受入】2017.11'!B21</f>
        <v>土</v>
      </c>
      <c r="C22" s="169">
        <f t="shared" si="1"/>
        <v>0</v>
      </c>
      <c r="D22" s="170">
        <f t="shared" si="1"/>
        <v>0</v>
      </c>
      <c r="E22" s="170">
        <f t="shared" si="1"/>
        <v>0</v>
      </c>
      <c r="F22" s="171">
        <f t="shared" si="1"/>
        <v>0</v>
      </c>
      <c r="G22" s="172"/>
      <c r="H22" s="173"/>
      <c r="I22" s="173"/>
      <c r="J22" s="174"/>
      <c r="K22" s="175"/>
      <c r="L22" s="173"/>
      <c r="M22" s="173"/>
      <c r="N22" s="176"/>
      <c r="O22" s="172"/>
      <c r="P22" s="173"/>
      <c r="Q22" s="173"/>
      <c r="R22" s="174"/>
      <c r="S22" s="172"/>
      <c r="T22" s="173"/>
      <c r="U22" s="173"/>
      <c r="V22" s="174"/>
      <c r="W22" s="172"/>
      <c r="X22" s="173"/>
      <c r="Y22" s="173"/>
      <c r="Z22" s="174"/>
      <c r="AA22" s="175"/>
      <c r="AB22" s="173"/>
      <c r="AC22" s="173"/>
      <c r="AD22" s="176"/>
      <c r="AE22" s="172"/>
      <c r="AF22" s="173"/>
      <c r="AG22" s="173"/>
      <c r="AH22" s="174"/>
      <c r="AI22" s="172"/>
      <c r="AJ22" s="173"/>
      <c r="AK22" s="173"/>
      <c r="AL22" s="174"/>
      <c r="AM22" s="166"/>
    </row>
    <row r="23" spans="1:39" ht="27" customHeight="1">
      <c r="A23" s="167">
        <f>'【受入】2017.11'!A22</f>
        <v>43058</v>
      </c>
      <c r="B23" s="204" t="str">
        <f>'【受入】2017.11'!B22</f>
        <v>日</v>
      </c>
      <c r="C23" s="169">
        <f t="shared" si="1"/>
        <v>0</v>
      </c>
      <c r="D23" s="170">
        <f t="shared" si="1"/>
        <v>0</v>
      </c>
      <c r="E23" s="170">
        <f t="shared" si="1"/>
        <v>0</v>
      </c>
      <c r="F23" s="171">
        <f t="shared" si="1"/>
        <v>0</v>
      </c>
      <c r="G23" s="172"/>
      <c r="H23" s="173"/>
      <c r="I23" s="173"/>
      <c r="J23" s="174"/>
      <c r="K23" s="175"/>
      <c r="L23" s="173"/>
      <c r="M23" s="173"/>
      <c r="N23" s="176"/>
      <c r="O23" s="172"/>
      <c r="P23" s="173"/>
      <c r="Q23" s="173"/>
      <c r="R23" s="174"/>
      <c r="S23" s="172"/>
      <c r="T23" s="173"/>
      <c r="U23" s="173"/>
      <c r="V23" s="174"/>
      <c r="W23" s="172"/>
      <c r="X23" s="173"/>
      <c r="Y23" s="173"/>
      <c r="Z23" s="174"/>
      <c r="AA23" s="175"/>
      <c r="AB23" s="173"/>
      <c r="AC23" s="173"/>
      <c r="AD23" s="176"/>
      <c r="AE23" s="172"/>
      <c r="AF23" s="173"/>
      <c r="AG23" s="173"/>
      <c r="AH23" s="174"/>
      <c r="AI23" s="172"/>
      <c r="AJ23" s="173"/>
      <c r="AK23" s="173"/>
      <c r="AL23" s="174"/>
      <c r="AM23" s="166"/>
    </row>
    <row r="24" spans="1:39" ht="27" customHeight="1">
      <c r="A24" s="167">
        <f>'【受入】2017.11'!A23</f>
        <v>43059</v>
      </c>
      <c r="B24" s="204" t="str">
        <f>'【受入】2017.11'!B23</f>
        <v>月</v>
      </c>
      <c r="C24" s="169">
        <f t="shared" si="1"/>
        <v>0</v>
      </c>
      <c r="D24" s="170">
        <f t="shared" si="1"/>
        <v>0</v>
      </c>
      <c r="E24" s="170">
        <f t="shared" si="1"/>
        <v>0</v>
      </c>
      <c r="F24" s="171">
        <f t="shared" si="1"/>
        <v>0</v>
      </c>
      <c r="G24" s="172"/>
      <c r="H24" s="173"/>
      <c r="I24" s="173"/>
      <c r="J24" s="174"/>
      <c r="K24" s="175"/>
      <c r="L24" s="173"/>
      <c r="M24" s="173"/>
      <c r="N24" s="176"/>
      <c r="O24" s="172"/>
      <c r="P24" s="173"/>
      <c r="Q24" s="173"/>
      <c r="R24" s="174"/>
      <c r="S24" s="172"/>
      <c r="T24" s="173"/>
      <c r="U24" s="173"/>
      <c r="V24" s="174"/>
      <c r="W24" s="172"/>
      <c r="X24" s="173"/>
      <c r="Y24" s="173"/>
      <c r="Z24" s="174"/>
      <c r="AA24" s="175"/>
      <c r="AB24" s="173"/>
      <c r="AC24" s="173"/>
      <c r="AD24" s="176"/>
      <c r="AE24" s="172"/>
      <c r="AF24" s="173"/>
      <c r="AG24" s="173"/>
      <c r="AH24" s="174"/>
      <c r="AI24" s="172"/>
      <c r="AJ24" s="173"/>
      <c r="AK24" s="173"/>
      <c r="AL24" s="174"/>
      <c r="AM24" s="166"/>
    </row>
    <row r="25" spans="1:39" ht="27" customHeight="1">
      <c r="A25" s="167">
        <f>'【受入】2017.11'!A24</f>
        <v>43060</v>
      </c>
      <c r="B25" s="204" t="str">
        <f>'【受入】2017.11'!B24</f>
        <v>火</v>
      </c>
      <c r="C25" s="169">
        <f t="shared" si="1"/>
        <v>0</v>
      </c>
      <c r="D25" s="170">
        <f t="shared" si="1"/>
        <v>0</v>
      </c>
      <c r="E25" s="170">
        <f t="shared" si="1"/>
        <v>0</v>
      </c>
      <c r="F25" s="171">
        <f t="shared" si="1"/>
        <v>0</v>
      </c>
      <c r="G25" s="172"/>
      <c r="H25" s="173"/>
      <c r="I25" s="173"/>
      <c r="J25" s="174"/>
      <c r="K25" s="175"/>
      <c r="L25" s="173"/>
      <c r="M25" s="173"/>
      <c r="N25" s="176"/>
      <c r="O25" s="172"/>
      <c r="P25" s="173"/>
      <c r="Q25" s="173"/>
      <c r="R25" s="174"/>
      <c r="S25" s="172"/>
      <c r="T25" s="173"/>
      <c r="U25" s="173"/>
      <c r="V25" s="174"/>
      <c r="W25" s="172"/>
      <c r="X25" s="173"/>
      <c r="Y25" s="173"/>
      <c r="Z25" s="174"/>
      <c r="AA25" s="175"/>
      <c r="AB25" s="173"/>
      <c r="AC25" s="173"/>
      <c r="AD25" s="176"/>
      <c r="AE25" s="172"/>
      <c r="AF25" s="173"/>
      <c r="AG25" s="173"/>
      <c r="AH25" s="174"/>
      <c r="AI25" s="172"/>
      <c r="AJ25" s="173"/>
      <c r="AK25" s="173"/>
      <c r="AL25" s="174"/>
      <c r="AM25" s="166"/>
    </row>
    <row r="26" spans="1:39" ht="27" customHeight="1">
      <c r="A26" s="167">
        <f>'【受入】2017.11'!A25</f>
        <v>43061</v>
      </c>
      <c r="B26" s="204" t="str">
        <f>'【受入】2017.11'!B25</f>
        <v>水</v>
      </c>
      <c r="C26" s="169">
        <f t="shared" si="1"/>
        <v>0</v>
      </c>
      <c r="D26" s="170">
        <f t="shared" si="1"/>
        <v>0</v>
      </c>
      <c r="E26" s="170">
        <f t="shared" si="1"/>
        <v>0</v>
      </c>
      <c r="F26" s="171">
        <f t="shared" si="1"/>
        <v>0</v>
      </c>
      <c r="G26" s="172"/>
      <c r="H26" s="173"/>
      <c r="I26" s="173"/>
      <c r="J26" s="174"/>
      <c r="K26" s="175"/>
      <c r="L26" s="173"/>
      <c r="M26" s="173"/>
      <c r="N26" s="176"/>
      <c r="O26" s="172"/>
      <c r="P26" s="173"/>
      <c r="Q26" s="173"/>
      <c r="R26" s="174"/>
      <c r="S26" s="172"/>
      <c r="T26" s="173"/>
      <c r="U26" s="173"/>
      <c r="V26" s="174"/>
      <c r="W26" s="172"/>
      <c r="X26" s="173"/>
      <c r="Y26" s="173"/>
      <c r="Z26" s="174"/>
      <c r="AA26" s="175"/>
      <c r="AB26" s="173"/>
      <c r="AC26" s="173"/>
      <c r="AD26" s="176"/>
      <c r="AE26" s="172"/>
      <c r="AF26" s="173"/>
      <c r="AG26" s="173"/>
      <c r="AH26" s="174"/>
      <c r="AI26" s="172"/>
      <c r="AJ26" s="173"/>
      <c r="AK26" s="173"/>
      <c r="AL26" s="174"/>
      <c r="AM26" s="166"/>
    </row>
    <row r="27" spans="1:39" ht="27" customHeight="1">
      <c r="A27" s="167">
        <f>'【受入】2017.11'!A26</f>
        <v>43062</v>
      </c>
      <c r="B27" s="204" t="str">
        <f>'【受入】2017.11'!B26</f>
        <v>木</v>
      </c>
      <c r="C27" s="169">
        <f t="shared" si="1"/>
        <v>0</v>
      </c>
      <c r="D27" s="170">
        <f t="shared" si="1"/>
        <v>0</v>
      </c>
      <c r="E27" s="170">
        <f t="shared" si="1"/>
        <v>0</v>
      </c>
      <c r="F27" s="171">
        <f t="shared" si="1"/>
        <v>0</v>
      </c>
      <c r="G27" s="172"/>
      <c r="H27" s="173"/>
      <c r="I27" s="173"/>
      <c r="J27" s="174"/>
      <c r="K27" s="175"/>
      <c r="L27" s="173"/>
      <c r="M27" s="173"/>
      <c r="N27" s="176"/>
      <c r="O27" s="172"/>
      <c r="P27" s="173"/>
      <c r="Q27" s="173"/>
      <c r="R27" s="174"/>
      <c r="S27" s="172"/>
      <c r="T27" s="173"/>
      <c r="U27" s="173"/>
      <c r="V27" s="174"/>
      <c r="W27" s="172"/>
      <c r="X27" s="173"/>
      <c r="Y27" s="173"/>
      <c r="Z27" s="174"/>
      <c r="AA27" s="175"/>
      <c r="AB27" s="173"/>
      <c r="AC27" s="173"/>
      <c r="AD27" s="176"/>
      <c r="AE27" s="172"/>
      <c r="AF27" s="173"/>
      <c r="AG27" s="173"/>
      <c r="AH27" s="174"/>
      <c r="AI27" s="172"/>
      <c r="AJ27" s="173"/>
      <c r="AK27" s="173"/>
      <c r="AL27" s="174"/>
      <c r="AM27" s="166"/>
    </row>
    <row r="28" spans="1:39" ht="27" customHeight="1">
      <c r="A28" s="167">
        <f>'【受入】2017.11'!A27</f>
        <v>43063</v>
      </c>
      <c r="B28" s="204" t="str">
        <f>'【受入】2017.11'!B27</f>
        <v>金</v>
      </c>
      <c r="C28" s="169">
        <f t="shared" si="1"/>
        <v>0</v>
      </c>
      <c r="D28" s="170">
        <f t="shared" si="1"/>
        <v>0</v>
      </c>
      <c r="E28" s="170">
        <f t="shared" si="1"/>
        <v>0</v>
      </c>
      <c r="F28" s="171">
        <f t="shared" si="1"/>
        <v>0</v>
      </c>
      <c r="G28" s="172"/>
      <c r="H28" s="173"/>
      <c r="I28" s="173"/>
      <c r="J28" s="174"/>
      <c r="K28" s="175"/>
      <c r="L28" s="173"/>
      <c r="M28" s="173"/>
      <c r="N28" s="176"/>
      <c r="O28" s="172"/>
      <c r="P28" s="173"/>
      <c r="Q28" s="173"/>
      <c r="R28" s="174"/>
      <c r="S28" s="172"/>
      <c r="T28" s="173"/>
      <c r="U28" s="173"/>
      <c r="V28" s="174"/>
      <c r="W28" s="172"/>
      <c r="X28" s="173"/>
      <c r="Y28" s="173"/>
      <c r="Z28" s="174"/>
      <c r="AA28" s="175"/>
      <c r="AB28" s="173"/>
      <c r="AC28" s="173"/>
      <c r="AD28" s="176"/>
      <c r="AE28" s="172"/>
      <c r="AF28" s="173"/>
      <c r="AG28" s="173"/>
      <c r="AH28" s="174"/>
      <c r="AI28" s="172"/>
      <c r="AJ28" s="173"/>
      <c r="AK28" s="173"/>
      <c r="AL28" s="174"/>
      <c r="AM28" s="166"/>
    </row>
    <row r="29" spans="1:39" ht="27" customHeight="1">
      <c r="A29" s="167">
        <f>'【受入】2017.11'!A28</f>
        <v>43064</v>
      </c>
      <c r="B29" s="204" t="str">
        <f>'【受入】2017.11'!B28</f>
        <v>土</v>
      </c>
      <c r="C29" s="169">
        <f t="shared" si="1"/>
        <v>0</v>
      </c>
      <c r="D29" s="170">
        <f t="shared" si="1"/>
        <v>0</v>
      </c>
      <c r="E29" s="170">
        <f t="shared" si="1"/>
        <v>0</v>
      </c>
      <c r="F29" s="171">
        <f t="shared" si="1"/>
        <v>0</v>
      </c>
      <c r="G29" s="172"/>
      <c r="H29" s="173"/>
      <c r="I29" s="173"/>
      <c r="J29" s="174"/>
      <c r="K29" s="175"/>
      <c r="L29" s="173"/>
      <c r="M29" s="173"/>
      <c r="N29" s="176"/>
      <c r="O29" s="172"/>
      <c r="P29" s="173"/>
      <c r="Q29" s="173"/>
      <c r="R29" s="174"/>
      <c r="S29" s="172"/>
      <c r="T29" s="173"/>
      <c r="U29" s="173"/>
      <c r="V29" s="174"/>
      <c r="W29" s="172"/>
      <c r="X29" s="173"/>
      <c r="Y29" s="173"/>
      <c r="Z29" s="174"/>
      <c r="AA29" s="175"/>
      <c r="AB29" s="173"/>
      <c r="AC29" s="173"/>
      <c r="AD29" s="176"/>
      <c r="AE29" s="172"/>
      <c r="AF29" s="173"/>
      <c r="AG29" s="173"/>
      <c r="AH29" s="174"/>
      <c r="AI29" s="172"/>
      <c r="AJ29" s="173"/>
      <c r="AK29" s="173"/>
      <c r="AL29" s="174"/>
      <c r="AM29" s="166"/>
    </row>
    <row r="30" spans="1:39" ht="27" customHeight="1">
      <c r="A30" s="167">
        <f>'【受入】2017.11'!A29</f>
        <v>43065</v>
      </c>
      <c r="B30" s="204" t="str">
        <f>'【受入】2017.11'!B29</f>
        <v>日</v>
      </c>
      <c r="C30" s="169">
        <f t="shared" si="1"/>
        <v>0</v>
      </c>
      <c r="D30" s="170">
        <f t="shared" si="1"/>
        <v>0</v>
      </c>
      <c r="E30" s="170">
        <f t="shared" si="1"/>
        <v>0</v>
      </c>
      <c r="F30" s="171">
        <f t="shared" si="1"/>
        <v>0</v>
      </c>
      <c r="G30" s="172"/>
      <c r="H30" s="173"/>
      <c r="I30" s="173"/>
      <c r="J30" s="174"/>
      <c r="K30" s="175"/>
      <c r="L30" s="173"/>
      <c r="M30" s="173"/>
      <c r="N30" s="176"/>
      <c r="O30" s="172"/>
      <c r="P30" s="173"/>
      <c r="Q30" s="173"/>
      <c r="R30" s="174"/>
      <c r="S30" s="172"/>
      <c r="T30" s="173"/>
      <c r="U30" s="173"/>
      <c r="V30" s="174"/>
      <c r="W30" s="172"/>
      <c r="X30" s="173"/>
      <c r="Y30" s="173"/>
      <c r="Z30" s="174"/>
      <c r="AA30" s="175"/>
      <c r="AB30" s="173"/>
      <c r="AC30" s="173"/>
      <c r="AD30" s="176"/>
      <c r="AE30" s="172"/>
      <c r="AF30" s="173"/>
      <c r="AG30" s="173"/>
      <c r="AH30" s="174"/>
      <c r="AI30" s="172"/>
      <c r="AJ30" s="173"/>
      <c r="AK30" s="173"/>
      <c r="AL30" s="174"/>
      <c r="AM30" s="166"/>
    </row>
    <row r="31" spans="1:39" ht="27" customHeight="1">
      <c r="A31" s="167">
        <f>'【受入】2017.11'!A30</f>
        <v>43066</v>
      </c>
      <c r="B31" s="204" t="str">
        <f>'【受入】2017.11'!B30</f>
        <v>月</v>
      </c>
      <c r="C31" s="169">
        <f t="shared" si="1"/>
        <v>0</v>
      </c>
      <c r="D31" s="170">
        <f t="shared" si="1"/>
        <v>0</v>
      </c>
      <c r="E31" s="170">
        <f t="shared" si="1"/>
        <v>0</v>
      </c>
      <c r="F31" s="171">
        <f t="shared" si="1"/>
        <v>0</v>
      </c>
      <c r="G31" s="172"/>
      <c r="H31" s="173"/>
      <c r="I31" s="173"/>
      <c r="J31" s="174"/>
      <c r="K31" s="175"/>
      <c r="L31" s="173"/>
      <c r="M31" s="173"/>
      <c r="N31" s="176"/>
      <c r="O31" s="172"/>
      <c r="P31" s="173"/>
      <c r="Q31" s="173"/>
      <c r="R31" s="174"/>
      <c r="S31" s="172"/>
      <c r="T31" s="173"/>
      <c r="U31" s="173"/>
      <c r="V31" s="174"/>
      <c r="W31" s="172"/>
      <c r="X31" s="173"/>
      <c r="Y31" s="173"/>
      <c r="Z31" s="174"/>
      <c r="AA31" s="175"/>
      <c r="AB31" s="173"/>
      <c r="AC31" s="173"/>
      <c r="AD31" s="176"/>
      <c r="AE31" s="172"/>
      <c r="AF31" s="173"/>
      <c r="AG31" s="173"/>
      <c r="AH31" s="174"/>
      <c r="AI31" s="172"/>
      <c r="AJ31" s="173"/>
      <c r="AK31" s="173"/>
      <c r="AL31" s="174"/>
      <c r="AM31" s="166"/>
    </row>
    <row r="32" spans="1:39" ht="27" customHeight="1">
      <c r="A32" s="167">
        <f>'【受入】2017.11'!A31</f>
        <v>43067</v>
      </c>
      <c r="B32" s="204" t="str">
        <f>'【受入】2017.11'!B31</f>
        <v>火</v>
      </c>
      <c r="C32" s="169">
        <f t="shared" si="1"/>
        <v>0</v>
      </c>
      <c r="D32" s="170">
        <f t="shared" si="1"/>
        <v>0</v>
      </c>
      <c r="E32" s="170">
        <f t="shared" si="1"/>
        <v>0</v>
      </c>
      <c r="F32" s="171">
        <f t="shared" si="1"/>
        <v>0</v>
      </c>
      <c r="G32" s="172"/>
      <c r="H32" s="173"/>
      <c r="I32" s="173"/>
      <c r="J32" s="174"/>
      <c r="K32" s="175"/>
      <c r="L32" s="173"/>
      <c r="M32" s="173"/>
      <c r="N32" s="176"/>
      <c r="O32" s="172"/>
      <c r="P32" s="173"/>
      <c r="Q32" s="173"/>
      <c r="R32" s="174"/>
      <c r="S32" s="172"/>
      <c r="T32" s="173"/>
      <c r="U32" s="173"/>
      <c r="V32" s="174"/>
      <c r="W32" s="172"/>
      <c r="X32" s="173"/>
      <c r="Y32" s="173"/>
      <c r="Z32" s="174"/>
      <c r="AA32" s="175"/>
      <c r="AB32" s="173"/>
      <c r="AC32" s="173"/>
      <c r="AD32" s="176"/>
      <c r="AE32" s="172"/>
      <c r="AF32" s="173"/>
      <c r="AG32" s="173"/>
      <c r="AH32" s="174"/>
      <c r="AI32" s="172"/>
      <c r="AJ32" s="173"/>
      <c r="AK32" s="173"/>
      <c r="AL32" s="174"/>
      <c r="AM32" s="166"/>
    </row>
    <row r="33" spans="1:39" ht="27" customHeight="1">
      <c r="A33" s="167">
        <f>'【受入】2017.11'!A32</f>
        <v>43068</v>
      </c>
      <c r="B33" s="204" t="str">
        <f>'【受入】2017.11'!B32</f>
        <v>水</v>
      </c>
      <c r="C33" s="169">
        <f t="shared" si="1"/>
        <v>0</v>
      </c>
      <c r="D33" s="170">
        <f t="shared" si="1"/>
        <v>0</v>
      </c>
      <c r="E33" s="170">
        <f t="shared" si="1"/>
        <v>0</v>
      </c>
      <c r="F33" s="171">
        <f t="shared" si="1"/>
        <v>0</v>
      </c>
      <c r="G33" s="172"/>
      <c r="H33" s="173"/>
      <c r="I33" s="173"/>
      <c r="J33" s="174"/>
      <c r="K33" s="175"/>
      <c r="L33" s="173"/>
      <c r="M33" s="173"/>
      <c r="N33" s="176"/>
      <c r="O33" s="172"/>
      <c r="P33" s="173"/>
      <c r="Q33" s="173"/>
      <c r="R33" s="174"/>
      <c r="S33" s="172"/>
      <c r="T33" s="173"/>
      <c r="U33" s="173"/>
      <c r="V33" s="174"/>
      <c r="W33" s="172"/>
      <c r="X33" s="173"/>
      <c r="Y33" s="173"/>
      <c r="Z33" s="174"/>
      <c r="AA33" s="175"/>
      <c r="AB33" s="173"/>
      <c r="AC33" s="173"/>
      <c r="AD33" s="176"/>
      <c r="AE33" s="172"/>
      <c r="AF33" s="173"/>
      <c r="AG33" s="173"/>
      <c r="AH33" s="174"/>
      <c r="AI33" s="172"/>
      <c r="AJ33" s="173"/>
      <c r="AK33" s="173"/>
      <c r="AL33" s="174"/>
      <c r="AM33" s="166"/>
    </row>
    <row r="34" spans="1:39" ht="27" customHeight="1" thickBot="1">
      <c r="A34" s="205">
        <f>'【受入】2017.11'!A33</f>
        <v>43069</v>
      </c>
      <c r="B34" s="204" t="str">
        <f>'【受入】2017.11'!B33</f>
        <v>木</v>
      </c>
      <c r="C34" s="169">
        <f t="shared" si="1"/>
        <v>0</v>
      </c>
      <c r="D34" s="170">
        <f t="shared" si="1"/>
        <v>0</v>
      </c>
      <c r="E34" s="170">
        <f t="shared" si="1"/>
        <v>0</v>
      </c>
      <c r="F34" s="171">
        <f t="shared" si="1"/>
        <v>0</v>
      </c>
      <c r="G34" s="172"/>
      <c r="H34" s="173"/>
      <c r="I34" s="173"/>
      <c r="J34" s="174"/>
      <c r="K34" s="175"/>
      <c r="L34" s="173"/>
      <c r="M34" s="173"/>
      <c r="N34" s="176"/>
      <c r="O34" s="172"/>
      <c r="P34" s="173"/>
      <c r="Q34" s="173"/>
      <c r="R34" s="174"/>
      <c r="S34" s="172"/>
      <c r="T34" s="173"/>
      <c r="U34" s="173"/>
      <c r="V34" s="174"/>
      <c r="W34" s="172"/>
      <c r="X34" s="173"/>
      <c r="Y34" s="173"/>
      <c r="Z34" s="174"/>
      <c r="AA34" s="175"/>
      <c r="AB34" s="173"/>
      <c r="AC34" s="173"/>
      <c r="AD34" s="176"/>
      <c r="AE34" s="172"/>
      <c r="AF34" s="173"/>
      <c r="AG34" s="173"/>
      <c r="AH34" s="174"/>
      <c r="AI34" s="172"/>
      <c r="AJ34" s="173"/>
      <c r="AK34" s="173"/>
      <c r="AL34" s="174"/>
      <c r="AM34" s="233"/>
    </row>
    <row r="35" spans="1:39" s="195" customFormat="1" ht="30" customHeight="1" thickBot="1">
      <c r="A35" s="411"/>
      <c r="B35" s="412"/>
      <c r="C35" s="187">
        <f>SUM(C5:C34)</f>
        <v>0</v>
      </c>
      <c r="D35" s="188">
        <f aca="true" t="shared" si="2" ref="D35:AL35">SUM(D5:D34)</f>
        <v>0</v>
      </c>
      <c r="E35" s="189">
        <f t="shared" si="2"/>
        <v>0</v>
      </c>
      <c r="F35" s="190">
        <f t="shared" si="2"/>
        <v>0</v>
      </c>
      <c r="G35" s="189">
        <f t="shared" si="2"/>
        <v>0</v>
      </c>
      <c r="H35" s="188">
        <f t="shared" si="2"/>
        <v>0</v>
      </c>
      <c r="I35" s="189">
        <f t="shared" si="2"/>
        <v>0</v>
      </c>
      <c r="J35" s="190">
        <f t="shared" si="2"/>
        <v>0</v>
      </c>
      <c r="K35" s="187">
        <f t="shared" si="2"/>
        <v>0</v>
      </c>
      <c r="L35" s="188">
        <f t="shared" si="2"/>
        <v>0</v>
      </c>
      <c r="M35" s="189">
        <f t="shared" si="2"/>
        <v>0</v>
      </c>
      <c r="N35" s="190">
        <f t="shared" si="2"/>
        <v>0</v>
      </c>
      <c r="O35" s="187">
        <f t="shared" si="2"/>
        <v>0</v>
      </c>
      <c r="P35" s="188">
        <f t="shared" si="2"/>
        <v>0</v>
      </c>
      <c r="Q35" s="189">
        <f t="shared" si="2"/>
        <v>0</v>
      </c>
      <c r="R35" s="190">
        <f t="shared" si="2"/>
        <v>0</v>
      </c>
      <c r="S35" s="187">
        <f t="shared" si="2"/>
        <v>0</v>
      </c>
      <c r="T35" s="188">
        <f t="shared" si="2"/>
        <v>0</v>
      </c>
      <c r="U35" s="189">
        <f t="shared" si="2"/>
        <v>0</v>
      </c>
      <c r="V35" s="190">
        <f t="shared" si="2"/>
        <v>0</v>
      </c>
      <c r="W35" s="187">
        <f t="shared" si="2"/>
        <v>0</v>
      </c>
      <c r="X35" s="188">
        <f t="shared" si="2"/>
        <v>0</v>
      </c>
      <c r="Y35" s="189">
        <f t="shared" si="2"/>
        <v>0</v>
      </c>
      <c r="Z35" s="190">
        <f t="shared" si="2"/>
        <v>0</v>
      </c>
      <c r="AA35" s="187">
        <f t="shared" si="2"/>
        <v>0</v>
      </c>
      <c r="AB35" s="188">
        <f t="shared" si="2"/>
        <v>0</v>
      </c>
      <c r="AC35" s="189">
        <f t="shared" si="2"/>
        <v>0</v>
      </c>
      <c r="AD35" s="190">
        <f t="shared" si="2"/>
        <v>0</v>
      </c>
      <c r="AE35" s="187">
        <f t="shared" si="2"/>
        <v>0</v>
      </c>
      <c r="AF35" s="188">
        <f t="shared" si="2"/>
        <v>0</v>
      </c>
      <c r="AG35" s="189">
        <f t="shared" si="2"/>
        <v>0</v>
      </c>
      <c r="AH35" s="190">
        <f t="shared" si="2"/>
        <v>0</v>
      </c>
      <c r="AI35" s="187">
        <f t="shared" si="2"/>
        <v>0</v>
      </c>
      <c r="AJ35" s="188">
        <f t="shared" si="2"/>
        <v>0</v>
      </c>
      <c r="AK35" s="189">
        <f t="shared" si="2"/>
        <v>0</v>
      </c>
      <c r="AL35" s="190">
        <f t="shared" si="2"/>
        <v>0</v>
      </c>
      <c r="AM35" s="194"/>
    </row>
  </sheetData>
  <sheetProtection/>
  <mergeCells count="18">
    <mergeCell ref="AM3:AM4"/>
    <mergeCell ref="A35:B35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G20" sqref="G20"/>
    </sheetView>
  </sheetViews>
  <sheetFormatPr defaultColWidth="9.00390625" defaultRowHeight="13.5"/>
  <cols>
    <col min="1" max="1" width="11.25390625" style="145" bestFit="1" customWidth="1"/>
    <col min="2" max="2" width="3.75390625" style="14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35" customWidth="1"/>
    <col min="24" max="16384" width="9.00390625" style="94" customWidth="1"/>
  </cols>
  <sheetData>
    <row r="1" spans="1:23" ht="31.5" customHeight="1" thickBot="1">
      <c r="A1" s="91" t="s">
        <v>81</v>
      </c>
      <c r="B1" s="92"/>
      <c r="C1" s="379" t="s">
        <v>114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93"/>
    </row>
    <row r="2" spans="1:23" ht="27.75" customHeight="1">
      <c r="A2" s="381" t="s">
        <v>82</v>
      </c>
      <c r="B2" s="382"/>
      <c r="C2" s="383" t="s">
        <v>84</v>
      </c>
      <c r="D2" s="385" t="s">
        <v>85</v>
      </c>
      <c r="E2" s="367" t="s">
        <v>86</v>
      </c>
      <c r="F2" s="368"/>
      <c r="G2" s="367" t="s">
        <v>13</v>
      </c>
      <c r="H2" s="368"/>
      <c r="I2" s="367" t="s">
        <v>14</v>
      </c>
      <c r="J2" s="368"/>
      <c r="K2" s="367" t="s">
        <v>15</v>
      </c>
      <c r="L2" s="368"/>
      <c r="M2" s="367" t="s">
        <v>87</v>
      </c>
      <c r="N2" s="368"/>
      <c r="O2" s="367" t="s">
        <v>88</v>
      </c>
      <c r="P2" s="368"/>
      <c r="Q2" s="369" t="s">
        <v>118</v>
      </c>
      <c r="R2" s="370"/>
      <c r="S2" s="371" t="s">
        <v>119</v>
      </c>
      <c r="T2" s="372"/>
      <c r="U2" s="373" t="s">
        <v>89</v>
      </c>
      <c r="V2" s="374"/>
      <c r="W2" s="375" t="s">
        <v>90</v>
      </c>
    </row>
    <row r="3" spans="1:23" ht="22.5" customHeight="1" thickBot="1">
      <c r="A3" s="377"/>
      <c r="B3" s="378"/>
      <c r="C3" s="384"/>
      <c r="D3" s="386"/>
      <c r="E3" s="95" t="s">
        <v>92</v>
      </c>
      <c r="F3" s="96" t="s">
        <v>93</v>
      </c>
      <c r="G3" s="95" t="s">
        <v>92</v>
      </c>
      <c r="H3" s="96" t="s">
        <v>93</v>
      </c>
      <c r="I3" s="95" t="s">
        <v>92</v>
      </c>
      <c r="J3" s="96" t="s">
        <v>93</v>
      </c>
      <c r="K3" s="95" t="s">
        <v>92</v>
      </c>
      <c r="L3" s="96" t="s">
        <v>93</v>
      </c>
      <c r="M3" s="95" t="s">
        <v>92</v>
      </c>
      <c r="N3" s="96" t="s">
        <v>93</v>
      </c>
      <c r="O3" s="95" t="s">
        <v>92</v>
      </c>
      <c r="P3" s="96" t="s">
        <v>93</v>
      </c>
      <c r="Q3" s="95" t="s">
        <v>92</v>
      </c>
      <c r="R3" s="96" t="s">
        <v>93</v>
      </c>
      <c r="S3" s="97" t="s">
        <v>92</v>
      </c>
      <c r="T3" s="98" t="s">
        <v>93</v>
      </c>
      <c r="U3" s="95" t="s">
        <v>92</v>
      </c>
      <c r="V3" s="96" t="s">
        <v>93</v>
      </c>
      <c r="W3" s="376"/>
    </row>
    <row r="4" spans="1:23" ht="24.75" customHeight="1">
      <c r="A4" s="206">
        <v>43070</v>
      </c>
      <c r="B4" s="199" t="s">
        <v>100</v>
      </c>
      <c r="C4" s="100">
        <f aca="true" t="shared" si="0" ref="C4:D19">SUM(E4,G4,I4,K4,M4,O4,Q4,S4,U4)</f>
        <v>0</v>
      </c>
      <c r="D4" s="101">
        <f t="shared" si="0"/>
        <v>0</v>
      </c>
      <c r="E4" s="102"/>
      <c r="F4" s="103"/>
      <c r="G4" s="102"/>
      <c r="H4" s="103"/>
      <c r="I4" s="102"/>
      <c r="J4" s="103"/>
      <c r="K4" s="102"/>
      <c r="L4" s="103"/>
      <c r="M4" s="102"/>
      <c r="N4" s="103"/>
      <c r="O4" s="102"/>
      <c r="P4" s="103"/>
      <c r="Q4" s="102"/>
      <c r="R4" s="103"/>
      <c r="S4" s="104"/>
      <c r="T4" s="105"/>
      <c r="U4" s="102"/>
      <c r="V4" s="103"/>
      <c r="W4" s="106"/>
    </row>
    <row r="5" spans="1:23" ht="24.75" customHeight="1">
      <c r="A5" s="206">
        <v>43071</v>
      </c>
      <c r="B5" s="199" t="s">
        <v>94</v>
      </c>
      <c r="C5" s="108">
        <f t="shared" si="0"/>
        <v>0</v>
      </c>
      <c r="D5" s="109">
        <f t="shared" si="0"/>
        <v>0</v>
      </c>
      <c r="E5" s="110"/>
      <c r="F5" s="111"/>
      <c r="G5" s="110"/>
      <c r="H5" s="111"/>
      <c r="I5" s="110"/>
      <c r="J5" s="111"/>
      <c r="K5" s="110"/>
      <c r="L5" s="111"/>
      <c r="M5" s="110"/>
      <c r="N5" s="111"/>
      <c r="O5" s="110"/>
      <c r="P5" s="111"/>
      <c r="Q5" s="110"/>
      <c r="R5" s="111"/>
      <c r="S5" s="112"/>
      <c r="T5" s="113"/>
      <c r="U5" s="110"/>
      <c r="V5" s="111"/>
      <c r="W5" s="114"/>
    </row>
    <row r="6" spans="1:23" ht="24.75" customHeight="1">
      <c r="A6" s="206">
        <v>43072</v>
      </c>
      <c r="B6" s="199" t="s">
        <v>95</v>
      </c>
      <c r="C6" s="108">
        <f t="shared" si="0"/>
        <v>0</v>
      </c>
      <c r="D6" s="109">
        <f t="shared" si="0"/>
        <v>0</v>
      </c>
      <c r="E6" s="110"/>
      <c r="F6" s="111"/>
      <c r="G6" s="110"/>
      <c r="H6" s="111"/>
      <c r="I6" s="110"/>
      <c r="J6" s="111"/>
      <c r="K6" s="110"/>
      <c r="L6" s="111"/>
      <c r="M6" s="110"/>
      <c r="N6" s="111"/>
      <c r="O6" s="110"/>
      <c r="P6" s="111"/>
      <c r="Q6" s="110"/>
      <c r="R6" s="111"/>
      <c r="S6" s="112"/>
      <c r="T6" s="113"/>
      <c r="U6" s="110"/>
      <c r="V6" s="111"/>
      <c r="W6" s="114"/>
    </row>
    <row r="7" spans="1:23" ht="24.75" customHeight="1">
      <c r="A7" s="206">
        <v>43073</v>
      </c>
      <c r="B7" s="199" t="s">
        <v>96</v>
      </c>
      <c r="C7" s="108">
        <f t="shared" si="0"/>
        <v>0</v>
      </c>
      <c r="D7" s="109">
        <f t="shared" si="0"/>
        <v>0</v>
      </c>
      <c r="E7" s="110"/>
      <c r="F7" s="111"/>
      <c r="G7" s="110"/>
      <c r="H7" s="111"/>
      <c r="I7" s="110"/>
      <c r="J7" s="111"/>
      <c r="K7" s="110"/>
      <c r="L7" s="111"/>
      <c r="M7" s="110"/>
      <c r="N7" s="111"/>
      <c r="O7" s="110"/>
      <c r="P7" s="111"/>
      <c r="Q7" s="110"/>
      <c r="R7" s="111"/>
      <c r="S7" s="112"/>
      <c r="T7" s="113"/>
      <c r="U7" s="110"/>
      <c r="V7" s="111"/>
      <c r="W7" s="114"/>
    </row>
    <row r="8" spans="1:23" ht="24.75" customHeight="1">
      <c r="A8" s="206">
        <v>43074</v>
      </c>
      <c r="B8" s="199" t="s">
        <v>97</v>
      </c>
      <c r="C8" s="108">
        <f t="shared" si="0"/>
        <v>0</v>
      </c>
      <c r="D8" s="109">
        <f t="shared" si="0"/>
        <v>0</v>
      </c>
      <c r="E8" s="110"/>
      <c r="F8" s="111"/>
      <c r="G8" s="110"/>
      <c r="H8" s="111"/>
      <c r="I8" s="110"/>
      <c r="J8" s="111"/>
      <c r="K8" s="110"/>
      <c r="L8" s="111"/>
      <c r="M8" s="110"/>
      <c r="N8" s="111"/>
      <c r="O8" s="110"/>
      <c r="P8" s="111"/>
      <c r="Q8" s="110"/>
      <c r="R8" s="111"/>
      <c r="S8" s="112"/>
      <c r="T8" s="113"/>
      <c r="U8" s="110"/>
      <c r="V8" s="111"/>
      <c r="W8" s="114"/>
    </row>
    <row r="9" spans="1:23" ht="24.75" customHeight="1">
      <c r="A9" s="206">
        <v>43075</v>
      </c>
      <c r="B9" s="199" t="s">
        <v>98</v>
      </c>
      <c r="C9" s="108">
        <f t="shared" si="0"/>
        <v>0</v>
      </c>
      <c r="D9" s="109">
        <f t="shared" si="0"/>
        <v>0</v>
      </c>
      <c r="E9" s="110"/>
      <c r="F9" s="111"/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1"/>
      <c r="S9" s="112"/>
      <c r="T9" s="113"/>
      <c r="U9" s="110"/>
      <c r="V9" s="111"/>
      <c r="W9" s="114"/>
    </row>
    <row r="10" spans="1:23" ht="24.75" customHeight="1">
      <c r="A10" s="206">
        <v>43076</v>
      </c>
      <c r="B10" s="199" t="s">
        <v>99</v>
      </c>
      <c r="C10" s="108">
        <f t="shared" si="0"/>
        <v>0</v>
      </c>
      <c r="D10" s="109">
        <f t="shared" si="0"/>
        <v>0</v>
      </c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1"/>
      <c r="S10" s="112"/>
      <c r="T10" s="113"/>
      <c r="U10" s="110"/>
      <c r="V10" s="111"/>
      <c r="W10" s="114"/>
    </row>
    <row r="11" spans="1:23" ht="24.75" customHeight="1">
      <c r="A11" s="206">
        <v>43077</v>
      </c>
      <c r="B11" s="199" t="s">
        <v>100</v>
      </c>
      <c r="C11" s="108">
        <f t="shared" si="0"/>
        <v>0</v>
      </c>
      <c r="D11" s="109">
        <f t="shared" si="0"/>
        <v>0</v>
      </c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2"/>
      <c r="T11" s="113"/>
      <c r="U11" s="110"/>
      <c r="V11" s="111"/>
      <c r="W11" s="114"/>
    </row>
    <row r="12" spans="1:23" ht="24.75" customHeight="1">
      <c r="A12" s="206">
        <v>43078</v>
      </c>
      <c r="B12" s="199" t="s">
        <v>94</v>
      </c>
      <c r="C12" s="108">
        <f t="shared" si="0"/>
        <v>0</v>
      </c>
      <c r="D12" s="109">
        <f t="shared" si="0"/>
        <v>0</v>
      </c>
      <c r="E12" s="110"/>
      <c r="F12" s="111"/>
      <c r="G12" s="110"/>
      <c r="H12" s="111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2"/>
      <c r="T12" s="113"/>
      <c r="U12" s="110"/>
      <c r="V12" s="111"/>
      <c r="W12" s="114"/>
    </row>
    <row r="13" spans="1:23" ht="24.75" customHeight="1">
      <c r="A13" s="206">
        <v>43079</v>
      </c>
      <c r="B13" s="199" t="s">
        <v>95</v>
      </c>
      <c r="C13" s="108">
        <f t="shared" si="0"/>
        <v>0</v>
      </c>
      <c r="D13" s="109">
        <f t="shared" si="0"/>
        <v>0</v>
      </c>
      <c r="E13" s="110"/>
      <c r="F13" s="111"/>
      <c r="G13" s="110"/>
      <c r="H13" s="111"/>
      <c r="I13" s="110"/>
      <c r="J13" s="111"/>
      <c r="K13" s="110"/>
      <c r="L13" s="111"/>
      <c r="M13" s="110"/>
      <c r="N13" s="111"/>
      <c r="O13" s="110"/>
      <c r="P13" s="111"/>
      <c r="Q13" s="110"/>
      <c r="R13" s="111"/>
      <c r="S13" s="112"/>
      <c r="T13" s="113"/>
      <c r="U13" s="110"/>
      <c r="V13" s="111"/>
      <c r="W13" s="114"/>
    </row>
    <row r="14" spans="1:23" ht="24.75" customHeight="1">
      <c r="A14" s="206">
        <v>43080</v>
      </c>
      <c r="B14" s="199" t="s">
        <v>96</v>
      </c>
      <c r="C14" s="108">
        <f t="shared" si="0"/>
        <v>0</v>
      </c>
      <c r="D14" s="109">
        <f t="shared" si="0"/>
        <v>0</v>
      </c>
      <c r="E14" s="110"/>
      <c r="F14" s="111"/>
      <c r="G14" s="110"/>
      <c r="H14" s="111"/>
      <c r="I14" s="110"/>
      <c r="J14" s="111"/>
      <c r="K14" s="110"/>
      <c r="L14" s="111"/>
      <c r="M14" s="110"/>
      <c r="N14" s="111"/>
      <c r="O14" s="110"/>
      <c r="P14" s="111"/>
      <c r="Q14" s="110"/>
      <c r="R14" s="111"/>
      <c r="S14" s="112"/>
      <c r="T14" s="113"/>
      <c r="U14" s="110"/>
      <c r="V14" s="111"/>
      <c r="W14" s="114"/>
    </row>
    <row r="15" spans="1:23" ht="24.75" customHeight="1">
      <c r="A15" s="206">
        <v>43081</v>
      </c>
      <c r="B15" s="199" t="s">
        <v>97</v>
      </c>
      <c r="C15" s="108">
        <f t="shared" si="0"/>
        <v>0</v>
      </c>
      <c r="D15" s="109">
        <f t="shared" si="0"/>
        <v>0</v>
      </c>
      <c r="E15" s="110"/>
      <c r="F15" s="111"/>
      <c r="G15" s="110"/>
      <c r="H15" s="111"/>
      <c r="I15" s="110"/>
      <c r="J15" s="111"/>
      <c r="K15" s="110"/>
      <c r="L15" s="111"/>
      <c r="M15" s="110"/>
      <c r="N15" s="111"/>
      <c r="O15" s="110"/>
      <c r="P15" s="111"/>
      <c r="Q15" s="110"/>
      <c r="R15" s="111"/>
      <c r="S15" s="112"/>
      <c r="T15" s="113"/>
      <c r="U15" s="110"/>
      <c r="V15" s="111"/>
      <c r="W15" s="114"/>
    </row>
    <row r="16" spans="1:23" ht="24.75" customHeight="1">
      <c r="A16" s="206">
        <v>43082</v>
      </c>
      <c r="B16" s="199" t="s">
        <v>98</v>
      </c>
      <c r="C16" s="108">
        <f t="shared" si="0"/>
        <v>0</v>
      </c>
      <c r="D16" s="109">
        <f t="shared" si="0"/>
        <v>0</v>
      </c>
      <c r="E16" s="110"/>
      <c r="F16" s="111"/>
      <c r="G16" s="110"/>
      <c r="H16" s="111"/>
      <c r="I16" s="110"/>
      <c r="J16" s="111"/>
      <c r="K16" s="110"/>
      <c r="L16" s="111"/>
      <c r="M16" s="110"/>
      <c r="N16" s="111"/>
      <c r="O16" s="110"/>
      <c r="P16" s="111"/>
      <c r="Q16" s="110"/>
      <c r="R16" s="111"/>
      <c r="S16" s="112"/>
      <c r="T16" s="113"/>
      <c r="U16" s="110"/>
      <c r="V16" s="111"/>
      <c r="W16" s="114"/>
    </row>
    <row r="17" spans="1:23" ht="24.75" customHeight="1">
      <c r="A17" s="206">
        <v>43083</v>
      </c>
      <c r="B17" s="199" t="s">
        <v>99</v>
      </c>
      <c r="C17" s="108">
        <f t="shared" si="0"/>
        <v>0</v>
      </c>
      <c r="D17" s="109">
        <f t="shared" si="0"/>
        <v>0</v>
      </c>
      <c r="E17" s="110"/>
      <c r="F17" s="111"/>
      <c r="G17" s="110"/>
      <c r="H17" s="111"/>
      <c r="I17" s="110"/>
      <c r="J17" s="111"/>
      <c r="K17" s="110"/>
      <c r="L17" s="111"/>
      <c r="M17" s="110"/>
      <c r="N17" s="111"/>
      <c r="O17" s="110"/>
      <c r="P17" s="111"/>
      <c r="Q17" s="110"/>
      <c r="R17" s="111"/>
      <c r="S17" s="112"/>
      <c r="T17" s="113"/>
      <c r="U17" s="110"/>
      <c r="V17" s="111"/>
      <c r="W17" s="114"/>
    </row>
    <row r="18" spans="1:23" ht="24.75" customHeight="1">
      <c r="A18" s="206">
        <v>43084</v>
      </c>
      <c r="B18" s="199" t="s">
        <v>100</v>
      </c>
      <c r="C18" s="108">
        <f t="shared" si="0"/>
        <v>0</v>
      </c>
      <c r="D18" s="109">
        <f t="shared" si="0"/>
        <v>0</v>
      </c>
      <c r="E18" s="110"/>
      <c r="F18" s="111"/>
      <c r="G18" s="110"/>
      <c r="H18" s="111"/>
      <c r="I18" s="110"/>
      <c r="J18" s="111"/>
      <c r="K18" s="110"/>
      <c r="L18" s="111"/>
      <c r="M18" s="110"/>
      <c r="N18" s="111"/>
      <c r="O18" s="110"/>
      <c r="P18" s="111"/>
      <c r="Q18" s="110"/>
      <c r="R18" s="111"/>
      <c r="S18" s="112"/>
      <c r="T18" s="113"/>
      <c r="U18" s="110"/>
      <c r="V18" s="111"/>
      <c r="W18" s="114"/>
    </row>
    <row r="19" spans="1:23" ht="24.75" customHeight="1">
      <c r="A19" s="206">
        <v>43085</v>
      </c>
      <c r="B19" s="199" t="s">
        <v>94</v>
      </c>
      <c r="C19" s="108">
        <f t="shared" si="0"/>
        <v>0</v>
      </c>
      <c r="D19" s="109">
        <f t="shared" si="0"/>
        <v>0</v>
      </c>
      <c r="E19" s="110"/>
      <c r="F19" s="111"/>
      <c r="G19" s="110"/>
      <c r="H19" s="111"/>
      <c r="I19" s="110"/>
      <c r="J19" s="111"/>
      <c r="K19" s="110"/>
      <c r="L19" s="111"/>
      <c r="M19" s="110"/>
      <c r="N19" s="111"/>
      <c r="O19" s="110"/>
      <c r="P19" s="111"/>
      <c r="Q19" s="110"/>
      <c r="R19" s="111"/>
      <c r="S19" s="112"/>
      <c r="T19" s="113"/>
      <c r="U19" s="110"/>
      <c r="V19" s="111"/>
      <c r="W19" s="114"/>
    </row>
    <row r="20" spans="1:23" ht="24.75" customHeight="1">
      <c r="A20" s="206">
        <v>43086</v>
      </c>
      <c r="B20" s="199" t="s">
        <v>95</v>
      </c>
      <c r="C20" s="108">
        <f aca="true" t="shared" si="1" ref="C20:D32">SUM(E20,G20,I20,K20,M20,O20,Q20,S20,U20)</f>
        <v>0</v>
      </c>
      <c r="D20" s="109">
        <f t="shared" si="1"/>
        <v>0</v>
      </c>
      <c r="E20" s="110"/>
      <c r="F20" s="111"/>
      <c r="G20" s="110"/>
      <c r="H20" s="111"/>
      <c r="I20" s="110"/>
      <c r="J20" s="111"/>
      <c r="K20" s="110"/>
      <c r="L20" s="111"/>
      <c r="M20" s="110"/>
      <c r="N20" s="111"/>
      <c r="O20" s="110"/>
      <c r="P20" s="111"/>
      <c r="Q20" s="110"/>
      <c r="R20" s="111"/>
      <c r="S20" s="112"/>
      <c r="T20" s="113"/>
      <c r="U20" s="110"/>
      <c r="V20" s="111"/>
      <c r="W20" s="114"/>
    </row>
    <row r="21" spans="1:23" ht="24.75" customHeight="1">
      <c r="A21" s="206">
        <v>43087</v>
      </c>
      <c r="B21" s="199" t="s">
        <v>96</v>
      </c>
      <c r="C21" s="108">
        <f t="shared" si="1"/>
        <v>0</v>
      </c>
      <c r="D21" s="109">
        <f t="shared" si="1"/>
        <v>0</v>
      </c>
      <c r="E21" s="110"/>
      <c r="F21" s="111"/>
      <c r="G21" s="110"/>
      <c r="H21" s="111"/>
      <c r="I21" s="110"/>
      <c r="J21" s="111"/>
      <c r="K21" s="110"/>
      <c r="L21" s="111"/>
      <c r="M21" s="110"/>
      <c r="N21" s="111"/>
      <c r="O21" s="110"/>
      <c r="P21" s="111"/>
      <c r="Q21" s="110"/>
      <c r="R21" s="111"/>
      <c r="S21" s="112"/>
      <c r="T21" s="113"/>
      <c r="U21" s="110"/>
      <c r="V21" s="111"/>
      <c r="W21" s="114"/>
    </row>
    <row r="22" spans="1:23" ht="24.75" customHeight="1">
      <c r="A22" s="206">
        <v>43088</v>
      </c>
      <c r="B22" s="199" t="s">
        <v>97</v>
      </c>
      <c r="C22" s="108">
        <f t="shared" si="1"/>
        <v>0</v>
      </c>
      <c r="D22" s="109">
        <f t="shared" si="1"/>
        <v>0</v>
      </c>
      <c r="E22" s="110"/>
      <c r="F22" s="111"/>
      <c r="G22" s="110"/>
      <c r="H22" s="111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112"/>
      <c r="T22" s="113"/>
      <c r="U22" s="110"/>
      <c r="V22" s="111"/>
      <c r="W22" s="114"/>
    </row>
    <row r="23" spans="1:23" ht="24.75" customHeight="1">
      <c r="A23" s="206">
        <v>43089</v>
      </c>
      <c r="B23" s="199" t="s">
        <v>98</v>
      </c>
      <c r="C23" s="108">
        <f t="shared" si="1"/>
        <v>0</v>
      </c>
      <c r="D23" s="109">
        <f t="shared" si="1"/>
        <v>0</v>
      </c>
      <c r="E23" s="110"/>
      <c r="F23" s="111"/>
      <c r="G23" s="110"/>
      <c r="H23" s="111"/>
      <c r="I23" s="110"/>
      <c r="J23" s="111"/>
      <c r="K23" s="110"/>
      <c r="L23" s="111"/>
      <c r="M23" s="110"/>
      <c r="N23" s="111"/>
      <c r="O23" s="110"/>
      <c r="P23" s="111"/>
      <c r="Q23" s="110"/>
      <c r="R23" s="111"/>
      <c r="S23" s="112"/>
      <c r="T23" s="113"/>
      <c r="U23" s="110"/>
      <c r="V23" s="111"/>
      <c r="W23" s="114"/>
    </row>
    <row r="24" spans="1:23" ht="24.75" customHeight="1">
      <c r="A24" s="206">
        <v>43090</v>
      </c>
      <c r="B24" s="199" t="s">
        <v>99</v>
      </c>
      <c r="C24" s="108">
        <f t="shared" si="1"/>
        <v>0</v>
      </c>
      <c r="D24" s="109">
        <f t="shared" si="1"/>
        <v>0</v>
      </c>
      <c r="E24" s="110"/>
      <c r="F24" s="111"/>
      <c r="G24" s="110"/>
      <c r="H24" s="111"/>
      <c r="I24" s="110"/>
      <c r="J24" s="111"/>
      <c r="K24" s="110"/>
      <c r="L24" s="111"/>
      <c r="M24" s="110"/>
      <c r="N24" s="111"/>
      <c r="O24" s="110"/>
      <c r="P24" s="111"/>
      <c r="Q24" s="110"/>
      <c r="R24" s="111"/>
      <c r="S24" s="112"/>
      <c r="T24" s="113"/>
      <c r="U24" s="110"/>
      <c r="V24" s="111"/>
      <c r="W24" s="114"/>
    </row>
    <row r="25" spans="1:23" ht="24.75" customHeight="1">
      <c r="A25" s="206">
        <v>43091</v>
      </c>
      <c r="B25" s="199" t="s">
        <v>100</v>
      </c>
      <c r="C25" s="108">
        <f t="shared" si="1"/>
        <v>0</v>
      </c>
      <c r="D25" s="109">
        <f t="shared" si="1"/>
        <v>0</v>
      </c>
      <c r="E25" s="110"/>
      <c r="F25" s="111"/>
      <c r="G25" s="110"/>
      <c r="H25" s="111"/>
      <c r="I25" s="110"/>
      <c r="J25" s="111"/>
      <c r="K25" s="110"/>
      <c r="L25" s="111"/>
      <c r="M25" s="110"/>
      <c r="N25" s="111"/>
      <c r="O25" s="110"/>
      <c r="P25" s="111"/>
      <c r="Q25" s="110"/>
      <c r="R25" s="111"/>
      <c r="S25" s="112"/>
      <c r="T25" s="113"/>
      <c r="U25" s="110"/>
      <c r="V25" s="111"/>
      <c r="W25" s="114"/>
    </row>
    <row r="26" spans="1:23" ht="24.75" customHeight="1">
      <c r="A26" s="206">
        <v>43092</v>
      </c>
      <c r="B26" s="199" t="s">
        <v>94</v>
      </c>
      <c r="C26" s="108">
        <f t="shared" si="1"/>
        <v>0</v>
      </c>
      <c r="D26" s="109">
        <f t="shared" si="1"/>
        <v>0</v>
      </c>
      <c r="E26" s="110"/>
      <c r="F26" s="111"/>
      <c r="G26" s="110"/>
      <c r="H26" s="111"/>
      <c r="I26" s="110"/>
      <c r="J26" s="111"/>
      <c r="K26" s="110"/>
      <c r="L26" s="111"/>
      <c r="M26" s="110"/>
      <c r="N26" s="111"/>
      <c r="O26" s="110"/>
      <c r="P26" s="111"/>
      <c r="Q26" s="110"/>
      <c r="R26" s="111"/>
      <c r="S26" s="112"/>
      <c r="T26" s="113"/>
      <c r="U26" s="110"/>
      <c r="V26" s="111"/>
      <c r="W26" s="114"/>
    </row>
    <row r="27" spans="1:23" ht="24.75" customHeight="1">
      <c r="A27" s="206">
        <v>43093</v>
      </c>
      <c r="B27" s="199" t="s">
        <v>95</v>
      </c>
      <c r="C27" s="108">
        <f t="shared" si="1"/>
        <v>0</v>
      </c>
      <c r="D27" s="109">
        <f t="shared" si="1"/>
        <v>0</v>
      </c>
      <c r="E27" s="110"/>
      <c r="F27" s="111"/>
      <c r="G27" s="110"/>
      <c r="H27" s="111"/>
      <c r="I27" s="110"/>
      <c r="J27" s="111"/>
      <c r="K27" s="110"/>
      <c r="L27" s="111"/>
      <c r="M27" s="110"/>
      <c r="N27" s="111"/>
      <c r="O27" s="110"/>
      <c r="P27" s="111"/>
      <c r="Q27" s="110"/>
      <c r="R27" s="111"/>
      <c r="S27" s="112"/>
      <c r="T27" s="113"/>
      <c r="U27" s="110"/>
      <c r="V27" s="111"/>
      <c r="W27" s="114"/>
    </row>
    <row r="28" spans="1:23" ht="24.75" customHeight="1">
      <c r="A28" s="206">
        <v>43094</v>
      </c>
      <c r="B28" s="199" t="s">
        <v>96</v>
      </c>
      <c r="C28" s="108">
        <f t="shared" si="1"/>
        <v>0</v>
      </c>
      <c r="D28" s="109">
        <f t="shared" si="1"/>
        <v>0</v>
      </c>
      <c r="E28" s="110"/>
      <c r="F28" s="111"/>
      <c r="G28" s="110"/>
      <c r="H28" s="111"/>
      <c r="I28" s="110"/>
      <c r="J28" s="111"/>
      <c r="K28" s="110"/>
      <c r="L28" s="111"/>
      <c r="M28" s="110"/>
      <c r="N28" s="111"/>
      <c r="O28" s="110"/>
      <c r="P28" s="111"/>
      <c r="Q28" s="110"/>
      <c r="R28" s="111"/>
      <c r="S28" s="112"/>
      <c r="T28" s="113"/>
      <c r="U28" s="110"/>
      <c r="V28" s="111"/>
      <c r="W28" s="114"/>
    </row>
    <row r="29" spans="1:23" ht="24.75" customHeight="1">
      <c r="A29" s="206">
        <v>43095</v>
      </c>
      <c r="B29" s="199" t="s">
        <v>97</v>
      </c>
      <c r="C29" s="108">
        <f t="shared" si="1"/>
        <v>0</v>
      </c>
      <c r="D29" s="109">
        <f t="shared" si="1"/>
        <v>0</v>
      </c>
      <c r="E29" s="110"/>
      <c r="F29" s="111"/>
      <c r="G29" s="110"/>
      <c r="H29" s="111"/>
      <c r="I29" s="110"/>
      <c r="J29" s="111"/>
      <c r="K29" s="110"/>
      <c r="L29" s="111"/>
      <c r="M29" s="110"/>
      <c r="N29" s="111"/>
      <c r="O29" s="110"/>
      <c r="P29" s="111"/>
      <c r="Q29" s="110"/>
      <c r="R29" s="111"/>
      <c r="S29" s="112"/>
      <c r="T29" s="113"/>
      <c r="U29" s="110"/>
      <c r="V29" s="111"/>
      <c r="W29" s="114"/>
    </row>
    <row r="30" spans="1:23" ht="24.75" customHeight="1">
      <c r="A30" s="206">
        <v>43096</v>
      </c>
      <c r="B30" s="199" t="s">
        <v>98</v>
      </c>
      <c r="C30" s="108">
        <f t="shared" si="1"/>
        <v>0</v>
      </c>
      <c r="D30" s="109">
        <f t="shared" si="1"/>
        <v>0</v>
      </c>
      <c r="E30" s="110"/>
      <c r="F30" s="111"/>
      <c r="G30" s="110"/>
      <c r="H30" s="111"/>
      <c r="I30" s="110"/>
      <c r="J30" s="111"/>
      <c r="K30" s="110"/>
      <c r="L30" s="111"/>
      <c r="M30" s="110"/>
      <c r="N30" s="111"/>
      <c r="O30" s="110"/>
      <c r="P30" s="111"/>
      <c r="Q30" s="110"/>
      <c r="R30" s="111"/>
      <c r="S30" s="112"/>
      <c r="T30" s="113"/>
      <c r="U30" s="110"/>
      <c r="V30" s="111"/>
      <c r="W30" s="114"/>
    </row>
    <row r="31" spans="1:23" ht="24.75" customHeight="1">
      <c r="A31" s="206">
        <v>43097</v>
      </c>
      <c r="B31" s="199" t="s">
        <v>99</v>
      </c>
      <c r="C31" s="108">
        <f t="shared" si="1"/>
        <v>0</v>
      </c>
      <c r="D31" s="109">
        <f t="shared" si="1"/>
        <v>0</v>
      </c>
      <c r="E31" s="110"/>
      <c r="F31" s="111"/>
      <c r="G31" s="110"/>
      <c r="H31" s="111"/>
      <c r="I31" s="110"/>
      <c r="J31" s="111"/>
      <c r="K31" s="110"/>
      <c r="L31" s="111"/>
      <c r="M31" s="110"/>
      <c r="N31" s="111"/>
      <c r="O31" s="110"/>
      <c r="P31" s="111"/>
      <c r="Q31" s="110"/>
      <c r="R31" s="111"/>
      <c r="S31" s="112"/>
      <c r="T31" s="113"/>
      <c r="U31" s="110"/>
      <c r="V31" s="111"/>
      <c r="W31" s="114"/>
    </row>
    <row r="32" spans="1:23" ht="24.75" customHeight="1">
      <c r="A32" s="206">
        <v>43098</v>
      </c>
      <c r="B32" s="199" t="s">
        <v>100</v>
      </c>
      <c r="C32" s="108">
        <f t="shared" si="1"/>
        <v>0</v>
      </c>
      <c r="D32" s="109">
        <f t="shared" si="1"/>
        <v>0</v>
      </c>
      <c r="E32" s="110"/>
      <c r="F32" s="111"/>
      <c r="G32" s="110"/>
      <c r="H32" s="111"/>
      <c r="I32" s="110"/>
      <c r="J32" s="111"/>
      <c r="K32" s="110"/>
      <c r="L32" s="111"/>
      <c r="M32" s="110"/>
      <c r="N32" s="111"/>
      <c r="O32" s="110"/>
      <c r="P32" s="111"/>
      <c r="Q32" s="110"/>
      <c r="R32" s="111"/>
      <c r="S32" s="112"/>
      <c r="T32" s="113"/>
      <c r="U32" s="110"/>
      <c r="V32" s="111"/>
      <c r="W32" s="114"/>
    </row>
    <row r="33" spans="1:23" ht="24.75" customHeight="1">
      <c r="A33" s="206">
        <v>43099</v>
      </c>
      <c r="B33" s="199" t="s">
        <v>94</v>
      </c>
      <c r="C33" s="108">
        <f>SUM(E33,G33,I33,K33,M33,O33,Q33,S33,U33)</f>
        <v>0</v>
      </c>
      <c r="D33" s="109">
        <f>SUM(F33,H33,J33,L33,N33,P33,R33,T33,V33)</f>
        <v>0</v>
      </c>
      <c r="E33" s="110"/>
      <c r="F33" s="111"/>
      <c r="G33" s="110"/>
      <c r="H33" s="111"/>
      <c r="I33" s="110"/>
      <c r="J33" s="111"/>
      <c r="K33" s="110"/>
      <c r="L33" s="111"/>
      <c r="M33" s="110"/>
      <c r="N33" s="111"/>
      <c r="O33" s="110"/>
      <c r="P33" s="111"/>
      <c r="Q33" s="110"/>
      <c r="R33" s="111"/>
      <c r="S33" s="112"/>
      <c r="T33" s="113"/>
      <c r="U33" s="110"/>
      <c r="V33" s="111"/>
      <c r="W33" s="114"/>
    </row>
    <row r="34" spans="1:23" ht="24.75" customHeight="1" thickBot="1">
      <c r="A34" s="206">
        <v>43100</v>
      </c>
      <c r="B34" s="199" t="s">
        <v>95</v>
      </c>
      <c r="C34" s="108">
        <f>SUM(E34,G34,I34,K34,M34,O34,Q34,S34,U34)</f>
        <v>0</v>
      </c>
      <c r="D34" s="109">
        <f>SUM(F34,H34,J34,L34,N34,P34,R34,T34,V34)</f>
        <v>0</v>
      </c>
      <c r="E34" s="121"/>
      <c r="F34" s="207"/>
      <c r="G34" s="208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123"/>
      <c r="T34" s="124"/>
      <c r="U34" s="121"/>
      <c r="V34" s="122"/>
      <c r="W34" s="313"/>
    </row>
    <row r="35" spans="1:23" ht="24.75" customHeight="1" thickBot="1">
      <c r="A35" s="417"/>
      <c r="B35" s="418"/>
      <c r="C35" s="129">
        <f>SUM(C4:C34)</f>
        <v>0</v>
      </c>
      <c r="D35" s="130">
        <f aca="true" t="shared" si="2" ref="D35:V35">SUM(D4:D34)</f>
        <v>0</v>
      </c>
      <c r="E35" s="129">
        <f t="shared" si="2"/>
        <v>0</v>
      </c>
      <c r="F35" s="201">
        <f t="shared" si="2"/>
        <v>0</v>
      </c>
      <c r="G35" s="209">
        <f t="shared" si="2"/>
        <v>0</v>
      </c>
      <c r="H35" s="130">
        <f t="shared" si="2"/>
        <v>0</v>
      </c>
      <c r="I35" s="129">
        <f t="shared" si="2"/>
        <v>0</v>
      </c>
      <c r="J35" s="130">
        <f t="shared" si="2"/>
        <v>0</v>
      </c>
      <c r="K35" s="129">
        <f t="shared" si="2"/>
        <v>0</v>
      </c>
      <c r="L35" s="130">
        <f t="shared" si="2"/>
        <v>0</v>
      </c>
      <c r="M35" s="129">
        <f t="shared" si="2"/>
        <v>0</v>
      </c>
      <c r="N35" s="130">
        <f t="shared" si="2"/>
        <v>0</v>
      </c>
      <c r="O35" s="129">
        <f t="shared" si="2"/>
        <v>0</v>
      </c>
      <c r="P35" s="130">
        <f t="shared" si="2"/>
        <v>0</v>
      </c>
      <c r="Q35" s="129">
        <f t="shared" si="2"/>
        <v>0</v>
      </c>
      <c r="R35" s="130">
        <f t="shared" si="2"/>
        <v>0</v>
      </c>
      <c r="S35" s="131">
        <f t="shared" si="2"/>
        <v>0</v>
      </c>
      <c r="T35" s="132">
        <f t="shared" si="2"/>
        <v>0</v>
      </c>
      <c r="U35" s="129">
        <f t="shared" si="2"/>
        <v>0</v>
      </c>
      <c r="V35" s="130">
        <f t="shared" si="2"/>
        <v>0</v>
      </c>
      <c r="W35" s="133"/>
    </row>
    <row r="36" spans="1:2" ht="13.5">
      <c r="A36" s="134"/>
      <c r="B36" s="134"/>
    </row>
    <row r="37" spans="1:2" ht="13.5">
      <c r="A37" s="134"/>
      <c r="B37" s="134"/>
    </row>
    <row r="38" spans="1:4" ht="13.5">
      <c r="A38" s="134"/>
      <c r="B38" s="134"/>
      <c r="C38" s="136"/>
      <c r="D38" s="136"/>
    </row>
    <row r="39" spans="1:2" ht="13.5">
      <c r="A39" s="134"/>
      <c r="B39" s="134"/>
    </row>
    <row r="40" spans="1:23" s="141" customFormat="1" ht="13.5">
      <c r="A40" s="137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38"/>
      <c r="N40" s="138"/>
      <c r="O40" s="138"/>
      <c r="P40" s="138"/>
      <c r="Q40" s="138"/>
      <c r="R40" s="139"/>
      <c r="S40" s="138"/>
      <c r="T40" s="138"/>
      <c r="U40" s="138"/>
      <c r="V40" s="138"/>
      <c r="W40" s="140"/>
    </row>
    <row r="41" spans="1:23" s="141" customFormat="1" ht="13.5">
      <c r="A41" s="137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40"/>
    </row>
    <row r="42" spans="1:23" s="141" customFormat="1" ht="13.5">
      <c r="A42" s="137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0"/>
    </row>
    <row r="43" spans="1:23" s="144" customFormat="1" ht="13.5">
      <c r="A43" s="137"/>
      <c r="B43" s="137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3"/>
    </row>
  </sheetData>
  <sheetProtection/>
  <mergeCells count="15"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M36"/>
  <sheetViews>
    <sheetView view="pageBreakPreview" zoomScale="70" zoomScaleSheetLayoutView="70" zoomScalePageLayoutView="0" workbookViewId="0" topLeftCell="A1">
      <pane xSplit="6" ySplit="4" topLeftCell="G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H17" sqref="H17"/>
    </sheetView>
  </sheetViews>
  <sheetFormatPr defaultColWidth="9.00390625" defaultRowHeight="13.5"/>
  <cols>
    <col min="1" max="1" width="11.25390625" style="196" customWidth="1"/>
    <col min="2" max="2" width="3.50390625" style="196" bestFit="1" customWidth="1"/>
    <col min="3" max="6" width="8.75390625" style="0" customWidth="1"/>
    <col min="7" max="38" width="7.625" style="0" customWidth="1"/>
    <col min="39" max="39" width="25.75390625" style="197" customWidth="1"/>
    <col min="40" max="16384" width="9.00390625" style="94" customWidth="1"/>
  </cols>
  <sheetData>
    <row r="1" spans="1:39" ht="18.75">
      <c r="A1" s="387" t="s">
        <v>101</v>
      </c>
      <c r="B1" s="146"/>
      <c r="C1" s="389" t="str">
        <f>'【受入】2017.12'!C1</f>
        <v>２０１７年１２月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2"/>
    </row>
    <row r="2" spans="1:39" ht="19.5" thickBot="1">
      <c r="A2" s="388"/>
      <c r="B2" s="147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3"/>
    </row>
    <row r="3" spans="1:39" ht="27.75" customHeight="1">
      <c r="A3" s="394" t="s">
        <v>82</v>
      </c>
      <c r="B3" s="395"/>
      <c r="C3" s="398" t="s">
        <v>102</v>
      </c>
      <c r="D3" s="400" t="s">
        <v>103</v>
      </c>
      <c r="E3" s="402" t="s">
        <v>104</v>
      </c>
      <c r="F3" s="404" t="s">
        <v>105</v>
      </c>
      <c r="G3" s="406" t="s">
        <v>86</v>
      </c>
      <c r="H3" s="407"/>
      <c r="I3" s="407"/>
      <c r="J3" s="408"/>
      <c r="K3" s="406" t="s">
        <v>13</v>
      </c>
      <c r="L3" s="407"/>
      <c r="M3" s="407"/>
      <c r="N3" s="408"/>
      <c r="O3" s="407" t="s">
        <v>14</v>
      </c>
      <c r="P3" s="407"/>
      <c r="Q3" s="407"/>
      <c r="R3" s="407"/>
      <c r="S3" s="406" t="s">
        <v>15</v>
      </c>
      <c r="T3" s="407"/>
      <c r="U3" s="407"/>
      <c r="V3" s="408"/>
      <c r="W3" s="406" t="s">
        <v>87</v>
      </c>
      <c r="X3" s="407"/>
      <c r="Y3" s="407"/>
      <c r="Z3" s="408"/>
      <c r="AA3" s="413" t="s">
        <v>88</v>
      </c>
      <c r="AB3" s="407"/>
      <c r="AC3" s="407"/>
      <c r="AD3" s="408"/>
      <c r="AE3" s="413" t="s">
        <v>106</v>
      </c>
      <c r="AF3" s="407"/>
      <c r="AG3" s="407"/>
      <c r="AH3" s="408"/>
      <c r="AI3" s="414" t="s">
        <v>107</v>
      </c>
      <c r="AJ3" s="415"/>
      <c r="AK3" s="415"/>
      <c r="AL3" s="416"/>
      <c r="AM3" s="409" t="s">
        <v>90</v>
      </c>
    </row>
    <row r="4" spans="1:39" ht="21" customHeight="1" thickBot="1">
      <c r="A4" s="396"/>
      <c r="B4" s="397"/>
      <c r="C4" s="399"/>
      <c r="D4" s="401"/>
      <c r="E4" s="403"/>
      <c r="F4" s="405"/>
      <c r="G4" s="148" t="s">
        <v>21</v>
      </c>
      <c r="H4" s="149" t="s">
        <v>54</v>
      </c>
      <c r="I4" s="149" t="s">
        <v>12</v>
      </c>
      <c r="J4" s="150" t="s">
        <v>54</v>
      </c>
      <c r="K4" s="148" t="s">
        <v>21</v>
      </c>
      <c r="L4" s="149" t="s">
        <v>54</v>
      </c>
      <c r="M4" s="149" t="s">
        <v>12</v>
      </c>
      <c r="N4" s="150" t="s">
        <v>54</v>
      </c>
      <c r="O4" s="151" t="s">
        <v>21</v>
      </c>
      <c r="P4" s="152" t="s">
        <v>54</v>
      </c>
      <c r="Q4" s="152" t="s">
        <v>12</v>
      </c>
      <c r="R4" s="153" t="s">
        <v>54</v>
      </c>
      <c r="S4" s="148" t="s">
        <v>21</v>
      </c>
      <c r="T4" s="149" t="s">
        <v>54</v>
      </c>
      <c r="U4" s="149" t="s">
        <v>12</v>
      </c>
      <c r="V4" s="150" t="s">
        <v>54</v>
      </c>
      <c r="W4" s="148" t="s">
        <v>21</v>
      </c>
      <c r="X4" s="149" t="s">
        <v>54</v>
      </c>
      <c r="Y4" s="149" t="s">
        <v>12</v>
      </c>
      <c r="Z4" s="150" t="s">
        <v>54</v>
      </c>
      <c r="AA4" s="148" t="s">
        <v>21</v>
      </c>
      <c r="AB4" s="149" t="s">
        <v>54</v>
      </c>
      <c r="AC4" s="149" t="s">
        <v>12</v>
      </c>
      <c r="AD4" s="150" t="s">
        <v>54</v>
      </c>
      <c r="AE4" s="148" t="s">
        <v>21</v>
      </c>
      <c r="AF4" s="149" t="s">
        <v>54</v>
      </c>
      <c r="AG4" s="149" t="s">
        <v>12</v>
      </c>
      <c r="AH4" s="150" t="s">
        <v>54</v>
      </c>
      <c r="AI4" s="148" t="s">
        <v>21</v>
      </c>
      <c r="AJ4" s="149" t="s">
        <v>54</v>
      </c>
      <c r="AK4" s="149" t="s">
        <v>12</v>
      </c>
      <c r="AL4" s="150" t="s">
        <v>54</v>
      </c>
      <c r="AM4" s="410"/>
    </row>
    <row r="5" spans="1:39" ht="27" customHeight="1">
      <c r="A5" s="210">
        <f>'【受入】2017.12'!A4</f>
        <v>43070</v>
      </c>
      <c r="B5" s="203" t="str">
        <f>'【受入】2017.12'!B4</f>
        <v>金</v>
      </c>
      <c r="C5" s="156">
        <f>G5+K5+O5+S5+W5+AA5+AE5+AI5</f>
        <v>0</v>
      </c>
      <c r="D5" s="157">
        <f aca="true" t="shared" si="0" ref="D5:F20">H5+L5+P5+T5+X5+AB5+AF5+AJ5</f>
        <v>0</v>
      </c>
      <c r="E5" s="157">
        <f t="shared" si="0"/>
        <v>0</v>
      </c>
      <c r="F5" s="158">
        <f t="shared" si="0"/>
        <v>0</v>
      </c>
      <c r="G5" s="159"/>
      <c r="H5" s="160"/>
      <c r="I5" s="160"/>
      <c r="J5" s="161"/>
      <c r="K5" s="162"/>
      <c r="L5" s="163"/>
      <c r="M5" s="163"/>
      <c r="N5" s="164"/>
      <c r="O5" s="165"/>
      <c r="P5" s="160"/>
      <c r="Q5" s="160"/>
      <c r="R5" s="161"/>
      <c r="S5" s="165"/>
      <c r="T5" s="160"/>
      <c r="U5" s="160"/>
      <c r="V5" s="161"/>
      <c r="W5" s="165"/>
      <c r="X5" s="160"/>
      <c r="Y5" s="160"/>
      <c r="Z5" s="161"/>
      <c r="AA5" s="162"/>
      <c r="AB5" s="163"/>
      <c r="AC5" s="163"/>
      <c r="AD5" s="164"/>
      <c r="AE5" s="165"/>
      <c r="AF5" s="160"/>
      <c r="AG5" s="160"/>
      <c r="AH5" s="161"/>
      <c r="AI5" s="165"/>
      <c r="AJ5" s="160"/>
      <c r="AK5" s="160"/>
      <c r="AL5" s="161"/>
      <c r="AM5" s="166"/>
    </row>
    <row r="6" spans="1:39" ht="27" customHeight="1">
      <c r="A6" s="210">
        <f>'【受入】2017.12'!A5</f>
        <v>43071</v>
      </c>
      <c r="B6" s="204" t="str">
        <f>'【受入】2017.12'!B5</f>
        <v>土</v>
      </c>
      <c r="C6" s="169">
        <f>G6+K6+O6+S6+W6+AA6+AE6+AI6</f>
        <v>0</v>
      </c>
      <c r="D6" s="170">
        <f t="shared" si="0"/>
        <v>0</v>
      </c>
      <c r="E6" s="170">
        <f t="shared" si="0"/>
        <v>0</v>
      </c>
      <c r="F6" s="171">
        <f t="shared" si="0"/>
        <v>0</v>
      </c>
      <c r="G6" s="172"/>
      <c r="H6" s="173"/>
      <c r="I6" s="173"/>
      <c r="J6" s="174"/>
      <c r="K6" s="175"/>
      <c r="L6" s="173"/>
      <c r="M6" s="173"/>
      <c r="N6" s="176"/>
      <c r="O6" s="172"/>
      <c r="P6" s="173"/>
      <c r="Q6" s="173"/>
      <c r="R6" s="174"/>
      <c r="S6" s="172"/>
      <c r="T6" s="173"/>
      <c r="U6" s="173"/>
      <c r="V6" s="174"/>
      <c r="W6" s="172"/>
      <c r="X6" s="173"/>
      <c r="Y6" s="173"/>
      <c r="Z6" s="174"/>
      <c r="AA6" s="175"/>
      <c r="AB6" s="173"/>
      <c r="AC6" s="173"/>
      <c r="AD6" s="176"/>
      <c r="AE6" s="172"/>
      <c r="AF6" s="173"/>
      <c r="AG6" s="173"/>
      <c r="AH6" s="174"/>
      <c r="AI6" s="172"/>
      <c r="AJ6" s="173"/>
      <c r="AK6" s="173"/>
      <c r="AL6" s="174"/>
      <c r="AM6" s="166"/>
    </row>
    <row r="7" spans="1:39" ht="27" customHeight="1">
      <c r="A7" s="210">
        <f>'【受入】2017.12'!A6</f>
        <v>43072</v>
      </c>
      <c r="B7" s="204" t="str">
        <f>'【受入】2017.12'!B6</f>
        <v>日</v>
      </c>
      <c r="C7" s="169">
        <f>G7+K7+O7+S7+W7+AA7+AE7+AI7</f>
        <v>0</v>
      </c>
      <c r="D7" s="170">
        <f t="shared" si="0"/>
        <v>0</v>
      </c>
      <c r="E7" s="170">
        <f t="shared" si="0"/>
        <v>0</v>
      </c>
      <c r="F7" s="171">
        <f t="shared" si="0"/>
        <v>0</v>
      </c>
      <c r="G7" s="172"/>
      <c r="H7" s="173"/>
      <c r="I7" s="173"/>
      <c r="J7" s="174"/>
      <c r="K7" s="175"/>
      <c r="L7" s="173"/>
      <c r="M7" s="173"/>
      <c r="N7" s="176"/>
      <c r="O7" s="172"/>
      <c r="P7" s="173"/>
      <c r="Q7" s="173"/>
      <c r="R7" s="174"/>
      <c r="S7" s="172"/>
      <c r="T7" s="173"/>
      <c r="U7" s="173"/>
      <c r="V7" s="174"/>
      <c r="W7" s="172"/>
      <c r="X7" s="173"/>
      <c r="Y7" s="173"/>
      <c r="Z7" s="174"/>
      <c r="AA7" s="175"/>
      <c r="AB7" s="173"/>
      <c r="AC7" s="173"/>
      <c r="AD7" s="176"/>
      <c r="AE7" s="172"/>
      <c r="AF7" s="173"/>
      <c r="AG7" s="173"/>
      <c r="AH7" s="174"/>
      <c r="AI7" s="172"/>
      <c r="AJ7" s="173"/>
      <c r="AK7" s="173"/>
      <c r="AL7" s="174"/>
      <c r="AM7" s="166"/>
    </row>
    <row r="8" spans="1:39" ht="27" customHeight="1">
      <c r="A8" s="210">
        <f>'【受入】2017.12'!A7</f>
        <v>43073</v>
      </c>
      <c r="B8" s="204" t="str">
        <f>'【受入】2017.12'!B7</f>
        <v>月</v>
      </c>
      <c r="C8" s="169">
        <f aca="true" t="shared" si="1" ref="C8:F33">G8+K8+O8+S8+W8+AA8+AE8+AI8</f>
        <v>0</v>
      </c>
      <c r="D8" s="170">
        <f t="shared" si="0"/>
        <v>0</v>
      </c>
      <c r="E8" s="170">
        <f t="shared" si="0"/>
        <v>0</v>
      </c>
      <c r="F8" s="171">
        <f t="shared" si="0"/>
        <v>0</v>
      </c>
      <c r="G8" s="172"/>
      <c r="H8" s="173"/>
      <c r="I8" s="173"/>
      <c r="J8" s="174"/>
      <c r="K8" s="175"/>
      <c r="L8" s="173"/>
      <c r="M8" s="173"/>
      <c r="N8" s="176"/>
      <c r="O8" s="172"/>
      <c r="P8" s="173"/>
      <c r="Q8" s="173"/>
      <c r="R8" s="174"/>
      <c r="S8" s="172"/>
      <c r="T8" s="173"/>
      <c r="U8" s="173"/>
      <c r="V8" s="174"/>
      <c r="W8" s="172"/>
      <c r="X8" s="173"/>
      <c r="Y8" s="173"/>
      <c r="Z8" s="174"/>
      <c r="AA8" s="175"/>
      <c r="AB8" s="173"/>
      <c r="AC8" s="173"/>
      <c r="AD8" s="176"/>
      <c r="AE8" s="172"/>
      <c r="AF8" s="173"/>
      <c r="AG8" s="173"/>
      <c r="AH8" s="174"/>
      <c r="AI8" s="172"/>
      <c r="AJ8" s="173"/>
      <c r="AK8" s="173"/>
      <c r="AL8" s="174"/>
      <c r="AM8" s="166"/>
    </row>
    <row r="9" spans="1:39" ht="27" customHeight="1">
      <c r="A9" s="210">
        <f>'【受入】2017.12'!A8</f>
        <v>43074</v>
      </c>
      <c r="B9" s="204" t="str">
        <f>'【受入】2017.12'!B8</f>
        <v>火</v>
      </c>
      <c r="C9" s="169">
        <f t="shared" si="1"/>
        <v>0</v>
      </c>
      <c r="D9" s="170">
        <f t="shared" si="0"/>
        <v>0</v>
      </c>
      <c r="E9" s="170">
        <f t="shared" si="0"/>
        <v>0</v>
      </c>
      <c r="F9" s="171">
        <f t="shared" si="0"/>
        <v>0</v>
      </c>
      <c r="G9" s="172"/>
      <c r="H9" s="173"/>
      <c r="I9" s="173"/>
      <c r="J9" s="174"/>
      <c r="K9" s="175"/>
      <c r="L9" s="173"/>
      <c r="M9" s="173"/>
      <c r="N9" s="176"/>
      <c r="O9" s="172"/>
      <c r="P9" s="173"/>
      <c r="Q9" s="173"/>
      <c r="R9" s="174"/>
      <c r="S9" s="172"/>
      <c r="T9" s="173"/>
      <c r="U9" s="173"/>
      <c r="V9" s="174"/>
      <c r="W9" s="172"/>
      <c r="X9" s="173"/>
      <c r="Y9" s="173"/>
      <c r="Z9" s="174"/>
      <c r="AA9" s="175"/>
      <c r="AB9" s="173"/>
      <c r="AC9" s="173"/>
      <c r="AD9" s="176"/>
      <c r="AE9" s="172"/>
      <c r="AF9" s="173"/>
      <c r="AG9" s="173"/>
      <c r="AH9" s="174"/>
      <c r="AI9" s="172"/>
      <c r="AJ9" s="173"/>
      <c r="AK9" s="173"/>
      <c r="AL9" s="174"/>
      <c r="AM9" s="166"/>
    </row>
    <row r="10" spans="1:39" ht="27" customHeight="1">
      <c r="A10" s="210">
        <f>'【受入】2017.12'!A9</f>
        <v>43075</v>
      </c>
      <c r="B10" s="204" t="str">
        <f>'【受入】2017.12'!B9</f>
        <v>水</v>
      </c>
      <c r="C10" s="169">
        <f t="shared" si="1"/>
        <v>0</v>
      </c>
      <c r="D10" s="170">
        <f t="shared" si="0"/>
        <v>0</v>
      </c>
      <c r="E10" s="170">
        <f t="shared" si="0"/>
        <v>0</v>
      </c>
      <c r="F10" s="171">
        <f t="shared" si="0"/>
        <v>0</v>
      </c>
      <c r="G10" s="172"/>
      <c r="H10" s="173"/>
      <c r="I10" s="173"/>
      <c r="J10" s="174"/>
      <c r="K10" s="175"/>
      <c r="L10" s="173"/>
      <c r="M10" s="173"/>
      <c r="N10" s="176"/>
      <c r="O10" s="172"/>
      <c r="P10" s="173"/>
      <c r="Q10" s="173"/>
      <c r="R10" s="174"/>
      <c r="S10" s="172"/>
      <c r="T10" s="173"/>
      <c r="U10" s="173"/>
      <c r="V10" s="174"/>
      <c r="W10" s="172"/>
      <c r="X10" s="173"/>
      <c r="Y10" s="173"/>
      <c r="Z10" s="174"/>
      <c r="AA10" s="175"/>
      <c r="AB10" s="173"/>
      <c r="AC10" s="173"/>
      <c r="AD10" s="176"/>
      <c r="AE10" s="172"/>
      <c r="AF10" s="173"/>
      <c r="AG10" s="173"/>
      <c r="AH10" s="174"/>
      <c r="AI10" s="172"/>
      <c r="AJ10" s="173"/>
      <c r="AK10" s="173"/>
      <c r="AL10" s="174"/>
      <c r="AM10" s="166"/>
    </row>
    <row r="11" spans="1:39" ht="27" customHeight="1">
      <c r="A11" s="210">
        <f>'【受入】2017.12'!A10</f>
        <v>43076</v>
      </c>
      <c r="B11" s="204" t="str">
        <f>'【受入】2017.12'!B10</f>
        <v>木</v>
      </c>
      <c r="C11" s="169">
        <f t="shared" si="1"/>
        <v>0</v>
      </c>
      <c r="D11" s="170">
        <f t="shared" si="0"/>
        <v>0</v>
      </c>
      <c r="E11" s="170">
        <f t="shared" si="0"/>
        <v>0</v>
      </c>
      <c r="F11" s="171">
        <f t="shared" si="0"/>
        <v>0</v>
      </c>
      <c r="G11" s="172"/>
      <c r="H11" s="173"/>
      <c r="I11" s="173"/>
      <c r="J11" s="174"/>
      <c r="K11" s="175"/>
      <c r="L11" s="173"/>
      <c r="M11" s="173"/>
      <c r="N11" s="176"/>
      <c r="O11" s="172"/>
      <c r="P11" s="173"/>
      <c r="Q11" s="173"/>
      <c r="R11" s="174"/>
      <c r="S11" s="172"/>
      <c r="T11" s="173"/>
      <c r="U11" s="173"/>
      <c r="V11" s="174"/>
      <c r="W11" s="172"/>
      <c r="X11" s="173"/>
      <c r="Y11" s="173"/>
      <c r="Z11" s="174"/>
      <c r="AA11" s="175"/>
      <c r="AB11" s="173"/>
      <c r="AC11" s="173"/>
      <c r="AD11" s="176"/>
      <c r="AE11" s="172"/>
      <c r="AF11" s="173"/>
      <c r="AG11" s="173"/>
      <c r="AH11" s="174"/>
      <c r="AI11" s="172"/>
      <c r="AJ11" s="173"/>
      <c r="AK11" s="173"/>
      <c r="AL11" s="174"/>
      <c r="AM11" s="166"/>
    </row>
    <row r="12" spans="1:39" ht="27" customHeight="1">
      <c r="A12" s="210">
        <f>'【受入】2017.12'!A11</f>
        <v>43077</v>
      </c>
      <c r="B12" s="204" t="str">
        <f>'【受入】2017.12'!B11</f>
        <v>金</v>
      </c>
      <c r="C12" s="169">
        <f t="shared" si="1"/>
        <v>0</v>
      </c>
      <c r="D12" s="170">
        <f t="shared" si="0"/>
        <v>0</v>
      </c>
      <c r="E12" s="170">
        <f t="shared" si="0"/>
        <v>0</v>
      </c>
      <c r="F12" s="171">
        <f t="shared" si="0"/>
        <v>0</v>
      </c>
      <c r="G12" s="172"/>
      <c r="H12" s="173"/>
      <c r="I12" s="173"/>
      <c r="J12" s="174"/>
      <c r="K12" s="175"/>
      <c r="L12" s="173"/>
      <c r="M12" s="173"/>
      <c r="N12" s="176"/>
      <c r="O12" s="172"/>
      <c r="P12" s="173"/>
      <c r="Q12" s="173"/>
      <c r="R12" s="174"/>
      <c r="S12" s="172"/>
      <c r="T12" s="173"/>
      <c r="U12" s="177"/>
      <c r="V12" s="178"/>
      <c r="W12" s="172"/>
      <c r="X12" s="173"/>
      <c r="Y12" s="173"/>
      <c r="Z12" s="174"/>
      <c r="AA12" s="175"/>
      <c r="AB12" s="173"/>
      <c r="AC12" s="173"/>
      <c r="AD12" s="176"/>
      <c r="AE12" s="172"/>
      <c r="AF12" s="173"/>
      <c r="AG12" s="177"/>
      <c r="AH12" s="178"/>
      <c r="AI12" s="172"/>
      <c r="AJ12" s="173"/>
      <c r="AK12" s="173"/>
      <c r="AL12" s="174"/>
      <c r="AM12" s="166"/>
    </row>
    <row r="13" spans="1:39" ht="27" customHeight="1">
      <c r="A13" s="210">
        <f>'【受入】2017.12'!A12</f>
        <v>43078</v>
      </c>
      <c r="B13" s="204" t="str">
        <f>'【受入】2017.12'!B12</f>
        <v>土</v>
      </c>
      <c r="C13" s="169">
        <f t="shared" si="1"/>
        <v>0</v>
      </c>
      <c r="D13" s="170">
        <f t="shared" si="0"/>
        <v>0</v>
      </c>
      <c r="E13" s="170">
        <f t="shared" si="0"/>
        <v>0</v>
      </c>
      <c r="F13" s="171">
        <f t="shared" si="0"/>
        <v>0</v>
      </c>
      <c r="G13" s="172"/>
      <c r="H13" s="173"/>
      <c r="I13" s="173"/>
      <c r="J13" s="174"/>
      <c r="K13" s="175"/>
      <c r="L13" s="173"/>
      <c r="M13" s="173"/>
      <c r="N13" s="176"/>
      <c r="O13" s="172"/>
      <c r="P13" s="173"/>
      <c r="Q13" s="173"/>
      <c r="R13" s="174"/>
      <c r="S13" s="172"/>
      <c r="T13" s="173"/>
      <c r="U13" s="173"/>
      <c r="V13" s="174"/>
      <c r="W13" s="172"/>
      <c r="X13" s="173"/>
      <c r="Y13" s="173"/>
      <c r="Z13" s="174"/>
      <c r="AA13" s="175"/>
      <c r="AB13" s="173"/>
      <c r="AC13" s="173"/>
      <c r="AD13" s="176"/>
      <c r="AE13" s="172"/>
      <c r="AF13" s="173"/>
      <c r="AG13" s="173"/>
      <c r="AH13" s="174"/>
      <c r="AI13" s="172"/>
      <c r="AJ13" s="173"/>
      <c r="AK13" s="173"/>
      <c r="AL13" s="174"/>
      <c r="AM13" s="166"/>
    </row>
    <row r="14" spans="1:39" ht="27" customHeight="1">
      <c r="A14" s="210">
        <f>'【受入】2017.12'!A13</f>
        <v>43079</v>
      </c>
      <c r="B14" s="204" t="str">
        <f>'【受入】2017.12'!B13</f>
        <v>日</v>
      </c>
      <c r="C14" s="169">
        <f t="shared" si="1"/>
        <v>0</v>
      </c>
      <c r="D14" s="170">
        <f t="shared" si="0"/>
        <v>0</v>
      </c>
      <c r="E14" s="170">
        <f t="shared" si="0"/>
        <v>0</v>
      </c>
      <c r="F14" s="171">
        <f t="shared" si="0"/>
        <v>0</v>
      </c>
      <c r="G14" s="172"/>
      <c r="H14" s="173"/>
      <c r="I14" s="173"/>
      <c r="J14" s="174"/>
      <c r="K14" s="175"/>
      <c r="L14" s="173"/>
      <c r="M14" s="173"/>
      <c r="N14" s="176"/>
      <c r="O14" s="172"/>
      <c r="P14" s="173"/>
      <c r="Q14" s="173"/>
      <c r="R14" s="174"/>
      <c r="S14" s="172"/>
      <c r="T14" s="173"/>
      <c r="U14" s="173"/>
      <c r="V14" s="174"/>
      <c r="W14" s="172"/>
      <c r="X14" s="173"/>
      <c r="Y14" s="173"/>
      <c r="Z14" s="174"/>
      <c r="AA14" s="175"/>
      <c r="AB14" s="173"/>
      <c r="AC14" s="173"/>
      <c r="AD14" s="176"/>
      <c r="AE14" s="172"/>
      <c r="AF14" s="173"/>
      <c r="AG14" s="173"/>
      <c r="AH14" s="174"/>
      <c r="AI14" s="172"/>
      <c r="AJ14" s="173"/>
      <c r="AK14" s="173"/>
      <c r="AL14" s="174"/>
      <c r="AM14" s="166"/>
    </row>
    <row r="15" spans="1:39" ht="27" customHeight="1">
      <c r="A15" s="210">
        <f>'【受入】2017.12'!A14</f>
        <v>43080</v>
      </c>
      <c r="B15" s="204" t="str">
        <f>'【受入】2017.12'!B14</f>
        <v>月</v>
      </c>
      <c r="C15" s="169">
        <f t="shared" si="1"/>
        <v>0</v>
      </c>
      <c r="D15" s="170">
        <f t="shared" si="0"/>
        <v>0</v>
      </c>
      <c r="E15" s="170">
        <f t="shared" si="0"/>
        <v>0</v>
      </c>
      <c r="F15" s="171">
        <f t="shared" si="0"/>
        <v>0</v>
      </c>
      <c r="G15" s="172"/>
      <c r="H15" s="173"/>
      <c r="I15" s="173"/>
      <c r="J15" s="174"/>
      <c r="K15" s="175"/>
      <c r="L15" s="173"/>
      <c r="M15" s="173"/>
      <c r="N15" s="176"/>
      <c r="O15" s="172"/>
      <c r="P15" s="173"/>
      <c r="Q15" s="173"/>
      <c r="R15" s="174"/>
      <c r="S15" s="172"/>
      <c r="T15" s="173"/>
      <c r="U15" s="173"/>
      <c r="V15" s="174"/>
      <c r="W15" s="172"/>
      <c r="X15" s="173"/>
      <c r="Y15" s="173"/>
      <c r="Z15" s="174"/>
      <c r="AA15" s="175"/>
      <c r="AB15" s="173"/>
      <c r="AC15" s="173"/>
      <c r="AD15" s="176"/>
      <c r="AE15" s="172"/>
      <c r="AF15" s="173"/>
      <c r="AG15" s="173"/>
      <c r="AH15" s="174"/>
      <c r="AI15" s="172"/>
      <c r="AJ15" s="173"/>
      <c r="AK15" s="173"/>
      <c r="AL15" s="174"/>
      <c r="AM15" s="166"/>
    </row>
    <row r="16" spans="1:39" ht="27" customHeight="1">
      <c r="A16" s="210">
        <f>'【受入】2017.12'!A15</f>
        <v>43081</v>
      </c>
      <c r="B16" s="204" t="str">
        <f>'【受入】2017.12'!B15</f>
        <v>火</v>
      </c>
      <c r="C16" s="169">
        <f t="shared" si="1"/>
        <v>0</v>
      </c>
      <c r="D16" s="170">
        <f t="shared" si="0"/>
        <v>0</v>
      </c>
      <c r="E16" s="170">
        <f t="shared" si="0"/>
        <v>0</v>
      </c>
      <c r="F16" s="171">
        <f t="shared" si="0"/>
        <v>0</v>
      </c>
      <c r="G16" s="172"/>
      <c r="H16" s="173"/>
      <c r="I16" s="173"/>
      <c r="J16" s="174"/>
      <c r="K16" s="175"/>
      <c r="L16" s="173"/>
      <c r="M16" s="173"/>
      <c r="N16" s="176"/>
      <c r="O16" s="172"/>
      <c r="P16" s="173"/>
      <c r="Q16" s="173"/>
      <c r="R16" s="174"/>
      <c r="S16" s="172"/>
      <c r="T16" s="173"/>
      <c r="U16" s="173"/>
      <c r="V16" s="174"/>
      <c r="W16" s="172"/>
      <c r="X16" s="173"/>
      <c r="Y16" s="173"/>
      <c r="Z16" s="174"/>
      <c r="AA16" s="175"/>
      <c r="AB16" s="173"/>
      <c r="AC16" s="173"/>
      <c r="AD16" s="176"/>
      <c r="AE16" s="172"/>
      <c r="AF16" s="173"/>
      <c r="AG16" s="173"/>
      <c r="AH16" s="174"/>
      <c r="AI16" s="172"/>
      <c r="AJ16" s="173"/>
      <c r="AK16" s="173"/>
      <c r="AL16" s="174"/>
      <c r="AM16" s="166"/>
    </row>
    <row r="17" spans="1:39" ht="27" customHeight="1">
      <c r="A17" s="210">
        <f>'【受入】2017.12'!A16</f>
        <v>43082</v>
      </c>
      <c r="B17" s="204" t="str">
        <f>'【受入】2017.12'!B16</f>
        <v>水</v>
      </c>
      <c r="C17" s="169">
        <f t="shared" si="1"/>
        <v>0</v>
      </c>
      <c r="D17" s="170">
        <f t="shared" si="0"/>
        <v>0</v>
      </c>
      <c r="E17" s="170">
        <f t="shared" si="0"/>
        <v>0</v>
      </c>
      <c r="F17" s="171">
        <f t="shared" si="0"/>
        <v>0</v>
      </c>
      <c r="G17" s="172"/>
      <c r="H17" s="173"/>
      <c r="I17" s="173"/>
      <c r="J17" s="174"/>
      <c r="K17" s="175"/>
      <c r="L17" s="173"/>
      <c r="M17" s="173"/>
      <c r="N17" s="176"/>
      <c r="O17" s="172"/>
      <c r="P17" s="173"/>
      <c r="Q17" s="173"/>
      <c r="R17" s="174"/>
      <c r="S17" s="172"/>
      <c r="T17" s="173"/>
      <c r="U17" s="173"/>
      <c r="V17" s="174"/>
      <c r="W17" s="172"/>
      <c r="X17" s="173"/>
      <c r="Y17" s="173"/>
      <c r="Z17" s="174"/>
      <c r="AA17" s="175"/>
      <c r="AB17" s="173"/>
      <c r="AC17" s="173"/>
      <c r="AD17" s="176"/>
      <c r="AE17" s="172"/>
      <c r="AF17" s="173"/>
      <c r="AG17" s="173"/>
      <c r="AH17" s="174"/>
      <c r="AI17" s="172"/>
      <c r="AJ17" s="173"/>
      <c r="AK17" s="173"/>
      <c r="AL17" s="174"/>
      <c r="AM17" s="166"/>
    </row>
    <row r="18" spans="1:39" ht="27" customHeight="1">
      <c r="A18" s="210">
        <f>'【受入】2017.12'!A17</f>
        <v>43083</v>
      </c>
      <c r="B18" s="204" t="str">
        <f>'【受入】2017.12'!B17</f>
        <v>木</v>
      </c>
      <c r="C18" s="169">
        <f t="shared" si="1"/>
        <v>0</v>
      </c>
      <c r="D18" s="170">
        <f t="shared" si="0"/>
        <v>0</v>
      </c>
      <c r="E18" s="170">
        <f t="shared" si="0"/>
        <v>0</v>
      </c>
      <c r="F18" s="171">
        <f t="shared" si="0"/>
        <v>0</v>
      </c>
      <c r="G18" s="172"/>
      <c r="H18" s="173"/>
      <c r="I18" s="173"/>
      <c r="J18" s="174"/>
      <c r="K18" s="175"/>
      <c r="L18" s="173"/>
      <c r="M18" s="173"/>
      <c r="N18" s="176"/>
      <c r="O18" s="172"/>
      <c r="P18" s="173"/>
      <c r="Q18" s="173"/>
      <c r="R18" s="174"/>
      <c r="S18" s="172"/>
      <c r="T18" s="173"/>
      <c r="U18" s="173"/>
      <c r="V18" s="174"/>
      <c r="W18" s="172"/>
      <c r="X18" s="173"/>
      <c r="Y18" s="173"/>
      <c r="Z18" s="174"/>
      <c r="AA18" s="175"/>
      <c r="AB18" s="173"/>
      <c r="AC18" s="173"/>
      <c r="AD18" s="176"/>
      <c r="AE18" s="172"/>
      <c r="AF18" s="173"/>
      <c r="AG18" s="173"/>
      <c r="AH18" s="174"/>
      <c r="AI18" s="172"/>
      <c r="AJ18" s="173"/>
      <c r="AK18" s="173"/>
      <c r="AL18" s="174"/>
      <c r="AM18" s="166"/>
    </row>
    <row r="19" spans="1:39" ht="27" customHeight="1">
      <c r="A19" s="210">
        <f>'【受入】2017.12'!A18</f>
        <v>43084</v>
      </c>
      <c r="B19" s="204" t="str">
        <f>'【受入】2017.12'!B18</f>
        <v>金</v>
      </c>
      <c r="C19" s="169">
        <f t="shared" si="1"/>
        <v>0</v>
      </c>
      <c r="D19" s="170">
        <f t="shared" si="0"/>
        <v>0</v>
      </c>
      <c r="E19" s="170">
        <f t="shared" si="0"/>
        <v>0</v>
      </c>
      <c r="F19" s="171">
        <f t="shared" si="0"/>
        <v>0</v>
      </c>
      <c r="G19" s="172"/>
      <c r="H19" s="173"/>
      <c r="I19" s="173"/>
      <c r="J19" s="174"/>
      <c r="K19" s="175"/>
      <c r="L19" s="173"/>
      <c r="M19" s="173"/>
      <c r="N19" s="176"/>
      <c r="O19" s="172"/>
      <c r="P19" s="173"/>
      <c r="Q19" s="173"/>
      <c r="R19" s="174"/>
      <c r="S19" s="172"/>
      <c r="T19" s="173"/>
      <c r="U19" s="173"/>
      <c r="V19" s="174"/>
      <c r="W19" s="172"/>
      <c r="X19" s="173"/>
      <c r="Y19" s="173"/>
      <c r="Z19" s="174"/>
      <c r="AA19" s="175"/>
      <c r="AB19" s="173"/>
      <c r="AC19" s="173"/>
      <c r="AD19" s="176"/>
      <c r="AE19" s="172"/>
      <c r="AF19" s="173"/>
      <c r="AG19" s="173"/>
      <c r="AH19" s="174"/>
      <c r="AI19" s="172"/>
      <c r="AJ19" s="173"/>
      <c r="AK19" s="173"/>
      <c r="AL19" s="174"/>
      <c r="AM19" s="166"/>
    </row>
    <row r="20" spans="1:39" ht="27" customHeight="1">
      <c r="A20" s="210">
        <f>'【受入】2017.12'!A19</f>
        <v>43085</v>
      </c>
      <c r="B20" s="204" t="str">
        <f>'【受入】2017.12'!B19</f>
        <v>土</v>
      </c>
      <c r="C20" s="169">
        <f t="shared" si="1"/>
        <v>0</v>
      </c>
      <c r="D20" s="170">
        <f t="shared" si="0"/>
        <v>0</v>
      </c>
      <c r="E20" s="170">
        <f t="shared" si="0"/>
        <v>0</v>
      </c>
      <c r="F20" s="171">
        <f t="shared" si="0"/>
        <v>0</v>
      </c>
      <c r="G20" s="172"/>
      <c r="H20" s="173"/>
      <c r="I20" s="173"/>
      <c r="J20" s="174"/>
      <c r="K20" s="175"/>
      <c r="L20" s="173"/>
      <c r="M20" s="173"/>
      <c r="N20" s="176"/>
      <c r="O20" s="172"/>
      <c r="P20" s="173"/>
      <c r="Q20" s="173"/>
      <c r="R20" s="174"/>
      <c r="S20" s="172"/>
      <c r="T20" s="173"/>
      <c r="U20" s="173"/>
      <c r="V20" s="174"/>
      <c r="W20" s="172"/>
      <c r="X20" s="173"/>
      <c r="Y20" s="173"/>
      <c r="Z20" s="174"/>
      <c r="AA20" s="175"/>
      <c r="AB20" s="173"/>
      <c r="AC20" s="173"/>
      <c r="AD20" s="176"/>
      <c r="AE20" s="172"/>
      <c r="AF20" s="173"/>
      <c r="AG20" s="173"/>
      <c r="AH20" s="174"/>
      <c r="AI20" s="172"/>
      <c r="AJ20" s="173"/>
      <c r="AK20" s="173"/>
      <c r="AL20" s="174"/>
      <c r="AM20" s="166"/>
    </row>
    <row r="21" spans="1:39" ht="27" customHeight="1">
      <c r="A21" s="210">
        <f>'【受入】2017.12'!A20</f>
        <v>43086</v>
      </c>
      <c r="B21" s="204" t="str">
        <f>'【受入】2017.12'!B20</f>
        <v>日</v>
      </c>
      <c r="C21" s="169">
        <f t="shared" si="1"/>
        <v>0</v>
      </c>
      <c r="D21" s="170">
        <f t="shared" si="1"/>
        <v>0</v>
      </c>
      <c r="E21" s="170">
        <f t="shared" si="1"/>
        <v>0</v>
      </c>
      <c r="F21" s="171">
        <f t="shared" si="1"/>
        <v>0</v>
      </c>
      <c r="G21" s="172"/>
      <c r="H21" s="173"/>
      <c r="I21" s="173"/>
      <c r="J21" s="174"/>
      <c r="K21" s="175"/>
      <c r="L21" s="173"/>
      <c r="M21" s="173"/>
      <c r="N21" s="176"/>
      <c r="O21" s="172"/>
      <c r="P21" s="173"/>
      <c r="Q21" s="173"/>
      <c r="R21" s="174"/>
      <c r="S21" s="172"/>
      <c r="T21" s="173"/>
      <c r="U21" s="173"/>
      <c r="V21" s="174"/>
      <c r="W21" s="172"/>
      <c r="X21" s="173"/>
      <c r="Y21" s="173"/>
      <c r="Z21" s="174"/>
      <c r="AA21" s="175"/>
      <c r="AB21" s="173"/>
      <c r="AC21" s="173"/>
      <c r="AD21" s="176"/>
      <c r="AE21" s="172"/>
      <c r="AF21" s="173"/>
      <c r="AG21" s="173"/>
      <c r="AH21" s="174"/>
      <c r="AI21" s="172"/>
      <c r="AJ21" s="173"/>
      <c r="AK21" s="173"/>
      <c r="AL21" s="174"/>
      <c r="AM21" s="166"/>
    </row>
    <row r="22" spans="1:39" ht="27" customHeight="1">
      <c r="A22" s="210">
        <f>'【受入】2017.12'!A21</f>
        <v>43087</v>
      </c>
      <c r="B22" s="204" t="str">
        <f>'【受入】2017.12'!B21</f>
        <v>月</v>
      </c>
      <c r="C22" s="169">
        <f t="shared" si="1"/>
        <v>0</v>
      </c>
      <c r="D22" s="170">
        <f t="shared" si="1"/>
        <v>0</v>
      </c>
      <c r="E22" s="170">
        <f t="shared" si="1"/>
        <v>0</v>
      </c>
      <c r="F22" s="171">
        <f t="shared" si="1"/>
        <v>0</v>
      </c>
      <c r="G22" s="172"/>
      <c r="H22" s="173"/>
      <c r="I22" s="173"/>
      <c r="J22" s="174"/>
      <c r="K22" s="175"/>
      <c r="L22" s="173"/>
      <c r="M22" s="173"/>
      <c r="N22" s="176"/>
      <c r="O22" s="172"/>
      <c r="P22" s="173"/>
      <c r="Q22" s="173"/>
      <c r="R22" s="174"/>
      <c r="S22" s="172"/>
      <c r="T22" s="173"/>
      <c r="U22" s="173"/>
      <c r="V22" s="174"/>
      <c r="W22" s="172"/>
      <c r="X22" s="173"/>
      <c r="Y22" s="173"/>
      <c r="Z22" s="174"/>
      <c r="AA22" s="175"/>
      <c r="AB22" s="173"/>
      <c r="AC22" s="173"/>
      <c r="AD22" s="176"/>
      <c r="AE22" s="172"/>
      <c r="AF22" s="173"/>
      <c r="AG22" s="173"/>
      <c r="AH22" s="174"/>
      <c r="AI22" s="172"/>
      <c r="AJ22" s="173"/>
      <c r="AK22" s="173"/>
      <c r="AL22" s="174"/>
      <c r="AM22" s="166"/>
    </row>
    <row r="23" spans="1:39" ht="27" customHeight="1">
      <c r="A23" s="210">
        <f>'【受入】2017.12'!A22</f>
        <v>43088</v>
      </c>
      <c r="B23" s="204" t="str">
        <f>'【受入】2017.12'!B22</f>
        <v>火</v>
      </c>
      <c r="C23" s="169">
        <f t="shared" si="1"/>
        <v>0</v>
      </c>
      <c r="D23" s="170">
        <f t="shared" si="1"/>
        <v>0</v>
      </c>
      <c r="E23" s="170">
        <f t="shared" si="1"/>
        <v>0</v>
      </c>
      <c r="F23" s="171">
        <f t="shared" si="1"/>
        <v>0</v>
      </c>
      <c r="G23" s="172"/>
      <c r="H23" s="173"/>
      <c r="I23" s="173"/>
      <c r="J23" s="174"/>
      <c r="K23" s="175"/>
      <c r="L23" s="173"/>
      <c r="M23" s="173"/>
      <c r="N23" s="176"/>
      <c r="O23" s="172"/>
      <c r="P23" s="173"/>
      <c r="Q23" s="173"/>
      <c r="R23" s="174"/>
      <c r="S23" s="172"/>
      <c r="T23" s="173"/>
      <c r="U23" s="173"/>
      <c r="V23" s="174"/>
      <c r="W23" s="172"/>
      <c r="X23" s="173"/>
      <c r="Y23" s="173"/>
      <c r="Z23" s="174"/>
      <c r="AA23" s="175"/>
      <c r="AB23" s="173"/>
      <c r="AC23" s="173"/>
      <c r="AD23" s="176"/>
      <c r="AE23" s="172"/>
      <c r="AF23" s="173"/>
      <c r="AG23" s="173"/>
      <c r="AH23" s="174"/>
      <c r="AI23" s="172"/>
      <c r="AJ23" s="173"/>
      <c r="AK23" s="173"/>
      <c r="AL23" s="174"/>
      <c r="AM23" s="166"/>
    </row>
    <row r="24" spans="1:39" ht="27" customHeight="1">
      <c r="A24" s="210">
        <f>'【受入】2017.12'!A23</f>
        <v>43089</v>
      </c>
      <c r="B24" s="204" t="str">
        <f>'【受入】2017.12'!B23</f>
        <v>水</v>
      </c>
      <c r="C24" s="169">
        <f t="shared" si="1"/>
        <v>0</v>
      </c>
      <c r="D24" s="170">
        <f t="shared" si="1"/>
        <v>0</v>
      </c>
      <c r="E24" s="170">
        <f t="shared" si="1"/>
        <v>0</v>
      </c>
      <c r="F24" s="171">
        <f t="shared" si="1"/>
        <v>0</v>
      </c>
      <c r="G24" s="172"/>
      <c r="H24" s="173"/>
      <c r="I24" s="173"/>
      <c r="J24" s="174"/>
      <c r="K24" s="175"/>
      <c r="L24" s="173"/>
      <c r="M24" s="173"/>
      <c r="N24" s="176"/>
      <c r="O24" s="172"/>
      <c r="P24" s="173"/>
      <c r="Q24" s="173"/>
      <c r="R24" s="174"/>
      <c r="S24" s="172"/>
      <c r="T24" s="173"/>
      <c r="U24" s="173"/>
      <c r="V24" s="174"/>
      <c r="W24" s="172"/>
      <c r="X24" s="173"/>
      <c r="Y24" s="173"/>
      <c r="Z24" s="174"/>
      <c r="AA24" s="175"/>
      <c r="AB24" s="173"/>
      <c r="AC24" s="173"/>
      <c r="AD24" s="176"/>
      <c r="AE24" s="172"/>
      <c r="AF24" s="173"/>
      <c r="AG24" s="173"/>
      <c r="AH24" s="174"/>
      <c r="AI24" s="172"/>
      <c r="AJ24" s="173"/>
      <c r="AK24" s="173"/>
      <c r="AL24" s="174"/>
      <c r="AM24" s="166"/>
    </row>
    <row r="25" spans="1:39" ht="27" customHeight="1">
      <c r="A25" s="210">
        <f>'【受入】2017.12'!A24</f>
        <v>43090</v>
      </c>
      <c r="B25" s="204" t="str">
        <f>'【受入】2017.12'!B24</f>
        <v>木</v>
      </c>
      <c r="C25" s="169">
        <f t="shared" si="1"/>
        <v>0</v>
      </c>
      <c r="D25" s="170">
        <f t="shared" si="1"/>
        <v>0</v>
      </c>
      <c r="E25" s="170">
        <f t="shared" si="1"/>
        <v>0</v>
      </c>
      <c r="F25" s="171">
        <f t="shared" si="1"/>
        <v>0</v>
      </c>
      <c r="G25" s="172"/>
      <c r="H25" s="173"/>
      <c r="I25" s="173"/>
      <c r="J25" s="174"/>
      <c r="K25" s="175"/>
      <c r="L25" s="173"/>
      <c r="M25" s="173"/>
      <c r="N25" s="176"/>
      <c r="O25" s="172"/>
      <c r="P25" s="173"/>
      <c r="Q25" s="173"/>
      <c r="R25" s="174"/>
      <c r="S25" s="172"/>
      <c r="T25" s="173"/>
      <c r="U25" s="173"/>
      <c r="V25" s="174"/>
      <c r="W25" s="172"/>
      <c r="X25" s="173"/>
      <c r="Y25" s="173"/>
      <c r="Z25" s="174"/>
      <c r="AA25" s="175"/>
      <c r="AB25" s="173"/>
      <c r="AC25" s="173"/>
      <c r="AD25" s="176"/>
      <c r="AE25" s="172"/>
      <c r="AF25" s="173"/>
      <c r="AG25" s="173"/>
      <c r="AH25" s="174"/>
      <c r="AI25" s="172"/>
      <c r="AJ25" s="173"/>
      <c r="AK25" s="173"/>
      <c r="AL25" s="174"/>
      <c r="AM25" s="166"/>
    </row>
    <row r="26" spans="1:39" ht="27" customHeight="1">
      <c r="A26" s="210">
        <f>'【受入】2017.12'!A25</f>
        <v>43091</v>
      </c>
      <c r="B26" s="204" t="str">
        <f>'【受入】2017.12'!B25</f>
        <v>金</v>
      </c>
      <c r="C26" s="169">
        <f t="shared" si="1"/>
        <v>0</v>
      </c>
      <c r="D26" s="170">
        <f t="shared" si="1"/>
        <v>0</v>
      </c>
      <c r="E26" s="170">
        <f t="shared" si="1"/>
        <v>0</v>
      </c>
      <c r="F26" s="171">
        <f t="shared" si="1"/>
        <v>0</v>
      </c>
      <c r="G26" s="172"/>
      <c r="H26" s="173"/>
      <c r="I26" s="173"/>
      <c r="J26" s="174"/>
      <c r="K26" s="175"/>
      <c r="L26" s="173"/>
      <c r="M26" s="173"/>
      <c r="N26" s="176"/>
      <c r="O26" s="172"/>
      <c r="P26" s="173"/>
      <c r="Q26" s="173"/>
      <c r="R26" s="174"/>
      <c r="S26" s="172"/>
      <c r="T26" s="173"/>
      <c r="U26" s="173"/>
      <c r="V26" s="174"/>
      <c r="W26" s="172"/>
      <c r="X26" s="173"/>
      <c r="Y26" s="173"/>
      <c r="Z26" s="174"/>
      <c r="AA26" s="175"/>
      <c r="AB26" s="173"/>
      <c r="AC26" s="173"/>
      <c r="AD26" s="176"/>
      <c r="AE26" s="172"/>
      <c r="AF26" s="173"/>
      <c r="AG26" s="173"/>
      <c r="AH26" s="174"/>
      <c r="AI26" s="172"/>
      <c r="AJ26" s="173"/>
      <c r="AK26" s="173"/>
      <c r="AL26" s="174"/>
      <c r="AM26" s="166"/>
    </row>
    <row r="27" spans="1:39" ht="27" customHeight="1">
      <c r="A27" s="210">
        <f>'【受入】2017.12'!A26</f>
        <v>43092</v>
      </c>
      <c r="B27" s="204" t="str">
        <f>'【受入】2017.12'!B26</f>
        <v>土</v>
      </c>
      <c r="C27" s="169">
        <f t="shared" si="1"/>
        <v>0</v>
      </c>
      <c r="D27" s="170">
        <f t="shared" si="1"/>
        <v>0</v>
      </c>
      <c r="E27" s="170">
        <f t="shared" si="1"/>
        <v>0</v>
      </c>
      <c r="F27" s="171">
        <f t="shared" si="1"/>
        <v>0</v>
      </c>
      <c r="G27" s="172"/>
      <c r="H27" s="173"/>
      <c r="I27" s="173"/>
      <c r="J27" s="174"/>
      <c r="K27" s="175"/>
      <c r="L27" s="173"/>
      <c r="M27" s="173"/>
      <c r="N27" s="176"/>
      <c r="O27" s="172"/>
      <c r="P27" s="173"/>
      <c r="Q27" s="173"/>
      <c r="R27" s="174"/>
      <c r="S27" s="172"/>
      <c r="T27" s="173"/>
      <c r="U27" s="173"/>
      <c r="V27" s="174"/>
      <c r="W27" s="172"/>
      <c r="X27" s="173"/>
      <c r="Y27" s="173"/>
      <c r="Z27" s="174"/>
      <c r="AA27" s="175"/>
      <c r="AB27" s="173"/>
      <c r="AC27" s="173"/>
      <c r="AD27" s="176"/>
      <c r="AE27" s="172"/>
      <c r="AF27" s="173"/>
      <c r="AG27" s="173"/>
      <c r="AH27" s="174"/>
      <c r="AI27" s="172"/>
      <c r="AJ27" s="173"/>
      <c r="AK27" s="173"/>
      <c r="AL27" s="174"/>
      <c r="AM27" s="166"/>
    </row>
    <row r="28" spans="1:39" ht="27" customHeight="1">
      <c r="A28" s="210">
        <f>'【受入】2017.12'!A27</f>
        <v>43093</v>
      </c>
      <c r="B28" s="204" t="str">
        <f>'【受入】2017.12'!B27</f>
        <v>日</v>
      </c>
      <c r="C28" s="169">
        <f t="shared" si="1"/>
        <v>0</v>
      </c>
      <c r="D28" s="170">
        <f t="shared" si="1"/>
        <v>0</v>
      </c>
      <c r="E28" s="170">
        <f t="shared" si="1"/>
        <v>0</v>
      </c>
      <c r="F28" s="171">
        <f t="shared" si="1"/>
        <v>0</v>
      </c>
      <c r="G28" s="172"/>
      <c r="H28" s="173"/>
      <c r="I28" s="173"/>
      <c r="J28" s="174"/>
      <c r="K28" s="175"/>
      <c r="L28" s="173"/>
      <c r="M28" s="173"/>
      <c r="N28" s="176"/>
      <c r="O28" s="172"/>
      <c r="P28" s="173"/>
      <c r="Q28" s="173"/>
      <c r="R28" s="174"/>
      <c r="S28" s="172"/>
      <c r="T28" s="173"/>
      <c r="U28" s="173"/>
      <c r="V28" s="174"/>
      <c r="W28" s="172"/>
      <c r="X28" s="173"/>
      <c r="Y28" s="173"/>
      <c r="Z28" s="174"/>
      <c r="AA28" s="175"/>
      <c r="AB28" s="173"/>
      <c r="AC28" s="173"/>
      <c r="AD28" s="176"/>
      <c r="AE28" s="172"/>
      <c r="AF28" s="173"/>
      <c r="AG28" s="173"/>
      <c r="AH28" s="174"/>
      <c r="AI28" s="172"/>
      <c r="AJ28" s="173"/>
      <c r="AK28" s="173"/>
      <c r="AL28" s="174"/>
      <c r="AM28" s="166"/>
    </row>
    <row r="29" spans="1:39" ht="27" customHeight="1">
      <c r="A29" s="210">
        <f>'【受入】2017.12'!A28</f>
        <v>43094</v>
      </c>
      <c r="B29" s="204" t="str">
        <f>'【受入】2017.12'!B28</f>
        <v>月</v>
      </c>
      <c r="C29" s="169">
        <f t="shared" si="1"/>
        <v>0</v>
      </c>
      <c r="D29" s="170">
        <f t="shared" si="1"/>
        <v>0</v>
      </c>
      <c r="E29" s="170">
        <f t="shared" si="1"/>
        <v>0</v>
      </c>
      <c r="F29" s="171">
        <f t="shared" si="1"/>
        <v>0</v>
      </c>
      <c r="G29" s="172"/>
      <c r="H29" s="173"/>
      <c r="I29" s="173"/>
      <c r="J29" s="174"/>
      <c r="K29" s="175"/>
      <c r="L29" s="173"/>
      <c r="M29" s="173"/>
      <c r="N29" s="176"/>
      <c r="O29" s="172"/>
      <c r="P29" s="173"/>
      <c r="Q29" s="173"/>
      <c r="R29" s="174"/>
      <c r="S29" s="172"/>
      <c r="T29" s="173"/>
      <c r="U29" s="173"/>
      <c r="V29" s="174"/>
      <c r="W29" s="172"/>
      <c r="X29" s="173"/>
      <c r="Y29" s="173"/>
      <c r="Z29" s="174"/>
      <c r="AA29" s="175"/>
      <c r="AB29" s="173"/>
      <c r="AC29" s="173"/>
      <c r="AD29" s="176"/>
      <c r="AE29" s="172"/>
      <c r="AF29" s="173"/>
      <c r="AG29" s="173"/>
      <c r="AH29" s="174"/>
      <c r="AI29" s="172"/>
      <c r="AJ29" s="173"/>
      <c r="AK29" s="173"/>
      <c r="AL29" s="174"/>
      <c r="AM29" s="166"/>
    </row>
    <row r="30" spans="1:39" ht="27" customHeight="1">
      <c r="A30" s="210">
        <f>'【受入】2017.12'!A29</f>
        <v>43095</v>
      </c>
      <c r="B30" s="204" t="str">
        <f>'【受入】2017.12'!B29</f>
        <v>火</v>
      </c>
      <c r="C30" s="169">
        <f t="shared" si="1"/>
        <v>0</v>
      </c>
      <c r="D30" s="170">
        <f t="shared" si="1"/>
        <v>0</v>
      </c>
      <c r="E30" s="170">
        <f t="shared" si="1"/>
        <v>0</v>
      </c>
      <c r="F30" s="171">
        <f t="shared" si="1"/>
        <v>0</v>
      </c>
      <c r="G30" s="172"/>
      <c r="H30" s="173"/>
      <c r="I30" s="173"/>
      <c r="J30" s="174"/>
      <c r="K30" s="175"/>
      <c r="L30" s="173"/>
      <c r="M30" s="173"/>
      <c r="N30" s="176"/>
      <c r="O30" s="172"/>
      <c r="P30" s="173"/>
      <c r="Q30" s="173"/>
      <c r="R30" s="174"/>
      <c r="S30" s="172"/>
      <c r="T30" s="173"/>
      <c r="U30" s="173"/>
      <c r="V30" s="174"/>
      <c r="W30" s="172"/>
      <c r="X30" s="173"/>
      <c r="Y30" s="173"/>
      <c r="Z30" s="174"/>
      <c r="AA30" s="175"/>
      <c r="AB30" s="173"/>
      <c r="AC30" s="173"/>
      <c r="AD30" s="176"/>
      <c r="AE30" s="172"/>
      <c r="AF30" s="173"/>
      <c r="AG30" s="173"/>
      <c r="AH30" s="174"/>
      <c r="AI30" s="172"/>
      <c r="AJ30" s="173"/>
      <c r="AK30" s="173"/>
      <c r="AL30" s="174"/>
      <c r="AM30" s="166"/>
    </row>
    <row r="31" spans="1:39" ht="27" customHeight="1">
      <c r="A31" s="210">
        <f>'【受入】2017.12'!A30</f>
        <v>43096</v>
      </c>
      <c r="B31" s="204" t="str">
        <f>'【受入】2017.12'!B30</f>
        <v>水</v>
      </c>
      <c r="C31" s="169">
        <f t="shared" si="1"/>
        <v>0</v>
      </c>
      <c r="D31" s="170">
        <f t="shared" si="1"/>
        <v>0</v>
      </c>
      <c r="E31" s="170">
        <f t="shared" si="1"/>
        <v>0</v>
      </c>
      <c r="F31" s="171">
        <f t="shared" si="1"/>
        <v>0</v>
      </c>
      <c r="G31" s="172"/>
      <c r="H31" s="173"/>
      <c r="I31" s="173"/>
      <c r="J31" s="174"/>
      <c r="K31" s="175"/>
      <c r="L31" s="173"/>
      <c r="M31" s="173"/>
      <c r="N31" s="176"/>
      <c r="O31" s="172"/>
      <c r="P31" s="173"/>
      <c r="Q31" s="173"/>
      <c r="R31" s="174"/>
      <c r="S31" s="172"/>
      <c r="T31" s="173"/>
      <c r="U31" s="173"/>
      <c r="V31" s="174"/>
      <c r="W31" s="172"/>
      <c r="X31" s="173"/>
      <c r="Y31" s="173"/>
      <c r="Z31" s="174"/>
      <c r="AA31" s="175"/>
      <c r="AB31" s="173"/>
      <c r="AC31" s="173"/>
      <c r="AD31" s="176"/>
      <c r="AE31" s="172"/>
      <c r="AF31" s="173"/>
      <c r="AG31" s="173"/>
      <c r="AH31" s="174"/>
      <c r="AI31" s="172"/>
      <c r="AJ31" s="173"/>
      <c r="AK31" s="173"/>
      <c r="AL31" s="174"/>
      <c r="AM31" s="166"/>
    </row>
    <row r="32" spans="1:39" ht="27" customHeight="1">
      <c r="A32" s="210">
        <f>'【受入】2017.12'!A31</f>
        <v>43097</v>
      </c>
      <c r="B32" s="204" t="str">
        <f>'【受入】2017.12'!B31</f>
        <v>木</v>
      </c>
      <c r="C32" s="169">
        <f t="shared" si="1"/>
        <v>0</v>
      </c>
      <c r="D32" s="170">
        <f t="shared" si="1"/>
        <v>0</v>
      </c>
      <c r="E32" s="170">
        <f t="shared" si="1"/>
        <v>0</v>
      </c>
      <c r="F32" s="171">
        <f t="shared" si="1"/>
        <v>0</v>
      </c>
      <c r="G32" s="172"/>
      <c r="H32" s="173"/>
      <c r="I32" s="173"/>
      <c r="J32" s="174"/>
      <c r="K32" s="175"/>
      <c r="L32" s="173"/>
      <c r="M32" s="173"/>
      <c r="N32" s="176"/>
      <c r="O32" s="172"/>
      <c r="P32" s="173"/>
      <c r="Q32" s="173"/>
      <c r="R32" s="174"/>
      <c r="S32" s="172"/>
      <c r="T32" s="173"/>
      <c r="U32" s="173"/>
      <c r="V32" s="174"/>
      <c r="W32" s="172"/>
      <c r="X32" s="173"/>
      <c r="Y32" s="173"/>
      <c r="Z32" s="174"/>
      <c r="AA32" s="175"/>
      <c r="AB32" s="173"/>
      <c r="AC32" s="173"/>
      <c r="AD32" s="176"/>
      <c r="AE32" s="172"/>
      <c r="AF32" s="173"/>
      <c r="AG32" s="173"/>
      <c r="AH32" s="174"/>
      <c r="AI32" s="172"/>
      <c r="AJ32" s="173"/>
      <c r="AK32" s="173"/>
      <c r="AL32" s="174"/>
      <c r="AM32" s="166"/>
    </row>
    <row r="33" spans="1:39" ht="27" customHeight="1">
      <c r="A33" s="210">
        <f>'【受入】2017.12'!A32</f>
        <v>43098</v>
      </c>
      <c r="B33" s="204" t="str">
        <f>'【受入】2017.12'!B32</f>
        <v>金</v>
      </c>
      <c r="C33" s="169">
        <f t="shared" si="1"/>
        <v>0</v>
      </c>
      <c r="D33" s="170">
        <f t="shared" si="1"/>
        <v>0</v>
      </c>
      <c r="E33" s="170">
        <f t="shared" si="1"/>
        <v>0</v>
      </c>
      <c r="F33" s="171">
        <f t="shared" si="1"/>
        <v>0</v>
      </c>
      <c r="G33" s="172"/>
      <c r="H33" s="173"/>
      <c r="I33" s="173"/>
      <c r="J33" s="174"/>
      <c r="K33" s="175"/>
      <c r="L33" s="173"/>
      <c r="M33" s="173"/>
      <c r="N33" s="176"/>
      <c r="O33" s="172"/>
      <c r="P33" s="173"/>
      <c r="Q33" s="173"/>
      <c r="R33" s="174"/>
      <c r="S33" s="172"/>
      <c r="T33" s="173"/>
      <c r="U33" s="173"/>
      <c r="V33" s="174"/>
      <c r="W33" s="172"/>
      <c r="X33" s="173"/>
      <c r="Y33" s="173"/>
      <c r="Z33" s="174"/>
      <c r="AA33" s="175"/>
      <c r="AB33" s="173"/>
      <c r="AC33" s="173"/>
      <c r="AD33" s="176"/>
      <c r="AE33" s="172"/>
      <c r="AF33" s="173"/>
      <c r="AG33" s="173"/>
      <c r="AH33" s="174"/>
      <c r="AI33" s="172"/>
      <c r="AJ33" s="173"/>
      <c r="AK33" s="173"/>
      <c r="AL33" s="174"/>
      <c r="AM33" s="166"/>
    </row>
    <row r="34" spans="1:39" ht="27" customHeight="1">
      <c r="A34" s="210">
        <f>'【受入】2017.12'!A33</f>
        <v>43099</v>
      </c>
      <c r="B34" s="204" t="str">
        <f>'【受入】2017.12'!B33</f>
        <v>土</v>
      </c>
      <c r="C34" s="169">
        <f aca="true" t="shared" si="2" ref="C34:F35">G34+K34+O34+S34+W34+AA34+AE34+AI34</f>
        <v>0</v>
      </c>
      <c r="D34" s="170">
        <f t="shared" si="2"/>
        <v>0</v>
      </c>
      <c r="E34" s="170">
        <f t="shared" si="2"/>
        <v>0</v>
      </c>
      <c r="F34" s="171">
        <f t="shared" si="2"/>
        <v>0</v>
      </c>
      <c r="G34" s="172"/>
      <c r="H34" s="173"/>
      <c r="I34" s="173"/>
      <c r="J34" s="174"/>
      <c r="K34" s="175"/>
      <c r="L34" s="173"/>
      <c r="M34" s="173"/>
      <c r="N34" s="176"/>
      <c r="O34" s="172"/>
      <c r="P34" s="173"/>
      <c r="Q34" s="173"/>
      <c r="R34" s="174"/>
      <c r="S34" s="172"/>
      <c r="T34" s="173"/>
      <c r="U34" s="173"/>
      <c r="V34" s="174"/>
      <c r="W34" s="172"/>
      <c r="X34" s="173"/>
      <c r="Y34" s="173"/>
      <c r="Z34" s="174"/>
      <c r="AA34" s="175"/>
      <c r="AB34" s="173"/>
      <c r="AC34" s="173"/>
      <c r="AD34" s="176"/>
      <c r="AE34" s="172"/>
      <c r="AF34" s="173"/>
      <c r="AG34" s="173"/>
      <c r="AH34" s="174"/>
      <c r="AI34" s="172"/>
      <c r="AJ34" s="173"/>
      <c r="AK34" s="173"/>
      <c r="AL34" s="174"/>
      <c r="AM34" s="166"/>
    </row>
    <row r="35" spans="1:39" ht="27" customHeight="1" thickBot="1">
      <c r="A35" s="211">
        <f>'【受入】2017.12'!A34</f>
        <v>43100</v>
      </c>
      <c r="B35" s="212" t="str">
        <f>'【受入】2017.12'!B34</f>
        <v>日</v>
      </c>
      <c r="C35" s="213">
        <f t="shared" si="2"/>
        <v>0</v>
      </c>
      <c r="D35" s="214">
        <f t="shared" si="2"/>
        <v>0</v>
      </c>
      <c r="E35" s="215">
        <f t="shared" si="2"/>
        <v>0</v>
      </c>
      <c r="F35" s="216">
        <f t="shared" si="2"/>
        <v>0</v>
      </c>
      <c r="G35" s="182"/>
      <c r="H35" s="183"/>
      <c r="I35" s="183"/>
      <c r="J35" s="184"/>
      <c r="K35" s="185"/>
      <c r="L35" s="183"/>
      <c r="M35" s="183"/>
      <c r="N35" s="186"/>
      <c r="O35" s="182"/>
      <c r="P35" s="183"/>
      <c r="Q35" s="183"/>
      <c r="R35" s="184"/>
      <c r="S35" s="182"/>
      <c r="T35" s="183"/>
      <c r="U35" s="183"/>
      <c r="V35" s="184"/>
      <c r="W35" s="185"/>
      <c r="X35" s="183"/>
      <c r="Y35" s="183"/>
      <c r="Z35" s="174"/>
      <c r="AA35" s="185"/>
      <c r="AB35" s="183"/>
      <c r="AC35" s="183"/>
      <c r="AD35" s="186"/>
      <c r="AE35" s="182"/>
      <c r="AF35" s="183"/>
      <c r="AG35" s="183"/>
      <c r="AH35" s="184"/>
      <c r="AI35" s="182"/>
      <c r="AJ35" s="183"/>
      <c r="AK35" s="183"/>
      <c r="AL35" s="184"/>
      <c r="AM35" s="233"/>
    </row>
    <row r="36" spans="1:39" s="195" customFormat="1" ht="30" customHeight="1" thickBot="1">
      <c r="A36" s="411"/>
      <c r="B36" s="412"/>
      <c r="C36" s="187">
        <f>SUM(C5:C35)</f>
        <v>0</v>
      </c>
      <c r="D36" s="188">
        <f aca="true" t="shared" si="3" ref="D36:AK36">SUM(D5:D35)</f>
        <v>0</v>
      </c>
      <c r="E36" s="189">
        <f t="shared" si="3"/>
        <v>0</v>
      </c>
      <c r="F36" s="190">
        <f t="shared" si="3"/>
        <v>0</v>
      </c>
      <c r="G36" s="191">
        <f t="shared" si="3"/>
        <v>0</v>
      </c>
      <c r="H36" s="188">
        <f t="shared" si="3"/>
        <v>0</v>
      </c>
      <c r="I36" s="188">
        <f t="shared" si="3"/>
        <v>0</v>
      </c>
      <c r="J36" s="190">
        <f t="shared" si="3"/>
        <v>0</v>
      </c>
      <c r="K36" s="191">
        <f t="shared" si="3"/>
        <v>0</v>
      </c>
      <c r="L36" s="188">
        <f t="shared" si="3"/>
        <v>0</v>
      </c>
      <c r="M36" s="188">
        <f t="shared" si="3"/>
        <v>0</v>
      </c>
      <c r="N36" s="190">
        <f t="shared" si="3"/>
        <v>0</v>
      </c>
      <c r="O36" s="191">
        <f t="shared" si="3"/>
        <v>0</v>
      </c>
      <c r="P36" s="188">
        <f t="shared" si="3"/>
        <v>0</v>
      </c>
      <c r="Q36" s="188">
        <f t="shared" si="3"/>
        <v>0</v>
      </c>
      <c r="R36" s="190">
        <f t="shared" si="3"/>
        <v>0</v>
      </c>
      <c r="S36" s="191">
        <f t="shared" si="3"/>
        <v>0</v>
      </c>
      <c r="T36" s="188">
        <f t="shared" si="3"/>
        <v>0</v>
      </c>
      <c r="U36" s="188">
        <f t="shared" si="3"/>
        <v>0</v>
      </c>
      <c r="V36" s="190">
        <f t="shared" si="3"/>
        <v>0</v>
      </c>
      <c r="W36" s="192">
        <f t="shared" si="3"/>
        <v>0</v>
      </c>
      <c r="X36" s="188">
        <f t="shared" si="3"/>
        <v>0</v>
      </c>
      <c r="Y36" s="188">
        <f t="shared" si="3"/>
        <v>0</v>
      </c>
      <c r="Z36" s="193">
        <f t="shared" si="3"/>
        <v>0</v>
      </c>
      <c r="AA36" s="191">
        <f t="shared" si="3"/>
        <v>0</v>
      </c>
      <c r="AB36" s="188">
        <f t="shared" si="3"/>
        <v>0</v>
      </c>
      <c r="AC36" s="188">
        <f t="shared" si="3"/>
        <v>0</v>
      </c>
      <c r="AD36" s="190">
        <f t="shared" si="3"/>
        <v>0</v>
      </c>
      <c r="AE36" s="191">
        <f t="shared" si="3"/>
        <v>0</v>
      </c>
      <c r="AF36" s="188">
        <f t="shared" si="3"/>
        <v>0</v>
      </c>
      <c r="AG36" s="188">
        <f t="shared" si="3"/>
        <v>0</v>
      </c>
      <c r="AH36" s="190">
        <f t="shared" si="3"/>
        <v>0</v>
      </c>
      <c r="AI36" s="191">
        <f t="shared" si="3"/>
        <v>0</v>
      </c>
      <c r="AJ36" s="188">
        <f t="shared" si="3"/>
        <v>0</v>
      </c>
      <c r="AK36" s="188">
        <f t="shared" si="3"/>
        <v>0</v>
      </c>
      <c r="AL36" s="190">
        <f>SUM(AL5:AL35)</f>
        <v>0</v>
      </c>
      <c r="AM36" s="194"/>
    </row>
  </sheetData>
  <sheetProtection/>
  <mergeCells count="18">
    <mergeCell ref="AM3:AM4"/>
    <mergeCell ref="A36:B36"/>
    <mergeCell ref="O3:R3"/>
    <mergeCell ref="S3:V3"/>
    <mergeCell ref="W3:Z3"/>
    <mergeCell ref="AA3:AD3"/>
    <mergeCell ref="AE3:AH3"/>
    <mergeCell ref="AI3:AL3"/>
    <mergeCell ref="A1:A2"/>
    <mergeCell ref="C1:AL2"/>
    <mergeCell ref="AM1:AM2"/>
    <mergeCell ref="A3:B4"/>
    <mergeCell ref="C3:C4"/>
    <mergeCell ref="D3:D4"/>
    <mergeCell ref="E3:E4"/>
    <mergeCell ref="F3:F4"/>
    <mergeCell ref="G3:J3"/>
    <mergeCell ref="K3:N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2018-04-02T02:39:06Z</cp:lastPrinted>
  <dcterms:created xsi:type="dcterms:W3CDTF">2007-09-04T02:55:03Z</dcterms:created>
  <dcterms:modified xsi:type="dcterms:W3CDTF">2018-04-12T01:17:00Z</dcterms:modified>
  <cp:category/>
  <cp:version/>
  <cp:contentType/>
  <cp:contentStatus/>
</cp:coreProperties>
</file>