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50" activeTab="0"/>
  </bookViews>
  <sheets>
    <sheet name="入力方法" sheetId="1" r:id="rId1"/>
    <sheet name="受入調査（ここに数字の入力はしない）" sheetId="2" r:id="rId2"/>
    <sheet name="出前調査（ここに数字の入力はしない）" sheetId="3" r:id="rId3"/>
    <sheet name="【受入】2016.10" sheetId="4" r:id="rId4"/>
    <sheet name="《出前》2016.10" sheetId="5" r:id="rId5"/>
    <sheet name="【受入】2016.11" sheetId="6" r:id="rId6"/>
    <sheet name="《出前》2016.11" sheetId="7" r:id="rId7"/>
    <sheet name="【受入】2016.12" sheetId="8" r:id="rId8"/>
    <sheet name="《出前》2016.12" sheetId="9" r:id="rId9"/>
    <sheet name="【受入】2017.1" sheetId="10" r:id="rId10"/>
    <sheet name="《出前》2017.1" sheetId="11" r:id="rId11"/>
    <sheet name="【受入】2017.2" sheetId="12" r:id="rId12"/>
    <sheet name="《出前》2017.2" sheetId="13" r:id="rId13"/>
    <sheet name="【受入】2017.3" sheetId="14" r:id="rId14"/>
    <sheet name="《出前》2017.3" sheetId="15" r:id="rId15"/>
  </sheets>
  <definedNames>
    <definedName name="_xlnm.Print_Area" localSheetId="4">'《出前》2016.10'!$A$1:$AM$36</definedName>
    <definedName name="_xlnm.Print_Area" localSheetId="8">'《出前》2016.12'!$A$1:$AM$36</definedName>
    <definedName name="_xlnm.Print_Area" localSheetId="3">'【受入】2016.10'!$A$1:$W$35</definedName>
    <definedName name="_xlnm.Print_Area" localSheetId="5">'【受入】2016.11'!$A$1:$W$34</definedName>
    <definedName name="_xlnm.Print_Area" localSheetId="7">'【受入】2016.12'!$A$1:$W$35</definedName>
    <definedName name="_xlnm.Print_Area" localSheetId="9">'【受入】2017.1'!$A$1:$W$35</definedName>
    <definedName name="_xlnm.Print_Area" localSheetId="11">'【受入】2017.2'!$A$1:$W$32</definedName>
    <definedName name="_xlnm.Print_Area" localSheetId="13">'【受入】2017.3'!$A$1:$W$35</definedName>
    <definedName name="_xlnm.Print_Area" localSheetId="1">'受入調査（ここに数字の入力はしない）'!$A$1:$J$44</definedName>
    <definedName name="_xlnm.Print_Area" localSheetId="2">'出前調査（ここに数字の入力はしない）'!$A$1:$Q$48</definedName>
  </definedNames>
  <calcPr fullCalcOnLoad="1"/>
</workbook>
</file>

<file path=xl/sharedStrings.xml><?xml version="1.0" encoding="utf-8"?>
<sst xmlns="http://schemas.openxmlformats.org/spreadsheetml/2006/main" count="798" uniqueCount="125">
  <si>
    <t>平成　　　　年　　　　月　　　　日</t>
  </si>
  <si>
    <t>牧　場　名　：　　　　　　　　　　　　　　　　　　　　　</t>
  </si>
  <si>
    <t>記入者氏名：　　　　　　　　　　　　　　　　　　　　　</t>
  </si>
  <si>
    <t>連　絡　先　：　　　　　　　　　　　　　　　　　　　　　</t>
  </si>
  <si>
    <t>受入学校及び団体数</t>
  </si>
  <si>
    <t>種類</t>
  </si>
  <si>
    <t>受入数</t>
  </si>
  <si>
    <t>件数</t>
  </si>
  <si>
    <t>人数</t>
  </si>
  <si>
    <t>（ご協力ありがとうございました。）</t>
  </si>
  <si>
    <t>（FAX:　　　　　　　　　　　）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</si>
  <si>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</si>
  <si>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訪問先種別</t>
  </si>
  <si>
    <t>区分</t>
  </si>
  <si>
    <t>合計</t>
  </si>
  <si>
    <t>継続</t>
  </si>
  <si>
    <t>小学校</t>
  </si>
  <si>
    <t>中学校</t>
  </si>
  <si>
    <t>高等学校</t>
  </si>
  <si>
    <t>【ご記入上の注意】</t>
  </si>
  <si>
    <t>【コメント欄】</t>
  </si>
  <si>
    <t>保育園
幼稚園</t>
  </si>
  <si>
    <t>実施した</t>
  </si>
  <si>
    <t>実施していない</t>
  </si>
  <si>
    <t>※どちらかに○印をご記入ください。</t>
  </si>
  <si>
    <t>◆上記で「実施した」とお答えの方は下記にご記入願います。</t>
  </si>
  <si>
    <t>単数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</si>
  <si>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</si>
  <si>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</si>
  <si>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子供会等
の団体</t>
  </si>
  <si>
    <t>家族連れ等
の個人</t>
  </si>
  <si>
    <t>合　計</t>
  </si>
  <si>
    <r>
      <t>＊</t>
    </r>
    <r>
      <rPr>
        <b/>
        <sz val="7"/>
        <rFont val="Times New Roman"/>
        <family val="1"/>
      </rPr>
      <t xml:space="preserve">     </t>
    </r>
    <r>
      <rPr>
        <b/>
        <sz val="10.5"/>
        <rFont val="ＭＳ Ｐゴシック"/>
        <family val="3"/>
      </rPr>
      <t>記入に際しての注意事項</t>
    </r>
  </si>
  <si>
    <t>牧場名・団体名：　　　　　　　　　　　　　　　　　　　　　</t>
  </si>
  <si>
    <t>別紙様式１（牧場⇒（県連・農協⇒）指定団体⇒中酪）</t>
  </si>
  <si>
    <t>　※締切：</t>
  </si>
  <si>
    <t>・学校などの場合は1団体を1件、家族などの個人の場合は1グループを1件と数えてください。</t>
  </si>
  <si>
    <t>出前授業を実施された方は、その活動内容・感想等についてご記入ください。</t>
  </si>
  <si>
    <t>※単数：スポット的な出前授業を実施。</t>
  </si>
  <si>
    <t>※継続：特定訪問先に継続的に出前授業を実施。</t>
  </si>
  <si>
    <t>イベント会場
（　　　　　　）</t>
  </si>
  <si>
    <r>
      <t>別紙様式２（</t>
    </r>
    <r>
      <rPr>
        <b/>
        <sz val="10"/>
        <rFont val="ＭＳ Ｐゴシック"/>
        <family val="3"/>
      </rPr>
      <t>ファシリテーター</t>
    </r>
    <r>
      <rPr>
        <sz val="10"/>
        <rFont val="ＭＳ Ｐゴシック"/>
        <family val="3"/>
      </rPr>
      <t>⇒（県連・農協⇒）指定団体⇒中酪）</t>
    </r>
  </si>
  <si>
    <t>（FAX:　　　　　　　　　　　　　）</t>
  </si>
  <si>
    <r>
      <t>ファシリテーター（記入者）氏名</t>
    </r>
    <r>
      <rPr>
        <sz val="11"/>
        <rFont val="ＭＳ Ｐゴシック"/>
        <family val="3"/>
      </rPr>
      <t>：　　　　　　　　　　　　　　　　　　　　　</t>
    </r>
  </si>
  <si>
    <t>・</t>
  </si>
  <si>
    <r>
      <t>◆下記には</t>
    </r>
    <r>
      <rPr>
        <b/>
        <sz val="12"/>
        <rFont val="ＭＳ Ｐゴシック"/>
        <family val="3"/>
      </rPr>
      <t>出前授業の</t>
    </r>
    <r>
      <rPr>
        <b/>
        <u val="single"/>
        <sz val="12"/>
        <rFont val="ＭＳ Ｐゴシック"/>
        <family val="3"/>
      </rPr>
      <t>回数を</t>
    </r>
    <r>
      <rPr>
        <b/>
        <sz val="12"/>
        <rFont val="ＭＳ Ｐゴシック"/>
        <family val="3"/>
      </rPr>
      <t>「単数」「継続」毎にそれぞれ記入</t>
    </r>
    <r>
      <rPr>
        <sz val="12"/>
        <rFont val="ＭＳ Ｐゴシック"/>
        <family val="3"/>
      </rPr>
      <t>し、</t>
    </r>
  </si>
  <si>
    <r>
      <t>　　（）内には参加人数</t>
    </r>
    <r>
      <rPr>
        <b/>
        <u val="single"/>
        <sz val="12"/>
        <rFont val="ＭＳ Ｐゴシック"/>
        <family val="3"/>
      </rPr>
      <t>（体験人数）</t>
    </r>
    <r>
      <rPr>
        <b/>
        <sz val="12"/>
        <rFont val="ＭＳ Ｐゴシック"/>
        <family val="3"/>
      </rPr>
      <t>の合計数</t>
    </r>
    <r>
      <rPr>
        <sz val="12"/>
        <rFont val="ＭＳ Ｐゴシック"/>
        <family val="3"/>
      </rPr>
      <t>をご記入願います。</t>
    </r>
  </si>
  <si>
    <t>【単位：訪問件数、（体験人数）】</t>
  </si>
  <si>
    <t>特別支援
学校</t>
  </si>
  <si>
    <t>※本報告書は、全国の酪農教育ファーム活動の実態を把握するための重要な報告書ですので、必ず提出をお願いします。</t>
  </si>
  <si>
    <t>その他、お気づきの点がありましたら、自由にご記入ください。</t>
  </si>
  <si>
    <t>上記以外の学校・団体等
（　　　　　　）</t>
  </si>
  <si>
    <t>外国人
のグループ</t>
  </si>
  <si>
    <r>
      <t>・実際に酪農体験を行った件数、人数をご記入ください。</t>
    </r>
    <r>
      <rPr>
        <sz val="10"/>
        <rFont val="ＭＳ Ｐゴシック"/>
        <family val="3"/>
      </rPr>
      <t>また、引率者は人数に加えてください。</t>
    </r>
  </si>
  <si>
    <t>（ご協力ありがとうございました。）　</t>
  </si>
  <si>
    <r>
      <t>・特に観光牧場など受入人数の多い牧場においては、来場者数ではなく</t>
    </r>
    <r>
      <rPr>
        <u val="double"/>
        <sz val="10"/>
        <rFont val="ＭＳ Ｐゴシック"/>
        <family val="3"/>
      </rPr>
      <t>酪農教育ファーム活動の</t>
    </r>
  </si>
  <si>
    <r>
      <t>　</t>
    </r>
    <r>
      <rPr>
        <u val="double"/>
        <sz val="10"/>
        <rFont val="ＭＳ Ｐゴシック"/>
        <family val="3"/>
      </rPr>
      <t>体験者数</t>
    </r>
    <r>
      <rPr>
        <u val="single"/>
        <sz val="10"/>
        <rFont val="ＭＳ Ｐゴシック"/>
        <family val="3"/>
      </rPr>
      <t>を記入するよう、ご注意下さい。</t>
    </r>
  </si>
  <si>
    <r>
      <rPr>
        <u val="single"/>
        <sz val="10.5"/>
        <rFont val="ＭＳ Ｐゴシック"/>
        <family val="3"/>
      </rPr>
      <t>事故やトラブルが発生した場合、発生状況とその後の対応</t>
    </r>
    <r>
      <rPr>
        <sz val="10.5"/>
        <rFont val="ＭＳ Ｐゴシック"/>
        <family val="3"/>
      </rPr>
      <t>などについて、内容を詳しくお書きください。</t>
    </r>
  </si>
  <si>
    <r>
      <t>外国人のグループを受け入れている場合、</t>
    </r>
    <r>
      <rPr>
        <u val="single"/>
        <sz val="9"/>
        <rFont val="ＭＳ Ｐゴシック"/>
        <family val="3"/>
      </rPr>
      <t>主にどこの国から来ているか</t>
    </r>
    <r>
      <rPr>
        <sz val="9"/>
        <rFont val="ＭＳ Ｐゴシック"/>
        <family val="3"/>
      </rPr>
      <t>、差支えなければお教えください。</t>
    </r>
  </si>
  <si>
    <t>その他、ご意見等がありましたら、お書きください。</t>
  </si>
  <si>
    <t>酪農教育ファーム受け入れ実態報告書（平成２８年度下期）　</t>
  </si>
  <si>
    <t>月別受入状況報告　（平成２８年度下期分）</t>
  </si>
  <si>
    <t>１１月</t>
  </si>
  <si>
    <t>１２月</t>
  </si>
  <si>
    <t>１月</t>
  </si>
  <si>
    <t>２月</t>
  </si>
  <si>
    <t>３月</t>
  </si>
  <si>
    <t>１０月</t>
  </si>
  <si>
    <t>◆平成２８年１０月～平成２９年３月において、出前教室型酪農教育ファーム活動を</t>
  </si>
  <si>
    <t>出前教室型酪農教育ファーム活動への取り組み状況報告書（平成２８年度下期）　</t>
  </si>
  <si>
    <t>受入実態調査表入力方法</t>
  </si>
  <si>
    <t>①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</si>
  <si>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</si>
  <si>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②</t>
  </si>
  <si>
    <t>自動的に【受入調査票】シートに集計結果が反映されます。</t>
  </si>
  <si>
    <t>③</t>
  </si>
  <si>
    <t>提出の際、数字以外の牧場名や氏名、ご意見ご要望等については、ご記入をお願いします。</t>
  </si>
  <si>
    <t>※実施していない場合でもご提出をお願いします。</t>
  </si>
  <si>
    <t>出前調査表入力方法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</si>
  <si>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  <r>
      <rPr>
        <sz val="11"/>
        <rFont val="ＭＳ Ｐゴシック"/>
        <family val="3"/>
      </rPr>
      <t>（“単数”はスポット的に実施した件数、“継続”は特定訪問先に継続的に出前授業を実施した件数を入力）</t>
    </r>
  </si>
  <si>
    <t>自動的に【出前調査票】シートに集計結果が反映されます。</t>
  </si>
  <si>
    <t>提出の際、数字以外の牧場名や氏名、ご意見ご要望等については、ご記入をお願いします。</t>
  </si>
  <si>
    <t>受入</t>
  </si>
  <si>
    <t>DATE</t>
  </si>
  <si>
    <t>訪問団体
件数</t>
  </si>
  <si>
    <t>訪問者
人数</t>
  </si>
  <si>
    <t>保育園・幼稚園</t>
  </si>
  <si>
    <t>大学・専門学校</t>
  </si>
  <si>
    <t>特別支援学校</t>
  </si>
  <si>
    <t>子ども会等の団体</t>
  </si>
  <si>
    <t>家族連れ等のグループ（個人）</t>
  </si>
  <si>
    <t>外国人のグループ</t>
  </si>
  <si>
    <t>MEMO</t>
  </si>
  <si>
    <t>件</t>
  </si>
  <si>
    <t>人</t>
  </si>
  <si>
    <t>金</t>
  </si>
  <si>
    <t>土</t>
  </si>
  <si>
    <t>日</t>
  </si>
  <si>
    <t>月</t>
  </si>
  <si>
    <t>火</t>
  </si>
  <si>
    <t>水</t>
  </si>
  <si>
    <t>木</t>
  </si>
  <si>
    <t>出前</t>
  </si>
  <si>
    <t>DATE</t>
  </si>
  <si>
    <t>単数
件数</t>
  </si>
  <si>
    <t>単数
人数</t>
  </si>
  <si>
    <t>継続
件数</t>
  </si>
  <si>
    <t>継続
人数</t>
  </si>
  <si>
    <t>その他の学校・団体等</t>
  </si>
  <si>
    <t>イベント会場
（　　　　　　　）</t>
  </si>
  <si>
    <t>MEMO</t>
  </si>
  <si>
    <t>人数</t>
  </si>
  <si>
    <t>DATE</t>
  </si>
  <si>
    <t>家族連れ等のグループ
（個人）</t>
  </si>
  <si>
    <t>MEMO</t>
  </si>
  <si>
    <t>DATE</t>
  </si>
  <si>
    <t>MEMO</t>
  </si>
  <si>
    <t>DATE</t>
  </si>
  <si>
    <t>MEMO</t>
  </si>
  <si>
    <t>２０１７年２月</t>
  </si>
  <si>
    <t>２０１７年１月</t>
  </si>
  <si>
    <t>２０１６年１２月</t>
  </si>
  <si>
    <t>２０１６年１１月</t>
  </si>
  <si>
    <t>２０１６年１０月</t>
  </si>
  <si>
    <t>２０１７年３月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</si>
</sst>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\(0\)"/>
    <numFmt numFmtId="190" formatCode="\(\ 0\ \)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0"/>
      <name val="Century"/>
      <family val="1"/>
    </font>
    <font>
      <b/>
      <sz val="10.5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ゴシック"/>
      <family val="3"/>
    </font>
    <font>
      <b/>
      <sz val="7"/>
      <name val="Times New Roman"/>
      <family val="1"/>
    </font>
    <font>
      <sz val="12"/>
      <name val="ＭＳ Ｐ明朝"/>
      <family val="1"/>
    </font>
    <font>
      <u val="single"/>
      <sz val="10"/>
      <name val="HG創英角ﾎﾟｯﾌﾟ体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0"/>
      <name val="ＭＳ Ｐゴシック"/>
      <family val="3"/>
    </font>
    <font>
      <sz val="10"/>
      <name val="ＭＳ 明朝"/>
      <family val="1"/>
    </font>
    <font>
      <u val="double"/>
      <sz val="10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2"/>
      <name val="新ゴL"/>
      <family val="3"/>
    </font>
    <font>
      <sz val="10"/>
      <name val="新ゴL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name val="Cambria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dashed"/>
      <bottom style="thin"/>
    </border>
    <border>
      <left style="medium"/>
      <right style="thin"/>
      <top style="double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double"/>
    </border>
    <border>
      <left style="medium"/>
      <right style="medium"/>
      <top style="dashed"/>
      <bottom style="double"/>
    </border>
    <border>
      <left style="medium"/>
      <right style="thin"/>
      <top>
        <color indexed="63"/>
      </top>
      <bottom style="dashed"/>
    </border>
    <border>
      <left style="thin"/>
      <right style="thin"/>
      <top style="double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0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5" fillId="0" borderId="34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14" fontId="13" fillId="7" borderId="36" xfId="0" applyNumberFormat="1" applyFont="1" applyFill="1" applyBorder="1" applyAlignment="1">
      <alignment horizontal="center" vertical="center"/>
    </xf>
    <xf numFmtId="14" fontId="13" fillId="7" borderId="37" xfId="0" applyNumberFormat="1" applyFont="1" applyFill="1" applyBorder="1" applyAlignment="1">
      <alignment horizontal="center" vertical="center"/>
    </xf>
    <xf numFmtId="0" fontId="0" fillId="7" borderId="38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7" borderId="39" xfId="0" applyFont="1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14" fontId="32" fillId="7" borderId="43" xfId="0" applyNumberFormat="1" applyFont="1" applyFill="1" applyBorder="1" applyAlignment="1">
      <alignment horizontal="center" vertical="center" wrapText="1"/>
    </xf>
    <xf numFmtId="0" fontId="32" fillId="7" borderId="44" xfId="0" applyNumberFormat="1" applyFont="1" applyFill="1" applyBorder="1" applyAlignment="1">
      <alignment horizontal="center" vertical="center" wrapText="1"/>
    </xf>
    <xf numFmtId="38" fontId="0" fillId="7" borderId="43" xfId="49" applyFont="1" applyFill="1" applyBorder="1" applyAlignment="1">
      <alignment vertical="center"/>
    </xf>
    <xf numFmtId="38" fontId="0" fillId="7" borderId="45" xfId="49" applyFont="1" applyFill="1" applyBorder="1" applyAlignment="1">
      <alignment vertical="center"/>
    </xf>
    <xf numFmtId="38" fontId="15" fillId="28" borderId="43" xfId="49" applyFont="1" applyFill="1" applyBorder="1" applyAlignment="1">
      <alignment vertical="center"/>
    </xf>
    <xf numFmtId="38" fontId="15" fillId="28" borderId="45" xfId="49" applyFont="1" applyFill="1" applyBorder="1" applyAlignment="1">
      <alignment vertical="center"/>
    </xf>
    <xf numFmtId="38" fontId="15" fillId="28" borderId="46" xfId="49" applyFont="1" applyFill="1" applyBorder="1" applyAlignment="1">
      <alignment vertical="center"/>
    </xf>
    <xf numFmtId="38" fontId="15" fillId="28" borderId="47" xfId="49" applyFont="1" applyFill="1" applyBorder="1" applyAlignment="1">
      <alignment vertical="center"/>
    </xf>
    <xf numFmtId="0" fontId="28" fillId="28" borderId="48" xfId="0" applyFont="1" applyFill="1" applyBorder="1" applyAlignment="1">
      <alignment vertical="center" wrapText="1"/>
    </xf>
    <xf numFmtId="14" fontId="32" fillId="7" borderId="49" xfId="0" applyNumberFormat="1" applyFont="1" applyFill="1" applyBorder="1" applyAlignment="1">
      <alignment horizontal="center" vertical="center" wrapText="1"/>
    </xf>
    <xf numFmtId="38" fontId="0" fillId="7" borderId="49" xfId="49" applyFont="1" applyFill="1" applyBorder="1" applyAlignment="1">
      <alignment vertical="center"/>
    </xf>
    <xf numFmtId="38" fontId="0" fillId="7" borderId="50" xfId="49" applyFont="1" applyFill="1" applyBorder="1" applyAlignment="1">
      <alignment vertical="center"/>
    </xf>
    <xf numFmtId="38" fontId="15" fillId="28" borderId="49" xfId="49" applyFont="1" applyFill="1" applyBorder="1" applyAlignment="1">
      <alignment vertical="center"/>
    </xf>
    <xf numFmtId="38" fontId="15" fillId="28" borderId="50" xfId="49" applyFont="1" applyFill="1" applyBorder="1" applyAlignment="1">
      <alignment vertical="center"/>
    </xf>
    <xf numFmtId="38" fontId="15" fillId="28" borderId="51" xfId="49" applyFont="1" applyFill="1" applyBorder="1" applyAlignment="1">
      <alignment vertical="center"/>
    </xf>
    <xf numFmtId="38" fontId="15" fillId="28" borderId="52" xfId="49" applyFont="1" applyFill="1" applyBorder="1" applyAlignment="1">
      <alignment vertical="center"/>
    </xf>
    <xf numFmtId="0" fontId="28" fillId="28" borderId="53" xfId="0" applyFont="1" applyFill="1" applyBorder="1" applyAlignment="1">
      <alignment vertical="center" wrapText="1"/>
    </xf>
    <xf numFmtId="14" fontId="32" fillId="7" borderId="54" xfId="0" applyNumberFormat="1" applyFont="1" applyFill="1" applyBorder="1" applyAlignment="1">
      <alignment horizontal="center" vertical="center" wrapText="1"/>
    </xf>
    <xf numFmtId="0" fontId="32" fillId="7" borderId="55" xfId="0" applyNumberFormat="1" applyFont="1" applyFill="1" applyBorder="1" applyAlignment="1">
      <alignment horizontal="center" vertical="center" wrapText="1"/>
    </xf>
    <xf numFmtId="38" fontId="0" fillId="7" borderId="54" xfId="49" applyFont="1" applyFill="1" applyBorder="1" applyAlignment="1">
      <alignment vertical="center"/>
    </xf>
    <xf numFmtId="38" fontId="70" fillId="7" borderId="56" xfId="0" applyNumberFormat="1" applyFont="1" applyFill="1" applyBorder="1" applyAlignment="1">
      <alignment vertical="center"/>
    </xf>
    <xf numFmtId="38" fontId="70" fillId="7" borderId="57" xfId="0" applyNumberFormat="1" applyFont="1" applyFill="1" applyBorder="1" applyAlignment="1">
      <alignment vertical="center"/>
    </xf>
    <xf numFmtId="38" fontId="70" fillId="7" borderId="58" xfId="0" applyNumberFormat="1" applyFont="1" applyFill="1" applyBorder="1" applyAlignment="1">
      <alignment vertical="center"/>
    </xf>
    <xf numFmtId="38" fontId="70" fillId="7" borderId="38" xfId="0" applyNumberFormat="1" applyFont="1" applyFill="1" applyBorder="1" applyAlignment="1">
      <alignment vertical="center"/>
    </xf>
    <xf numFmtId="38" fontId="70" fillId="7" borderId="36" xfId="0" applyNumberFormat="1" applyFont="1" applyFill="1" applyBorder="1" applyAlignment="1">
      <alignment vertical="center"/>
    </xf>
    <xf numFmtId="38" fontId="70" fillId="7" borderId="59" xfId="0" applyNumberFormat="1" applyFont="1" applyFill="1" applyBorder="1" applyAlignment="1">
      <alignment vertical="center"/>
    </xf>
    <xf numFmtId="38" fontId="70" fillId="7" borderId="60" xfId="0" applyNumberFormat="1" applyFont="1" applyFill="1" applyBorder="1" applyAlignment="1">
      <alignment vertical="center"/>
    </xf>
    <xf numFmtId="0" fontId="0" fillId="7" borderId="30" xfId="0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30" fillId="0" borderId="0" xfId="49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14" fontId="32" fillId="6" borderId="43" xfId="0" applyNumberFormat="1" applyFont="1" applyFill="1" applyBorder="1" applyAlignment="1">
      <alignment horizontal="center" vertical="center" wrapText="1"/>
    </xf>
    <xf numFmtId="0" fontId="32" fillId="6" borderId="48" xfId="0" applyNumberFormat="1" applyFont="1" applyFill="1" applyBorder="1" applyAlignment="1">
      <alignment horizontal="center" vertical="center" wrapText="1"/>
    </xf>
    <xf numFmtId="38" fontId="6" fillId="6" borderId="65" xfId="49" applyFont="1" applyFill="1" applyBorder="1" applyAlignment="1">
      <alignment vertical="center"/>
    </xf>
    <xf numFmtId="38" fontId="6" fillId="6" borderId="66" xfId="49" applyFont="1" applyFill="1" applyBorder="1" applyAlignment="1">
      <alignment vertical="center"/>
    </xf>
    <xf numFmtId="38" fontId="6" fillId="6" borderId="67" xfId="49" applyFont="1" applyFill="1" applyBorder="1" applyAlignment="1">
      <alignment vertical="center"/>
    </xf>
    <xf numFmtId="38" fontId="22" fillId="28" borderId="46" xfId="49" applyFont="1" applyFill="1" applyBorder="1" applyAlignment="1">
      <alignment vertical="center"/>
    </xf>
    <xf numFmtId="38" fontId="22" fillId="28" borderId="68" xfId="49" applyFont="1" applyFill="1" applyBorder="1" applyAlignment="1">
      <alignment vertical="center"/>
    </xf>
    <xf numFmtId="38" fontId="22" fillId="28" borderId="45" xfId="49" applyFont="1" applyFill="1" applyBorder="1" applyAlignment="1">
      <alignment vertical="center"/>
    </xf>
    <xf numFmtId="38" fontId="22" fillId="28" borderId="69" xfId="49" applyFont="1" applyFill="1" applyBorder="1" applyAlignment="1">
      <alignment vertical="center"/>
    </xf>
    <xf numFmtId="38" fontId="22" fillId="28" borderId="70" xfId="49" applyFont="1" applyFill="1" applyBorder="1" applyAlignment="1">
      <alignment vertical="center"/>
    </xf>
    <xf numFmtId="38" fontId="22" fillId="28" borderId="21" xfId="49" applyFont="1" applyFill="1" applyBorder="1" applyAlignment="1">
      <alignment vertical="center"/>
    </xf>
    <xf numFmtId="38" fontId="22" fillId="28" borderId="43" xfId="49" applyFont="1" applyFill="1" applyBorder="1" applyAlignment="1">
      <alignment vertical="center"/>
    </xf>
    <xf numFmtId="0" fontId="6" fillId="28" borderId="71" xfId="0" applyFont="1" applyFill="1" applyBorder="1" applyAlignment="1">
      <alignment vertical="center" wrapText="1"/>
    </xf>
    <xf numFmtId="14" fontId="32" fillId="6" borderId="49" xfId="0" applyNumberFormat="1" applyFont="1" applyFill="1" applyBorder="1" applyAlignment="1">
      <alignment horizontal="center" vertical="center" wrapText="1"/>
    </xf>
    <xf numFmtId="0" fontId="32" fillId="6" borderId="53" xfId="0" applyNumberFormat="1" applyFont="1" applyFill="1" applyBorder="1" applyAlignment="1">
      <alignment horizontal="center" vertical="center" wrapText="1"/>
    </xf>
    <xf numFmtId="38" fontId="6" fillId="6" borderId="49" xfId="49" applyFont="1" applyFill="1" applyBorder="1" applyAlignment="1">
      <alignment vertical="center"/>
    </xf>
    <xf numFmtId="38" fontId="6" fillId="6" borderId="72" xfId="49" applyFont="1" applyFill="1" applyBorder="1" applyAlignment="1">
      <alignment vertical="center"/>
    </xf>
    <xf numFmtId="38" fontId="6" fillId="6" borderId="50" xfId="49" applyFont="1" applyFill="1" applyBorder="1" applyAlignment="1">
      <alignment vertical="center"/>
    </xf>
    <xf numFmtId="38" fontId="22" fillId="28" borderId="49" xfId="49" applyFont="1" applyFill="1" applyBorder="1" applyAlignment="1">
      <alignment vertical="center"/>
    </xf>
    <xf numFmtId="38" fontId="22" fillId="28" borderId="72" xfId="49" applyFont="1" applyFill="1" applyBorder="1" applyAlignment="1">
      <alignment vertical="center"/>
    </xf>
    <xf numFmtId="38" fontId="22" fillId="28" borderId="50" xfId="49" applyFont="1" applyFill="1" applyBorder="1" applyAlignment="1">
      <alignment vertical="center"/>
    </xf>
    <xf numFmtId="38" fontId="22" fillId="28" borderId="51" xfId="49" applyFont="1" applyFill="1" applyBorder="1" applyAlignment="1">
      <alignment vertical="center"/>
    </xf>
    <xf numFmtId="38" fontId="22" fillId="28" borderId="52" xfId="49" applyFont="1" applyFill="1" applyBorder="1" applyAlignment="1">
      <alignment vertical="center"/>
    </xf>
    <xf numFmtId="38" fontId="22" fillId="28" borderId="72" xfId="49" applyFont="1" applyFill="1" applyBorder="1" applyAlignment="1">
      <alignment horizontal="right" vertical="center"/>
    </xf>
    <xf numFmtId="38" fontId="22" fillId="28" borderId="50" xfId="49" applyFont="1" applyFill="1" applyBorder="1" applyAlignment="1">
      <alignment horizontal="right" vertical="center"/>
    </xf>
    <xf numFmtId="14" fontId="32" fillId="6" borderId="54" xfId="0" applyNumberFormat="1" applyFont="1" applyFill="1" applyBorder="1" applyAlignment="1">
      <alignment horizontal="center" vertical="center" wrapText="1"/>
    </xf>
    <xf numFmtId="38" fontId="71" fillId="6" borderId="36" xfId="49" applyFont="1" applyFill="1" applyBorder="1" applyAlignment="1">
      <alignment vertical="center"/>
    </xf>
    <xf numFmtId="38" fontId="71" fillId="6" borderId="73" xfId="49" applyFont="1" applyFill="1" applyBorder="1" applyAlignment="1">
      <alignment vertical="center"/>
    </xf>
    <xf numFmtId="38" fontId="71" fillId="6" borderId="37" xfId="49" applyFont="1" applyFill="1" applyBorder="1" applyAlignment="1">
      <alignment vertical="center"/>
    </xf>
    <xf numFmtId="38" fontId="71" fillId="6" borderId="57" xfId="49" applyFont="1" applyFill="1" applyBorder="1" applyAlignment="1">
      <alignment vertical="center"/>
    </xf>
    <xf numFmtId="38" fontId="71" fillId="6" borderId="58" xfId="49" applyFont="1" applyFill="1" applyBorder="1" applyAlignment="1">
      <alignment vertical="center"/>
    </xf>
    <xf numFmtId="38" fontId="71" fillId="6" borderId="59" xfId="49" applyFont="1" applyFill="1" applyBorder="1" applyAlignment="1">
      <alignment vertical="center"/>
    </xf>
    <xf numFmtId="38" fontId="71" fillId="6" borderId="60" xfId="49" applyFont="1" applyFill="1" applyBorder="1" applyAlignment="1">
      <alignment vertical="center"/>
    </xf>
    <xf numFmtId="0" fontId="71" fillId="6" borderId="30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2" fillId="7" borderId="45" xfId="0" applyNumberFormat="1" applyFont="1" applyFill="1" applyBorder="1" applyAlignment="1">
      <alignment horizontal="center" vertical="center" wrapText="1"/>
    </xf>
    <xf numFmtId="0" fontId="32" fillId="7" borderId="50" xfId="0" applyNumberFormat="1" applyFont="1" applyFill="1" applyBorder="1" applyAlignment="1">
      <alignment horizontal="center" vertical="center" wrapText="1"/>
    </xf>
    <xf numFmtId="0" fontId="32" fillId="7" borderId="63" xfId="0" applyNumberFormat="1" applyFont="1" applyFill="1" applyBorder="1" applyAlignment="1">
      <alignment horizontal="center" vertical="center" wrapText="1"/>
    </xf>
    <xf numFmtId="14" fontId="32" fillId="6" borderId="74" xfId="0" applyNumberFormat="1" applyFont="1" applyFill="1" applyBorder="1" applyAlignment="1">
      <alignment horizontal="center" vertical="center" wrapText="1"/>
    </xf>
    <xf numFmtId="0" fontId="32" fillId="6" borderId="45" xfId="0" applyNumberFormat="1" applyFont="1" applyFill="1" applyBorder="1" applyAlignment="1">
      <alignment horizontal="center" vertical="center" wrapText="1"/>
    </xf>
    <xf numFmtId="14" fontId="32" fillId="6" borderId="39" xfId="0" applyNumberFormat="1" applyFont="1" applyFill="1" applyBorder="1" applyAlignment="1">
      <alignment horizontal="center" vertical="center" wrapText="1"/>
    </xf>
    <xf numFmtId="0" fontId="32" fillId="6" borderId="50" xfId="0" applyNumberFormat="1" applyFont="1" applyFill="1" applyBorder="1" applyAlignment="1">
      <alignment horizontal="center" vertical="center" wrapText="1"/>
    </xf>
    <xf numFmtId="14" fontId="32" fillId="6" borderId="75" xfId="0" applyNumberFormat="1" applyFont="1" applyFill="1" applyBorder="1" applyAlignment="1">
      <alignment horizontal="center" vertical="center" wrapText="1"/>
    </xf>
    <xf numFmtId="14" fontId="32" fillId="7" borderId="76" xfId="0" applyNumberFormat="1" applyFont="1" applyFill="1" applyBorder="1" applyAlignment="1">
      <alignment horizontal="center" vertical="center" wrapText="1"/>
    </xf>
    <xf numFmtId="14" fontId="32" fillId="6" borderId="76" xfId="0" applyNumberFormat="1" applyFont="1" applyFill="1" applyBorder="1" applyAlignment="1">
      <alignment horizontal="center" vertical="center" wrapText="1"/>
    </xf>
    <xf numFmtId="38" fontId="0" fillId="7" borderId="39" xfId="49" applyFont="1" applyFill="1" applyBorder="1" applyAlignment="1">
      <alignment vertical="center"/>
    </xf>
    <xf numFmtId="38" fontId="0" fillId="7" borderId="40" xfId="49" applyFont="1" applyFill="1" applyBorder="1" applyAlignment="1">
      <alignment vertical="center"/>
    </xf>
    <xf numFmtId="38" fontId="15" fillId="28" borderId="39" xfId="49" applyFont="1" applyFill="1" applyBorder="1" applyAlignment="1">
      <alignment vertical="center"/>
    </xf>
    <xf numFmtId="38" fontId="15" fillId="28" borderId="40" xfId="49" applyFont="1" applyFill="1" applyBorder="1" applyAlignment="1">
      <alignment vertical="center"/>
    </xf>
    <xf numFmtId="38" fontId="15" fillId="28" borderId="41" xfId="49" applyFont="1" applyFill="1" applyBorder="1" applyAlignment="1">
      <alignment vertical="center"/>
    </xf>
    <xf numFmtId="38" fontId="15" fillId="28" borderId="42" xfId="49" applyFont="1" applyFill="1" applyBorder="1" applyAlignment="1">
      <alignment vertical="center"/>
    </xf>
    <xf numFmtId="0" fontId="28" fillId="28" borderId="77" xfId="0" applyFont="1" applyFill="1" applyBorder="1" applyAlignment="1">
      <alignment vertical="center" wrapText="1"/>
    </xf>
    <xf numFmtId="14" fontId="32" fillId="6" borderId="78" xfId="0" applyNumberFormat="1" applyFont="1" applyFill="1" applyBorder="1" applyAlignment="1">
      <alignment horizontal="center" vertical="center" wrapText="1"/>
    </xf>
    <xf numFmtId="0" fontId="32" fillId="6" borderId="40" xfId="0" applyNumberFormat="1" applyFont="1" applyFill="1" applyBorder="1" applyAlignment="1">
      <alignment horizontal="center" vertical="center" wrapText="1"/>
    </xf>
    <xf numFmtId="38" fontId="6" fillId="6" borderId="54" xfId="49" applyFont="1" applyFill="1" applyBorder="1" applyAlignment="1">
      <alignment vertical="center"/>
    </xf>
    <xf numFmtId="38" fontId="6" fillId="6" borderId="62" xfId="49" applyFont="1" applyFill="1" applyBorder="1" applyAlignment="1">
      <alignment vertical="center"/>
    </xf>
    <xf numFmtId="38" fontId="6" fillId="6" borderId="63" xfId="49" applyFont="1" applyFill="1" applyBorder="1" applyAlignment="1">
      <alignment vertical="center"/>
    </xf>
    <xf numFmtId="38" fontId="22" fillId="28" borderId="54" xfId="49" applyFont="1" applyFill="1" applyBorder="1" applyAlignment="1">
      <alignment vertical="center"/>
    </xf>
    <xf numFmtId="38" fontId="22" fillId="28" borderId="62" xfId="49" applyFont="1" applyFill="1" applyBorder="1" applyAlignment="1">
      <alignment vertical="center"/>
    </xf>
    <xf numFmtId="38" fontId="22" fillId="28" borderId="63" xfId="49" applyFont="1" applyFill="1" applyBorder="1" applyAlignment="1">
      <alignment vertical="center"/>
    </xf>
    <xf numFmtId="38" fontId="22" fillId="28" borderId="79" xfId="49" applyFont="1" applyFill="1" applyBorder="1" applyAlignment="1">
      <alignment vertical="center"/>
    </xf>
    <xf numFmtId="38" fontId="22" fillId="28" borderId="80" xfId="49" applyFont="1" applyFill="1" applyBorder="1" applyAlignment="1">
      <alignment vertical="center"/>
    </xf>
    <xf numFmtId="0" fontId="6" fillId="28" borderId="81" xfId="0" applyFont="1" applyFill="1" applyBorder="1" applyAlignment="1">
      <alignment vertical="center" wrapText="1"/>
    </xf>
    <xf numFmtId="188" fontId="71" fillId="6" borderId="36" xfId="0" applyNumberFormat="1" applyFont="1" applyFill="1" applyBorder="1" applyAlignment="1">
      <alignment vertical="center"/>
    </xf>
    <xf numFmtId="188" fontId="71" fillId="6" borderId="37" xfId="0" applyNumberFormat="1" applyFont="1" applyFill="1" applyBorder="1" applyAlignment="1">
      <alignment vertical="center"/>
    </xf>
    <xf numFmtId="38" fontId="15" fillId="28" borderId="82" xfId="49" applyFont="1" applyFill="1" applyBorder="1" applyAlignment="1">
      <alignment vertical="center"/>
    </xf>
    <xf numFmtId="38" fontId="15" fillId="28" borderId="83" xfId="49" applyFont="1" applyFill="1" applyBorder="1" applyAlignment="1">
      <alignment vertical="center"/>
    </xf>
    <xf numFmtId="38" fontId="15" fillId="28" borderId="78" xfId="49" applyFont="1" applyFill="1" applyBorder="1" applyAlignment="1">
      <alignment vertical="center"/>
    </xf>
    <xf numFmtId="38" fontId="15" fillId="28" borderId="84" xfId="49" applyFont="1" applyFill="1" applyBorder="1" applyAlignment="1">
      <alignment vertical="center"/>
    </xf>
    <xf numFmtId="38" fontId="15" fillId="28" borderId="85" xfId="49" applyFont="1" applyFill="1" applyBorder="1" applyAlignment="1">
      <alignment vertical="center"/>
    </xf>
    <xf numFmtId="38" fontId="15" fillId="28" borderId="23" xfId="49" applyFont="1" applyFill="1" applyBorder="1" applyAlignment="1">
      <alignment vertical="center"/>
    </xf>
    <xf numFmtId="0" fontId="28" fillId="28" borderId="83" xfId="0" applyFont="1" applyFill="1" applyBorder="1" applyAlignment="1">
      <alignment vertical="center" wrapText="1"/>
    </xf>
    <xf numFmtId="38" fontId="70" fillId="7" borderId="86" xfId="0" applyNumberFormat="1" applyFont="1" applyFill="1" applyBorder="1" applyAlignment="1">
      <alignment vertical="center"/>
    </xf>
    <xf numFmtId="38" fontId="70" fillId="7" borderId="30" xfId="0" applyNumberFormat="1" applyFont="1" applyFill="1" applyBorder="1" applyAlignment="1">
      <alignment vertical="center"/>
    </xf>
    <xf numFmtId="38" fontId="70" fillId="7" borderId="87" xfId="0" applyNumberFormat="1" applyFont="1" applyFill="1" applyBorder="1" applyAlignment="1">
      <alignment vertical="center"/>
    </xf>
    <xf numFmtId="0" fontId="32" fillId="7" borderId="88" xfId="0" applyNumberFormat="1" applyFont="1" applyFill="1" applyBorder="1" applyAlignment="1">
      <alignment horizontal="center" vertical="center" wrapText="1"/>
    </xf>
    <xf numFmtId="38" fontId="0" fillId="7" borderId="63" xfId="49" applyFont="1" applyFill="1" applyBorder="1" applyAlignment="1">
      <alignment vertical="center"/>
    </xf>
    <xf numFmtId="38" fontId="15" fillId="28" borderId="54" xfId="49" applyFont="1" applyFill="1" applyBorder="1" applyAlignment="1">
      <alignment vertical="center"/>
    </xf>
    <xf numFmtId="38" fontId="15" fillId="28" borderId="77" xfId="49" applyFont="1" applyFill="1" applyBorder="1" applyAlignment="1">
      <alignment vertical="center"/>
    </xf>
    <xf numFmtId="38" fontId="15" fillId="28" borderId="63" xfId="49" applyFont="1" applyFill="1" applyBorder="1" applyAlignment="1">
      <alignment vertical="center"/>
    </xf>
    <xf numFmtId="0" fontId="32" fillId="6" borderId="83" xfId="0" applyNumberFormat="1" applyFont="1" applyFill="1" applyBorder="1" applyAlignment="1">
      <alignment horizontal="center" vertical="center" wrapText="1"/>
    </xf>
    <xf numFmtId="38" fontId="6" fillId="6" borderId="78" xfId="49" applyFont="1" applyFill="1" applyBorder="1" applyAlignment="1">
      <alignment vertical="center"/>
    </xf>
    <xf numFmtId="38" fontId="6" fillId="6" borderId="89" xfId="49" applyFont="1" applyFill="1" applyBorder="1" applyAlignment="1">
      <alignment vertical="center"/>
    </xf>
    <xf numFmtId="38" fontId="6" fillId="6" borderId="0" xfId="49" applyFont="1" applyFill="1" applyBorder="1" applyAlignment="1">
      <alignment vertical="center"/>
    </xf>
    <xf numFmtId="38" fontId="6" fillId="6" borderId="84" xfId="49" applyFont="1" applyFill="1" applyBorder="1" applyAlignment="1">
      <alignment vertical="center"/>
    </xf>
    <xf numFmtId="38" fontId="22" fillId="28" borderId="82" xfId="49" applyFont="1" applyFill="1" applyBorder="1" applyAlignment="1">
      <alignment vertical="center"/>
    </xf>
    <xf numFmtId="38" fontId="22" fillId="28" borderId="89" xfId="49" applyFont="1" applyFill="1" applyBorder="1" applyAlignment="1">
      <alignment vertical="center"/>
    </xf>
    <xf numFmtId="38" fontId="22" fillId="28" borderId="84" xfId="49" applyFont="1" applyFill="1" applyBorder="1" applyAlignment="1">
      <alignment vertical="center"/>
    </xf>
    <xf numFmtId="38" fontId="22" fillId="28" borderId="85" xfId="49" applyFont="1" applyFill="1" applyBorder="1" applyAlignment="1">
      <alignment vertical="center"/>
    </xf>
    <xf numFmtId="38" fontId="22" fillId="28" borderId="23" xfId="49" applyFont="1" applyFill="1" applyBorder="1" applyAlignment="1">
      <alignment vertical="center"/>
    </xf>
    <xf numFmtId="0" fontId="6" fillId="28" borderId="83" xfId="0" applyFont="1" applyFill="1" applyBorder="1" applyAlignment="1">
      <alignment vertical="center" wrapText="1"/>
    </xf>
    <xf numFmtId="0" fontId="32" fillId="6" borderId="63" xfId="0" applyNumberFormat="1" applyFont="1" applyFill="1" applyBorder="1" applyAlignment="1">
      <alignment horizontal="center" vertical="center" wrapText="1"/>
    </xf>
    <xf numFmtId="190" fontId="6" fillId="0" borderId="90" xfId="0" applyNumberFormat="1" applyFont="1" applyFill="1" applyBorder="1" applyAlignment="1">
      <alignment vertical="center"/>
    </xf>
    <xf numFmtId="190" fontId="6" fillId="0" borderId="91" xfId="0" applyNumberFormat="1" applyFont="1" applyFill="1" applyBorder="1" applyAlignment="1">
      <alignment vertical="center"/>
    </xf>
    <xf numFmtId="190" fontId="6" fillId="0" borderId="92" xfId="0" applyNumberFormat="1" applyFont="1" applyFill="1" applyBorder="1" applyAlignment="1">
      <alignment vertical="center"/>
    </xf>
    <xf numFmtId="190" fontId="6" fillId="0" borderId="85" xfId="0" applyNumberFormat="1" applyFont="1" applyFill="1" applyBorder="1" applyAlignment="1">
      <alignment vertical="center"/>
    </xf>
    <xf numFmtId="190" fontId="6" fillId="0" borderId="93" xfId="0" applyNumberFormat="1" applyFont="1" applyFill="1" applyBorder="1" applyAlignment="1">
      <alignment vertical="center"/>
    </xf>
    <xf numFmtId="190" fontId="6" fillId="0" borderId="94" xfId="0" applyNumberFormat="1" applyFont="1" applyFill="1" applyBorder="1" applyAlignment="1">
      <alignment vertical="center"/>
    </xf>
    <xf numFmtId="190" fontId="0" fillId="0" borderId="32" xfId="0" applyNumberFormat="1" applyFill="1" applyBorder="1" applyAlignment="1">
      <alignment vertical="center"/>
    </xf>
    <xf numFmtId="190" fontId="0" fillId="0" borderId="95" xfId="0" applyNumberFormat="1" applyFill="1" applyBorder="1" applyAlignment="1">
      <alignment vertical="center"/>
    </xf>
    <xf numFmtId="190" fontId="0" fillId="0" borderId="30" xfId="0" applyNumberFormat="1" applyFill="1" applyBorder="1" applyAlignment="1">
      <alignment vertical="center"/>
    </xf>
    <xf numFmtId="38" fontId="15" fillId="0" borderId="20" xfId="0" applyNumberFormat="1" applyFont="1" applyFill="1" applyBorder="1" applyAlignment="1">
      <alignment vertical="center"/>
    </xf>
    <xf numFmtId="38" fontId="15" fillId="0" borderId="96" xfId="0" applyNumberFormat="1" applyFont="1" applyFill="1" applyBorder="1" applyAlignment="1">
      <alignment vertical="center"/>
    </xf>
    <xf numFmtId="38" fontId="15" fillId="0" borderId="15" xfId="0" applyNumberFormat="1" applyFont="1" applyFill="1" applyBorder="1" applyAlignment="1">
      <alignment vertical="center"/>
    </xf>
    <xf numFmtId="38" fontId="15" fillId="0" borderId="0" xfId="0" applyNumberFormat="1" applyFont="1" applyFill="1" applyBorder="1" applyAlignment="1">
      <alignment vertical="center"/>
    </xf>
    <xf numFmtId="38" fontId="15" fillId="0" borderId="24" xfId="0" applyNumberFormat="1" applyFont="1" applyFill="1" applyBorder="1" applyAlignment="1">
      <alignment vertical="center"/>
    </xf>
    <xf numFmtId="38" fontId="15" fillId="0" borderId="25" xfId="0" applyNumberFormat="1" applyFont="1" applyFill="1" applyBorder="1" applyAlignment="1">
      <alignment vertical="center"/>
    </xf>
    <xf numFmtId="38" fontId="15" fillId="0" borderId="97" xfId="0" applyNumberFormat="1" applyFont="1" applyFill="1" applyBorder="1" applyAlignment="1">
      <alignment vertical="center"/>
    </xf>
    <xf numFmtId="0" fontId="15" fillId="0" borderId="98" xfId="0" applyNumberFormat="1" applyFont="1" applyFill="1" applyBorder="1" applyAlignment="1">
      <alignment vertical="center"/>
    </xf>
    <xf numFmtId="0" fontId="15" fillId="0" borderId="97" xfId="0" applyNumberFormat="1" applyFont="1" applyFill="1" applyBorder="1" applyAlignment="1">
      <alignment vertical="center"/>
    </xf>
    <xf numFmtId="0" fontId="15" fillId="0" borderId="97" xfId="0" applyFont="1" applyFill="1" applyBorder="1" applyAlignment="1">
      <alignment vertical="center"/>
    </xf>
    <xf numFmtId="0" fontId="15" fillId="0" borderId="98" xfId="0" applyFont="1" applyFill="1" applyBorder="1" applyAlignment="1">
      <alignment vertical="center"/>
    </xf>
    <xf numFmtId="0" fontId="15" fillId="0" borderId="78" xfId="0" applyFont="1" applyFill="1" applyBorder="1" applyAlignment="1">
      <alignment vertical="center"/>
    </xf>
    <xf numFmtId="38" fontId="15" fillId="0" borderId="24" xfId="0" applyNumberFormat="1" applyFont="1" applyFill="1" applyBorder="1" applyAlignment="1">
      <alignment vertical="center"/>
    </xf>
    <xf numFmtId="38" fontId="15" fillId="0" borderId="25" xfId="0" applyNumberFormat="1" applyFont="1" applyFill="1" applyBorder="1" applyAlignment="1">
      <alignment vertical="center"/>
    </xf>
    <xf numFmtId="38" fontId="15" fillId="0" borderId="97" xfId="0" applyNumberFormat="1" applyFont="1" applyFill="1" applyBorder="1" applyAlignment="1">
      <alignment vertical="center"/>
    </xf>
    <xf numFmtId="38" fontId="15" fillId="0" borderId="98" xfId="0" applyNumberFormat="1" applyFont="1" applyFill="1" applyBorder="1" applyAlignment="1">
      <alignment vertical="center"/>
    </xf>
    <xf numFmtId="38" fontId="15" fillId="0" borderId="78" xfId="0" applyNumberFormat="1" applyFont="1" applyFill="1" applyBorder="1" applyAlignment="1">
      <alignment vertical="center"/>
    </xf>
    <xf numFmtId="38" fontId="15" fillId="0" borderId="99" xfId="0" applyNumberFormat="1" applyFont="1" applyFill="1" applyBorder="1" applyAlignment="1">
      <alignment vertical="center"/>
    </xf>
    <xf numFmtId="38" fontId="15" fillId="0" borderId="87" xfId="0" applyNumberFormat="1" applyFont="1" applyFill="1" applyBorder="1" applyAlignment="1">
      <alignment vertical="center"/>
    </xf>
    <xf numFmtId="190" fontId="0" fillId="0" borderId="100" xfId="0" applyNumberFormat="1" applyFill="1" applyBorder="1" applyAlignment="1">
      <alignment vertical="center"/>
    </xf>
    <xf numFmtId="190" fontId="0" fillId="0" borderId="83" xfId="0" applyNumberFormat="1" applyFill="1" applyBorder="1" applyAlignment="1">
      <alignment vertical="center"/>
    </xf>
    <xf numFmtId="190" fontId="6" fillId="0" borderId="32" xfId="0" applyNumberFormat="1" applyFont="1" applyFill="1" applyBorder="1" applyAlignment="1">
      <alignment vertical="center"/>
    </xf>
    <xf numFmtId="190" fontId="6" fillId="0" borderId="100" xfId="0" applyNumberFormat="1" applyFont="1" applyFill="1" applyBorder="1" applyAlignment="1">
      <alignment vertical="center"/>
    </xf>
    <xf numFmtId="190" fontId="6" fillId="0" borderId="83" xfId="0" applyNumberFormat="1" applyFont="1" applyFill="1" applyBorder="1" applyAlignment="1">
      <alignment vertical="center"/>
    </xf>
    <xf numFmtId="190" fontId="6" fillId="0" borderId="95" xfId="0" applyNumberFormat="1" applyFont="1" applyFill="1" applyBorder="1" applyAlignment="1">
      <alignment vertical="center"/>
    </xf>
    <xf numFmtId="190" fontId="6" fillId="0" borderId="30" xfId="0" applyNumberFormat="1" applyFont="1" applyFill="1" applyBorder="1" applyAlignment="1">
      <alignment vertical="center"/>
    </xf>
    <xf numFmtId="38" fontId="72" fillId="0" borderId="101" xfId="0" applyNumberFormat="1" applyFont="1" applyBorder="1" applyAlignment="1">
      <alignment horizontal="right" vertical="center" wrapText="1"/>
    </xf>
    <xf numFmtId="38" fontId="72" fillId="0" borderId="20" xfId="0" applyNumberFormat="1" applyFont="1" applyBorder="1" applyAlignment="1">
      <alignment horizontal="right" vertical="center" wrapText="1"/>
    </xf>
    <xf numFmtId="38" fontId="72" fillId="0" borderId="89" xfId="0" applyNumberFormat="1" applyFont="1" applyFill="1" applyBorder="1" applyAlignment="1">
      <alignment horizontal="right" vertical="center" wrapText="1"/>
    </xf>
    <xf numFmtId="38" fontId="72" fillId="0" borderId="102" xfId="0" applyNumberFormat="1" applyFont="1" applyFill="1" applyBorder="1" applyAlignment="1">
      <alignment horizontal="right" vertical="center" wrapText="1"/>
    </xf>
    <xf numFmtId="38" fontId="72" fillId="0" borderId="103" xfId="0" applyNumberFormat="1" applyFont="1" applyFill="1" applyBorder="1" applyAlignment="1">
      <alignment horizontal="right" vertical="center" wrapText="1"/>
    </xf>
    <xf numFmtId="38" fontId="72" fillId="0" borderId="104" xfId="0" applyNumberFormat="1" applyFont="1" applyFill="1" applyBorder="1" applyAlignment="1">
      <alignment horizontal="right" vertical="center" wrapText="1"/>
    </xf>
    <xf numFmtId="38" fontId="72" fillId="0" borderId="75" xfId="0" applyNumberFormat="1" applyFont="1" applyBorder="1" applyAlignment="1">
      <alignment horizontal="right" vertical="center" wrapText="1"/>
    </xf>
    <xf numFmtId="38" fontId="72" fillId="0" borderId="21" xfId="0" applyNumberFormat="1" applyFont="1" applyBorder="1" applyAlignment="1">
      <alignment horizontal="right" vertical="center" wrapText="1"/>
    </xf>
    <xf numFmtId="38" fontId="72" fillId="0" borderId="105" xfId="0" applyNumberFormat="1" applyFont="1" applyFill="1" applyBorder="1" applyAlignment="1">
      <alignment horizontal="right" vertical="center" wrapText="1"/>
    </xf>
    <xf numFmtId="38" fontId="72" fillId="0" borderId="70" xfId="0" applyNumberFormat="1" applyFont="1" applyFill="1" applyBorder="1" applyAlignment="1">
      <alignment horizontal="right" vertical="center" wrapText="1"/>
    </xf>
    <xf numFmtId="38" fontId="72" fillId="0" borderId="21" xfId="0" applyNumberFormat="1" applyFont="1" applyFill="1" applyBorder="1" applyAlignment="1">
      <alignment horizontal="right" vertical="center" wrapText="1"/>
    </xf>
    <xf numFmtId="38" fontId="72" fillId="0" borderId="106" xfId="0" applyNumberFormat="1" applyFont="1" applyFill="1" applyBorder="1" applyAlignment="1">
      <alignment horizontal="right" vertical="center" wrapText="1"/>
    </xf>
    <xf numFmtId="38" fontId="72" fillId="0" borderId="107" xfId="0" applyNumberFormat="1" applyFont="1" applyBorder="1" applyAlignment="1">
      <alignment horizontal="right" vertical="center" wrapText="1"/>
    </xf>
    <xf numFmtId="38" fontId="72" fillId="0" borderId="22" xfId="0" applyNumberFormat="1" applyFont="1" applyBorder="1" applyAlignment="1">
      <alignment horizontal="right" vertical="center" wrapText="1"/>
    </xf>
    <xf numFmtId="38" fontId="72" fillId="0" borderId="108" xfId="0" applyNumberFormat="1" applyFont="1" applyFill="1" applyBorder="1" applyAlignment="1">
      <alignment horizontal="right" vertical="center" wrapText="1"/>
    </xf>
    <xf numFmtId="38" fontId="72" fillId="0" borderId="22" xfId="0" applyNumberFormat="1" applyFont="1" applyFill="1" applyBorder="1" applyAlignment="1">
      <alignment horizontal="right" vertical="center" wrapText="1"/>
    </xf>
    <xf numFmtId="38" fontId="72" fillId="0" borderId="109" xfId="0" applyNumberFormat="1" applyFont="1" applyFill="1" applyBorder="1" applyAlignment="1">
      <alignment horizontal="right" vertical="center" wrapText="1"/>
    </xf>
    <xf numFmtId="38" fontId="72" fillId="0" borderId="64" xfId="0" applyNumberFormat="1" applyFont="1" applyBorder="1" applyAlignment="1">
      <alignment horizontal="right" vertical="center" wrapText="1"/>
    </xf>
    <xf numFmtId="38" fontId="72" fillId="0" borderId="42" xfId="0" applyNumberFormat="1" applyFont="1" applyBorder="1" applyAlignment="1">
      <alignment horizontal="right" vertical="center" wrapText="1"/>
    </xf>
    <xf numFmtId="38" fontId="72" fillId="0" borderId="105" xfId="0" applyNumberFormat="1" applyFont="1" applyBorder="1" applyAlignment="1">
      <alignment horizontal="right" vertical="center" wrapText="1"/>
    </xf>
    <xf numFmtId="38" fontId="72" fillId="0" borderId="110" xfId="0" applyNumberFormat="1" applyFont="1" applyBorder="1" applyAlignment="1">
      <alignment horizontal="right" vertical="center" wrapText="1"/>
    </xf>
    <xf numFmtId="38" fontId="72" fillId="0" borderId="89" xfId="0" applyNumberFormat="1" applyFont="1" applyBorder="1" applyAlignment="1">
      <alignment horizontal="right" vertical="center" wrapText="1"/>
    </xf>
    <xf numFmtId="38" fontId="72" fillId="0" borderId="108" xfId="0" applyNumberFormat="1" applyFont="1" applyBorder="1" applyAlignment="1">
      <alignment horizontal="right" vertical="center" wrapText="1"/>
    </xf>
    <xf numFmtId="38" fontId="72" fillId="0" borderId="70" xfId="0" applyNumberFormat="1" applyFont="1" applyBorder="1" applyAlignment="1">
      <alignment horizontal="right" vertical="center" wrapText="1"/>
    </xf>
    <xf numFmtId="38" fontId="72" fillId="0" borderId="92" xfId="0" applyNumberFormat="1" applyFont="1" applyBorder="1" applyAlignment="1">
      <alignment horizontal="right" vertical="center" wrapText="1"/>
    </xf>
    <xf numFmtId="38" fontId="72" fillId="0" borderId="111" xfId="0" applyNumberFormat="1" applyFont="1" applyBorder="1" applyAlignment="1">
      <alignment horizontal="right" vertical="center" wrapText="1"/>
    </xf>
    <xf numFmtId="38" fontId="72" fillId="0" borderId="23" xfId="0" applyNumberFormat="1" applyFont="1" applyBorder="1" applyAlignment="1">
      <alignment horizontal="right" vertical="center" wrapText="1"/>
    </xf>
    <xf numFmtId="38" fontId="72" fillId="0" borderId="112" xfId="0" applyNumberFormat="1" applyFont="1" applyBorder="1" applyAlignment="1">
      <alignment horizontal="right" vertical="center" wrapText="1"/>
    </xf>
    <xf numFmtId="38" fontId="72" fillId="0" borderId="113" xfId="0" applyNumberFormat="1" applyFont="1" applyBorder="1" applyAlignment="1">
      <alignment horizontal="right" vertical="center" wrapText="1"/>
    </xf>
    <xf numFmtId="38" fontId="72" fillId="0" borderId="114" xfId="0" applyNumberFormat="1" applyFont="1" applyBorder="1" applyAlignment="1">
      <alignment horizontal="right" vertical="center" wrapText="1"/>
    </xf>
    <xf numFmtId="38" fontId="15" fillId="0" borderId="115" xfId="0" applyNumberFormat="1" applyFont="1" applyBorder="1" applyAlignment="1">
      <alignment horizontal="right" vertical="center" wrapText="1"/>
    </xf>
    <xf numFmtId="38" fontId="15" fillId="0" borderId="116" xfId="0" applyNumberFormat="1" applyFont="1" applyBorder="1" applyAlignment="1">
      <alignment horizontal="right" vertical="center" wrapText="1"/>
    </xf>
    <xf numFmtId="38" fontId="15" fillId="0" borderId="103" xfId="0" applyNumberFormat="1" applyFont="1" applyBorder="1" applyAlignment="1">
      <alignment horizontal="right" vertical="center" wrapText="1"/>
    </xf>
    <xf numFmtId="38" fontId="15" fillId="0" borderId="89" xfId="0" applyNumberFormat="1" applyFont="1" applyBorder="1" applyAlignment="1">
      <alignment horizontal="right" vertical="center" wrapText="1"/>
    </xf>
    <xf numFmtId="38" fontId="15" fillId="0" borderId="23" xfId="0" applyNumberFormat="1" applyFont="1" applyBorder="1" applyAlignment="1">
      <alignment horizontal="right" vertical="center" wrapText="1"/>
    </xf>
    <xf numFmtId="38" fontId="15" fillId="0" borderId="104" xfId="0" applyNumberFormat="1" applyFont="1" applyBorder="1" applyAlignment="1">
      <alignment horizontal="right" vertical="center" wrapText="1"/>
    </xf>
    <xf numFmtId="38" fontId="15" fillId="0" borderId="56" xfId="0" applyNumberFormat="1" applyFont="1" applyBorder="1" applyAlignment="1">
      <alignment horizontal="right" vertical="center" wrapText="1"/>
    </xf>
    <xf numFmtId="38" fontId="15" fillId="0" borderId="117" xfId="0" applyNumberFormat="1" applyFont="1" applyBorder="1" applyAlignment="1">
      <alignment horizontal="right" vertical="center" wrapText="1"/>
    </xf>
    <xf numFmtId="38" fontId="15" fillId="0" borderId="118" xfId="0" applyNumberFormat="1" applyFont="1" applyBorder="1" applyAlignment="1">
      <alignment horizontal="right" vertical="center" wrapText="1"/>
    </xf>
    <xf numFmtId="38" fontId="15" fillId="0" borderId="119" xfId="0" applyNumberFormat="1" applyFont="1" applyBorder="1" applyAlignment="1">
      <alignment horizontal="right" vertical="center" wrapText="1"/>
    </xf>
    <xf numFmtId="38" fontId="15" fillId="0" borderId="120" xfId="0" applyNumberFormat="1" applyFont="1" applyBorder="1" applyAlignment="1">
      <alignment horizontal="right" vertical="center" wrapText="1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73" fillId="6" borderId="0" xfId="0" applyFont="1" applyFill="1" applyAlignment="1">
      <alignment horizontal="left" vertical="center"/>
    </xf>
    <xf numFmtId="0" fontId="1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7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7" fillId="0" borderId="121" xfId="0" applyFont="1" applyBorder="1" applyAlignment="1">
      <alignment horizontal="left" vertical="center" wrapText="1"/>
    </xf>
    <xf numFmtId="0" fontId="7" fillId="0" borderId="122" xfId="0" applyFont="1" applyBorder="1" applyAlignment="1">
      <alignment horizontal="left" vertical="center" wrapText="1"/>
    </xf>
    <xf numFmtId="0" fontId="7" fillId="0" borderId="123" xfId="0" applyFont="1" applyBorder="1" applyAlignment="1">
      <alignment horizontal="left" vertical="center" wrapText="1"/>
    </xf>
    <xf numFmtId="0" fontId="7" fillId="0" borderId="12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28" fillId="0" borderId="121" xfId="0" applyFont="1" applyBorder="1" applyAlignment="1">
      <alignment vertical="center" wrapText="1"/>
    </xf>
    <xf numFmtId="0" fontId="28" fillId="0" borderId="122" xfId="0" applyFont="1" applyBorder="1" applyAlignment="1">
      <alignment vertical="center" wrapText="1"/>
    </xf>
    <xf numFmtId="0" fontId="28" fillId="0" borderId="123" xfId="0" applyFont="1" applyBorder="1" applyAlignment="1">
      <alignment vertical="center" wrapText="1"/>
    </xf>
    <xf numFmtId="0" fontId="7" fillId="0" borderId="121" xfId="0" applyFont="1" applyBorder="1" applyAlignment="1">
      <alignment vertical="center" wrapText="1"/>
    </xf>
    <xf numFmtId="0" fontId="7" fillId="0" borderId="122" xfId="0" applyFont="1" applyBorder="1" applyAlignment="1">
      <alignment vertical="center" wrapText="1"/>
    </xf>
    <xf numFmtId="0" fontId="7" fillId="0" borderId="123" xfId="0" applyFont="1" applyBorder="1" applyAlignment="1">
      <alignment vertical="center" wrapText="1"/>
    </xf>
    <xf numFmtId="0" fontId="6" fillId="0" borderId="121" xfId="0" applyFont="1" applyBorder="1" applyAlignment="1">
      <alignment horizontal="left" vertical="center" wrapText="1"/>
    </xf>
    <xf numFmtId="0" fontId="6" fillId="0" borderId="122" xfId="0" applyFont="1" applyBorder="1" applyAlignment="1">
      <alignment horizontal="left" vertical="center" wrapText="1"/>
    </xf>
    <xf numFmtId="0" fontId="6" fillId="0" borderId="123" xfId="0" applyFont="1" applyBorder="1" applyAlignment="1">
      <alignment horizontal="left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5" fillId="0" borderId="1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1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127" xfId="0" applyFont="1" applyFill="1" applyBorder="1" applyAlignment="1">
      <alignment horizontal="center" vertical="center" wrapText="1"/>
    </xf>
    <xf numFmtId="0" fontId="14" fillId="0" borderId="12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12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28" fillId="7" borderId="130" xfId="0" applyFont="1" applyFill="1" applyBorder="1" applyAlignment="1">
      <alignment horizontal="center" vertical="center"/>
    </xf>
    <xf numFmtId="0" fontId="28" fillId="7" borderId="48" xfId="0" applyFont="1" applyFill="1" applyBorder="1" applyAlignment="1">
      <alignment horizontal="center" vertical="center"/>
    </xf>
    <xf numFmtId="0" fontId="0" fillId="7" borderId="131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center" vertical="center" wrapText="1"/>
    </xf>
    <xf numFmtId="0" fontId="0" fillId="7" borderId="87" xfId="0" applyNumberFormat="1" applyFill="1" applyBorder="1" applyAlignment="1">
      <alignment horizontal="center" vertical="center"/>
    </xf>
    <xf numFmtId="0" fontId="0" fillId="7" borderId="30" xfId="0" applyNumberFormat="1" applyFill="1" applyBorder="1" applyAlignment="1">
      <alignment horizontal="center" vertical="center"/>
    </xf>
    <xf numFmtId="55" fontId="16" fillId="7" borderId="37" xfId="0" applyNumberFormat="1" applyFont="1" applyFill="1" applyBorder="1" applyAlignment="1" quotePrefix="1">
      <alignment horizontal="left" vertical="center"/>
    </xf>
    <xf numFmtId="0" fontId="16" fillId="7" borderId="37" xfId="0" applyFont="1" applyFill="1" applyBorder="1" applyAlignment="1">
      <alignment horizontal="left" vertical="center"/>
    </xf>
    <xf numFmtId="0" fontId="0" fillId="7" borderId="74" xfId="0" applyNumberFormat="1" applyFill="1" applyBorder="1" applyAlignment="1">
      <alignment horizontal="center" vertical="center"/>
    </xf>
    <xf numFmtId="0" fontId="0" fillId="7" borderId="131" xfId="0" applyNumberFormat="1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7" borderId="45" xfId="0" applyFont="1" applyFill="1" applyBorder="1" applyAlignment="1">
      <alignment horizontal="center" vertical="center"/>
    </xf>
    <xf numFmtId="0" fontId="28" fillId="7" borderId="43" xfId="0" applyFont="1" applyFill="1" applyBorder="1" applyAlignment="1">
      <alignment horizontal="center" vertical="center"/>
    </xf>
    <xf numFmtId="0" fontId="28" fillId="7" borderId="45" xfId="0" applyFont="1" applyFill="1" applyBorder="1" applyAlignment="1">
      <alignment horizontal="center" vertical="center"/>
    </xf>
    <xf numFmtId="0" fontId="28" fillId="7" borderId="46" xfId="0" applyFont="1" applyFill="1" applyBorder="1" applyAlignment="1">
      <alignment horizontal="center" vertical="center" wrapText="1"/>
    </xf>
    <xf numFmtId="0" fontId="28" fillId="7" borderId="47" xfId="0" applyFont="1" applyFill="1" applyBorder="1" applyAlignment="1">
      <alignment horizontal="center" vertical="center"/>
    </xf>
    <xf numFmtId="0" fontId="0" fillId="6" borderId="124" xfId="0" applyFill="1" applyBorder="1" applyAlignment="1">
      <alignment horizontal="center" vertical="center" wrapText="1"/>
    </xf>
    <xf numFmtId="0" fontId="0" fillId="6" borderId="125" xfId="0" applyFont="1" applyFill="1" applyBorder="1" applyAlignment="1">
      <alignment horizontal="center" vertical="center" wrapText="1"/>
    </xf>
    <xf numFmtId="188" fontId="71" fillId="6" borderId="36" xfId="0" applyNumberFormat="1" applyFont="1" applyFill="1" applyBorder="1" applyAlignment="1">
      <alignment horizontal="center" vertical="center"/>
    </xf>
    <xf numFmtId="188" fontId="71" fillId="6" borderId="38" xfId="0" applyNumberFormat="1" applyFont="1" applyFill="1" applyBorder="1" applyAlignment="1">
      <alignment horizontal="center" vertical="center"/>
    </xf>
    <xf numFmtId="0" fontId="0" fillId="6" borderId="88" xfId="0" applyFont="1" applyFill="1" applyBorder="1" applyAlignment="1">
      <alignment horizontal="center" vertical="center"/>
    </xf>
    <xf numFmtId="0" fontId="0" fillId="6" borderId="1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0" fillId="6" borderId="130" xfId="0" applyFill="1" applyBorder="1" applyAlignment="1">
      <alignment horizontal="center" vertical="center"/>
    </xf>
    <xf numFmtId="0" fontId="28" fillId="6" borderId="130" xfId="0" applyFont="1" applyFill="1" applyBorder="1" applyAlignment="1">
      <alignment horizontal="center" vertical="center" wrapText="1"/>
    </xf>
    <xf numFmtId="0" fontId="28" fillId="6" borderId="88" xfId="0" applyFont="1" applyFill="1" applyBorder="1" applyAlignment="1">
      <alignment horizontal="center" vertical="center" wrapText="1"/>
    </xf>
    <xf numFmtId="0" fontId="28" fillId="6" borderId="48" xfId="0" applyFont="1" applyFill="1" applyBorder="1" applyAlignment="1">
      <alignment horizontal="center" vertical="center" wrapText="1"/>
    </xf>
    <xf numFmtId="0" fontId="16" fillId="6" borderId="74" xfId="0" applyFont="1" applyFill="1" applyBorder="1" applyAlignment="1">
      <alignment horizontal="center" vertical="center"/>
    </xf>
    <xf numFmtId="0" fontId="16" fillId="6" borderId="78" xfId="0" applyFont="1" applyFill="1" applyBorder="1" applyAlignment="1">
      <alignment horizontal="center" vertical="center"/>
    </xf>
    <xf numFmtId="3" fontId="16" fillId="6" borderId="61" xfId="0" applyNumberFormat="1" applyFont="1" applyFill="1" applyBorder="1" applyAlignment="1" quotePrefix="1">
      <alignment horizontal="left" vertical="center"/>
    </xf>
    <xf numFmtId="3" fontId="16" fillId="6" borderId="61" xfId="0" applyNumberFormat="1" applyFont="1" applyFill="1" applyBorder="1" applyAlignment="1">
      <alignment horizontal="left" vertical="center"/>
    </xf>
    <xf numFmtId="3" fontId="16" fillId="6" borderId="25" xfId="0" applyNumberFormat="1" applyFont="1" applyFill="1" applyBorder="1" applyAlignment="1">
      <alignment horizontal="left" vertical="center"/>
    </xf>
    <xf numFmtId="0" fontId="6" fillId="6" borderId="131" xfId="0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 wrapText="1"/>
    </xf>
    <xf numFmtId="0" fontId="0" fillId="6" borderId="74" xfId="0" applyFill="1" applyBorder="1" applyAlignment="1">
      <alignment horizontal="center" vertical="center"/>
    </xf>
    <xf numFmtId="0" fontId="0" fillId="6" borderId="131" xfId="0" applyFill="1" applyBorder="1" applyAlignment="1">
      <alignment horizontal="center" vertical="center"/>
    </xf>
    <xf numFmtId="0" fontId="0" fillId="6" borderId="87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74" xfId="0" applyFill="1" applyBorder="1" applyAlignment="1">
      <alignment horizontal="center" vertical="center" wrapText="1"/>
    </xf>
    <xf numFmtId="0" fontId="0" fillId="6" borderId="87" xfId="0" applyFill="1" applyBorder="1" applyAlignment="1">
      <alignment horizontal="center" vertical="center" wrapText="1"/>
    </xf>
    <xf numFmtId="0" fontId="0" fillId="6" borderId="68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6" borderId="132" xfId="0" applyFill="1" applyBorder="1" applyAlignment="1">
      <alignment horizontal="center" vertical="center" wrapText="1"/>
    </xf>
    <xf numFmtId="0" fontId="0" fillId="6" borderId="94" xfId="0" applyFill="1" applyBorder="1" applyAlignment="1">
      <alignment horizontal="center" vertical="center" wrapText="1"/>
    </xf>
    <xf numFmtId="0" fontId="0" fillId="6" borderId="67" xfId="0" applyFill="1" applyBorder="1" applyAlignment="1">
      <alignment horizontal="center" vertical="center" wrapText="1"/>
    </xf>
    <xf numFmtId="0" fontId="0" fillId="6" borderId="86" xfId="0" applyFill="1" applyBorder="1" applyAlignment="1">
      <alignment horizontal="center" vertical="center" wrapText="1"/>
    </xf>
    <xf numFmtId="0" fontId="0" fillId="7" borderId="36" xfId="0" applyNumberFormat="1" applyFill="1" applyBorder="1" applyAlignment="1">
      <alignment horizontal="center" vertical="center"/>
    </xf>
    <xf numFmtId="0" fontId="0" fillId="7" borderId="38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" width="5.00390625" style="79" customWidth="1"/>
  </cols>
  <sheetData>
    <row r="1" spans="1:10" s="77" customFormat="1" ht="27.75" customHeight="1">
      <c r="A1" s="310" t="s">
        <v>70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38.25" customHeight="1">
      <c r="A2" s="78" t="s">
        <v>71</v>
      </c>
      <c r="B2" s="311" t="s">
        <v>72</v>
      </c>
      <c r="C2" s="312"/>
      <c r="D2" s="312"/>
      <c r="E2" s="312"/>
      <c r="F2" s="312"/>
      <c r="G2" s="312"/>
      <c r="H2" s="312"/>
      <c r="I2" s="312"/>
      <c r="J2" s="312"/>
    </row>
    <row r="3" spans="1:10" ht="27.75" customHeight="1">
      <c r="A3" s="78" t="s">
        <v>73</v>
      </c>
      <c r="B3" s="312" t="s">
        <v>74</v>
      </c>
      <c r="C3" s="312"/>
      <c r="D3" s="312"/>
      <c r="E3" s="312"/>
      <c r="F3" s="312"/>
      <c r="G3" s="312"/>
      <c r="H3" s="312"/>
      <c r="I3" s="312"/>
      <c r="J3" s="312"/>
    </row>
    <row r="4" spans="1:10" ht="27.75" customHeight="1">
      <c r="A4" s="78" t="s">
        <v>75</v>
      </c>
      <c r="B4" s="312" t="s">
        <v>76</v>
      </c>
      <c r="C4" s="312"/>
      <c r="D4" s="312"/>
      <c r="E4" s="312"/>
      <c r="F4" s="312"/>
      <c r="G4" s="312"/>
      <c r="H4" s="312"/>
      <c r="I4" s="312"/>
      <c r="J4" s="312"/>
    </row>
    <row r="5" spans="1:10" ht="27.75" customHeight="1">
      <c r="A5" s="313" t="s">
        <v>77</v>
      </c>
      <c r="B5" s="313"/>
      <c r="C5" s="313"/>
      <c r="D5" s="313"/>
      <c r="E5" s="313"/>
      <c r="F5" s="313"/>
      <c r="G5" s="313"/>
      <c r="H5" s="313"/>
      <c r="I5" s="313"/>
      <c r="J5" s="313"/>
    </row>
    <row r="6" ht="27.75" customHeight="1"/>
    <row r="7" spans="1:10" ht="27.75" customHeight="1">
      <c r="A7" s="314" t="s">
        <v>78</v>
      </c>
      <c r="B7" s="314"/>
      <c r="C7" s="314"/>
      <c r="D7" s="314"/>
      <c r="E7" s="314"/>
      <c r="F7" s="314"/>
      <c r="G7" s="314"/>
      <c r="H7" s="314"/>
      <c r="I7" s="314"/>
      <c r="J7" s="314"/>
    </row>
    <row r="8" spans="1:10" ht="39.75" customHeight="1">
      <c r="A8" s="80" t="s">
        <v>71</v>
      </c>
      <c r="B8" s="307" t="s">
        <v>79</v>
      </c>
      <c r="C8" s="307"/>
      <c r="D8" s="307"/>
      <c r="E8" s="307"/>
      <c r="F8" s="307"/>
      <c r="G8" s="307"/>
      <c r="H8" s="307"/>
      <c r="I8" s="307"/>
      <c r="J8" s="307"/>
    </row>
    <row r="9" spans="1:10" ht="27.75" customHeight="1">
      <c r="A9" s="80" t="s">
        <v>73</v>
      </c>
      <c r="B9" s="308" t="s">
        <v>80</v>
      </c>
      <c r="C9" s="308"/>
      <c r="D9" s="308"/>
      <c r="E9" s="308"/>
      <c r="F9" s="308"/>
      <c r="G9" s="308"/>
      <c r="H9" s="308"/>
      <c r="I9" s="308"/>
      <c r="J9" s="308"/>
    </row>
    <row r="10" spans="1:10" ht="27.75" customHeight="1">
      <c r="A10" s="80" t="s">
        <v>75</v>
      </c>
      <c r="B10" s="308" t="s">
        <v>81</v>
      </c>
      <c r="C10" s="308"/>
      <c r="D10" s="308"/>
      <c r="E10" s="308"/>
      <c r="F10" s="308"/>
      <c r="G10" s="308"/>
      <c r="H10" s="308"/>
      <c r="I10" s="308"/>
      <c r="J10" s="308"/>
    </row>
    <row r="11" spans="1:10" ht="27.75" customHeight="1">
      <c r="A11" s="309" t="s">
        <v>77</v>
      </c>
      <c r="B11" s="308"/>
      <c r="C11" s="308"/>
      <c r="D11" s="308"/>
      <c r="E11" s="308"/>
      <c r="F11" s="308"/>
      <c r="G11" s="308"/>
      <c r="H11" s="308"/>
      <c r="I11" s="308"/>
      <c r="J11" s="308"/>
    </row>
  </sheetData>
  <sheetProtection/>
  <mergeCells count="10">
    <mergeCell ref="B8:J8"/>
    <mergeCell ref="B9:J9"/>
    <mergeCell ref="B10:J10"/>
    <mergeCell ref="A11:J11"/>
    <mergeCell ref="A1:J1"/>
    <mergeCell ref="B2:J2"/>
    <mergeCell ref="B3:J3"/>
    <mergeCell ref="B4:J4"/>
    <mergeCell ref="A5:J5"/>
    <mergeCell ref="A7:J7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G5" sqref="G5"/>
    </sheetView>
  </sheetViews>
  <sheetFormatPr defaultColWidth="9.00390625" defaultRowHeight="13.5"/>
  <cols>
    <col min="1" max="1" width="11.25390625" style="128" bestFit="1" customWidth="1"/>
    <col min="2" max="2" width="3.75390625" style="128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18" customWidth="1"/>
    <col min="24" max="16384" width="9.00390625" style="84" customWidth="1"/>
  </cols>
  <sheetData>
    <row r="1" spans="1:23" ht="31.5" customHeight="1" thickBot="1">
      <c r="A1" s="81" t="s">
        <v>82</v>
      </c>
      <c r="B1" s="82"/>
      <c r="C1" s="362" t="s">
        <v>120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83"/>
    </row>
    <row r="2" spans="1:23" ht="27.75" customHeight="1">
      <c r="A2" s="364" t="s">
        <v>117</v>
      </c>
      <c r="B2" s="365"/>
      <c r="C2" s="366" t="s">
        <v>84</v>
      </c>
      <c r="D2" s="368" t="s">
        <v>85</v>
      </c>
      <c r="E2" s="370" t="s">
        <v>86</v>
      </c>
      <c r="F2" s="371"/>
      <c r="G2" s="370" t="s">
        <v>16</v>
      </c>
      <c r="H2" s="371"/>
      <c r="I2" s="370" t="s">
        <v>17</v>
      </c>
      <c r="J2" s="371"/>
      <c r="K2" s="370" t="s">
        <v>18</v>
      </c>
      <c r="L2" s="371"/>
      <c r="M2" s="370" t="s">
        <v>87</v>
      </c>
      <c r="N2" s="371"/>
      <c r="O2" s="370" t="s">
        <v>88</v>
      </c>
      <c r="P2" s="371"/>
      <c r="Q2" s="372" t="s">
        <v>89</v>
      </c>
      <c r="R2" s="373"/>
      <c r="S2" s="374" t="s">
        <v>113</v>
      </c>
      <c r="T2" s="375"/>
      <c r="U2" s="356" t="s">
        <v>91</v>
      </c>
      <c r="V2" s="357"/>
      <c r="W2" s="358" t="s">
        <v>118</v>
      </c>
    </row>
    <row r="3" spans="1:23" ht="22.5" customHeight="1" thickBot="1">
      <c r="A3" s="360"/>
      <c r="B3" s="361"/>
      <c r="C3" s="367"/>
      <c r="D3" s="369"/>
      <c r="E3" s="85" t="s">
        <v>93</v>
      </c>
      <c r="F3" s="86" t="s">
        <v>94</v>
      </c>
      <c r="G3" s="85" t="s">
        <v>93</v>
      </c>
      <c r="H3" s="86" t="s">
        <v>94</v>
      </c>
      <c r="I3" s="85" t="s">
        <v>93</v>
      </c>
      <c r="J3" s="86" t="s">
        <v>94</v>
      </c>
      <c r="K3" s="85" t="s">
        <v>93</v>
      </c>
      <c r="L3" s="86" t="s">
        <v>94</v>
      </c>
      <c r="M3" s="85" t="s">
        <v>93</v>
      </c>
      <c r="N3" s="86" t="s">
        <v>94</v>
      </c>
      <c r="O3" s="85" t="s">
        <v>93</v>
      </c>
      <c r="P3" s="86" t="s">
        <v>94</v>
      </c>
      <c r="Q3" s="85" t="s">
        <v>93</v>
      </c>
      <c r="R3" s="86" t="s">
        <v>94</v>
      </c>
      <c r="S3" s="87" t="s">
        <v>93</v>
      </c>
      <c r="T3" s="88" t="s">
        <v>94</v>
      </c>
      <c r="U3" s="85" t="s">
        <v>93</v>
      </c>
      <c r="V3" s="86" t="s">
        <v>94</v>
      </c>
      <c r="W3" s="359"/>
    </row>
    <row r="4" spans="1:23" ht="24.75" customHeight="1">
      <c r="A4" s="89">
        <v>42736</v>
      </c>
      <c r="B4" s="174" t="s">
        <v>97</v>
      </c>
      <c r="C4" s="91">
        <f aca="true" t="shared" si="0" ref="C4:D19">SUM(E4,G4,I4,K4,M4,O4,Q4,S4,U4)</f>
        <v>0</v>
      </c>
      <c r="D4" s="92">
        <f t="shared" si="0"/>
        <v>0</v>
      </c>
      <c r="E4" s="93"/>
      <c r="F4" s="94"/>
      <c r="G4" s="93"/>
      <c r="H4" s="94"/>
      <c r="I4" s="93"/>
      <c r="J4" s="94"/>
      <c r="K4" s="93"/>
      <c r="L4" s="94"/>
      <c r="M4" s="93"/>
      <c r="N4" s="94"/>
      <c r="O4" s="93"/>
      <c r="P4" s="94"/>
      <c r="Q4" s="93"/>
      <c r="R4" s="94"/>
      <c r="S4" s="95"/>
      <c r="T4" s="96"/>
      <c r="U4" s="93"/>
      <c r="V4" s="94"/>
      <c r="W4" s="97"/>
    </row>
    <row r="5" spans="1:23" ht="24.75" customHeight="1">
      <c r="A5" s="98">
        <v>42737</v>
      </c>
      <c r="B5" s="175" t="s">
        <v>98</v>
      </c>
      <c r="C5" s="99">
        <f t="shared" si="0"/>
        <v>0</v>
      </c>
      <c r="D5" s="100">
        <f t="shared" si="0"/>
        <v>0</v>
      </c>
      <c r="E5" s="101"/>
      <c r="F5" s="102"/>
      <c r="G5" s="101"/>
      <c r="H5" s="102"/>
      <c r="I5" s="101"/>
      <c r="J5" s="102"/>
      <c r="K5" s="101"/>
      <c r="L5" s="102"/>
      <c r="M5" s="101"/>
      <c r="N5" s="102"/>
      <c r="O5" s="101"/>
      <c r="P5" s="102"/>
      <c r="Q5" s="101"/>
      <c r="R5" s="102"/>
      <c r="S5" s="103"/>
      <c r="T5" s="104"/>
      <c r="U5" s="101"/>
      <c r="V5" s="102"/>
      <c r="W5" s="105"/>
    </row>
    <row r="6" spans="1:23" ht="24.75" customHeight="1">
      <c r="A6" s="98">
        <v>42738</v>
      </c>
      <c r="B6" s="175" t="s">
        <v>99</v>
      </c>
      <c r="C6" s="99">
        <f t="shared" si="0"/>
        <v>0</v>
      </c>
      <c r="D6" s="100">
        <f t="shared" si="0"/>
        <v>0</v>
      </c>
      <c r="E6" s="101"/>
      <c r="F6" s="102"/>
      <c r="G6" s="101"/>
      <c r="H6" s="102"/>
      <c r="I6" s="101"/>
      <c r="J6" s="102"/>
      <c r="K6" s="101"/>
      <c r="L6" s="102"/>
      <c r="M6" s="101"/>
      <c r="N6" s="102"/>
      <c r="O6" s="101"/>
      <c r="P6" s="102"/>
      <c r="Q6" s="101"/>
      <c r="R6" s="102"/>
      <c r="S6" s="103"/>
      <c r="T6" s="104"/>
      <c r="U6" s="101"/>
      <c r="V6" s="102"/>
      <c r="W6" s="105"/>
    </row>
    <row r="7" spans="1:23" ht="24.75" customHeight="1">
      <c r="A7" s="98">
        <v>42739</v>
      </c>
      <c r="B7" s="175" t="s">
        <v>100</v>
      </c>
      <c r="C7" s="99">
        <f t="shared" si="0"/>
        <v>0</v>
      </c>
      <c r="D7" s="100">
        <f t="shared" si="0"/>
        <v>0</v>
      </c>
      <c r="E7" s="101"/>
      <c r="F7" s="102"/>
      <c r="G7" s="101"/>
      <c r="H7" s="102"/>
      <c r="I7" s="101"/>
      <c r="J7" s="102"/>
      <c r="K7" s="101"/>
      <c r="L7" s="102"/>
      <c r="M7" s="101"/>
      <c r="N7" s="102"/>
      <c r="O7" s="101"/>
      <c r="P7" s="102"/>
      <c r="Q7" s="101"/>
      <c r="R7" s="102"/>
      <c r="S7" s="103"/>
      <c r="T7" s="104"/>
      <c r="U7" s="101"/>
      <c r="V7" s="102"/>
      <c r="W7" s="105"/>
    </row>
    <row r="8" spans="1:23" ht="24.75" customHeight="1">
      <c r="A8" s="98">
        <v>42740</v>
      </c>
      <c r="B8" s="175" t="s">
        <v>101</v>
      </c>
      <c r="C8" s="99">
        <f t="shared" si="0"/>
        <v>0</v>
      </c>
      <c r="D8" s="100">
        <f t="shared" si="0"/>
        <v>0</v>
      </c>
      <c r="E8" s="101"/>
      <c r="F8" s="102"/>
      <c r="G8" s="101"/>
      <c r="H8" s="102"/>
      <c r="I8" s="101"/>
      <c r="J8" s="102"/>
      <c r="K8" s="101"/>
      <c r="L8" s="102"/>
      <c r="M8" s="101"/>
      <c r="N8" s="102"/>
      <c r="O8" s="101"/>
      <c r="P8" s="102"/>
      <c r="Q8" s="101"/>
      <c r="R8" s="102"/>
      <c r="S8" s="103"/>
      <c r="T8" s="104"/>
      <c r="U8" s="101"/>
      <c r="V8" s="102"/>
      <c r="W8" s="105"/>
    </row>
    <row r="9" spans="1:23" ht="24.75" customHeight="1">
      <c r="A9" s="98">
        <v>42741</v>
      </c>
      <c r="B9" s="175" t="s">
        <v>95</v>
      </c>
      <c r="C9" s="99">
        <f t="shared" si="0"/>
        <v>0</v>
      </c>
      <c r="D9" s="100">
        <f t="shared" si="0"/>
        <v>0</v>
      </c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3"/>
      <c r="T9" s="104"/>
      <c r="U9" s="101"/>
      <c r="V9" s="102"/>
      <c r="W9" s="105"/>
    </row>
    <row r="10" spans="1:23" ht="24.75" customHeight="1">
      <c r="A10" s="98">
        <v>42742</v>
      </c>
      <c r="B10" s="175" t="s">
        <v>96</v>
      </c>
      <c r="C10" s="99">
        <f t="shared" si="0"/>
        <v>0</v>
      </c>
      <c r="D10" s="100">
        <f t="shared" si="0"/>
        <v>0</v>
      </c>
      <c r="E10" s="101"/>
      <c r="F10" s="102"/>
      <c r="G10" s="101"/>
      <c r="H10" s="102"/>
      <c r="I10" s="101"/>
      <c r="J10" s="102"/>
      <c r="K10" s="101"/>
      <c r="L10" s="102"/>
      <c r="M10" s="101"/>
      <c r="N10" s="102"/>
      <c r="O10" s="101"/>
      <c r="P10" s="102"/>
      <c r="Q10" s="101"/>
      <c r="R10" s="102"/>
      <c r="S10" s="103"/>
      <c r="T10" s="104"/>
      <c r="U10" s="101"/>
      <c r="V10" s="102"/>
      <c r="W10" s="105"/>
    </row>
    <row r="11" spans="1:23" ht="24.75" customHeight="1">
      <c r="A11" s="98">
        <v>42743</v>
      </c>
      <c r="B11" s="175" t="s">
        <v>97</v>
      </c>
      <c r="C11" s="99">
        <f t="shared" si="0"/>
        <v>0</v>
      </c>
      <c r="D11" s="100">
        <f t="shared" si="0"/>
        <v>0</v>
      </c>
      <c r="E11" s="101"/>
      <c r="F11" s="102"/>
      <c r="G11" s="101"/>
      <c r="H11" s="102"/>
      <c r="I11" s="101"/>
      <c r="J11" s="102"/>
      <c r="K11" s="101"/>
      <c r="L11" s="102"/>
      <c r="M11" s="101"/>
      <c r="N11" s="102"/>
      <c r="O11" s="101"/>
      <c r="P11" s="102"/>
      <c r="Q11" s="101"/>
      <c r="R11" s="102"/>
      <c r="S11" s="103"/>
      <c r="T11" s="104"/>
      <c r="U11" s="101"/>
      <c r="V11" s="102"/>
      <c r="W11" s="105"/>
    </row>
    <row r="12" spans="1:23" ht="24.75" customHeight="1">
      <c r="A12" s="98">
        <v>42744</v>
      </c>
      <c r="B12" s="175" t="s">
        <v>98</v>
      </c>
      <c r="C12" s="99">
        <f t="shared" si="0"/>
        <v>0</v>
      </c>
      <c r="D12" s="100">
        <f t="shared" si="0"/>
        <v>0</v>
      </c>
      <c r="E12" s="101"/>
      <c r="F12" s="102"/>
      <c r="G12" s="101"/>
      <c r="H12" s="102"/>
      <c r="I12" s="101"/>
      <c r="J12" s="102"/>
      <c r="K12" s="101"/>
      <c r="L12" s="102"/>
      <c r="M12" s="101"/>
      <c r="N12" s="102"/>
      <c r="O12" s="101"/>
      <c r="P12" s="102"/>
      <c r="Q12" s="101"/>
      <c r="R12" s="102"/>
      <c r="S12" s="103"/>
      <c r="T12" s="104"/>
      <c r="U12" s="101"/>
      <c r="V12" s="102"/>
      <c r="W12" s="105"/>
    </row>
    <row r="13" spans="1:23" ht="24.75" customHeight="1">
      <c r="A13" s="98">
        <v>42745</v>
      </c>
      <c r="B13" s="175" t="s">
        <v>99</v>
      </c>
      <c r="C13" s="99">
        <f t="shared" si="0"/>
        <v>0</v>
      </c>
      <c r="D13" s="100">
        <f t="shared" si="0"/>
        <v>0</v>
      </c>
      <c r="E13" s="101"/>
      <c r="F13" s="102"/>
      <c r="G13" s="101"/>
      <c r="H13" s="102"/>
      <c r="I13" s="101"/>
      <c r="J13" s="102"/>
      <c r="K13" s="101"/>
      <c r="L13" s="102"/>
      <c r="M13" s="101"/>
      <c r="N13" s="102"/>
      <c r="O13" s="101"/>
      <c r="P13" s="102"/>
      <c r="Q13" s="101"/>
      <c r="R13" s="102"/>
      <c r="S13" s="103"/>
      <c r="T13" s="104"/>
      <c r="U13" s="101"/>
      <c r="V13" s="102"/>
      <c r="W13" s="105"/>
    </row>
    <row r="14" spans="1:23" ht="24.75" customHeight="1">
      <c r="A14" s="98">
        <v>42746</v>
      </c>
      <c r="B14" s="175" t="s">
        <v>100</v>
      </c>
      <c r="C14" s="99">
        <f t="shared" si="0"/>
        <v>0</v>
      </c>
      <c r="D14" s="100">
        <f t="shared" si="0"/>
        <v>0</v>
      </c>
      <c r="E14" s="101"/>
      <c r="F14" s="102"/>
      <c r="G14" s="101"/>
      <c r="H14" s="102"/>
      <c r="I14" s="101"/>
      <c r="J14" s="102"/>
      <c r="K14" s="101"/>
      <c r="L14" s="102"/>
      <c r="M14" s="101"/>
      <c r="N14" s="102"/>
      <c r="O14" s="101"/>
      <c r="P14" s="102"/>
      <c r="Q14" s="101"/>
      <c r="R14" s="102"/>
      <c r="S14" s="103"/>
      <c r="T14" s="104"/>
      <c r="U14" s="101"/>
      <c r="V14" s="102"/>
      <c r="W14" s="105"/>
    </row>
    <row r="15" spans="1:23" ht="24.75" customHeight="1">
      <c r="A15" s="98">
        <v>42747</v>
      </c>
      <c r="B15" s="175" t="s">
        <v>101</v>
      </c>
      <c r="C15" s="99">
        <f t="shared" si="0"/>
        <v>0</v>
      </c>
      <c r="D15" s="100">
        <f t="shared" si="0"/>
        <v>0</v>
      </c>
      <c r="E15" s="101"/>
      <c r="F15" s="102"/>
      <c r="G15" s="101"/>
      <c r="H15" s="102"/>
      <c r="I15" s="101"/>
      <c r="J15" s="102"/>
      <c r="K15" s="101"/>
      <c r="L15" s="102"/>
      <c r="M15" s="101"/>
      <c r="N15" s="102"/>
      <c r="O15" s="101"/>
      <c r="P15" s="102"/>
      <c r="Q15" s="101"/>
      <c r="R15" s="102"/>
      <c r="S15" s="103"/>
      <c r="T15" s="104"/>
      <c r="U15" s="101"/>
      <c r="V15" s="102"/>
      <c r="W15" s="105"/>
    </row>
    <row r="16" spans="1:23" ht="24.75" customHeight="1">
      <c r="A16" s="98">
        <v>42748</v>
      </c>
      <c r="B16" s="175" t="s">
        <v>95</v>
      </c>
      <c r="C16" s="99">
        <f t="shared" si="0"/>
        <v>0</v>
      </c>
      <c r="D16" s="100">
        <f t="shared" si="0"/>
        <v>0</v>
      </c>
      <c r="E16" s="101"/>
      <c r="F16" s="102"/>
      <c r="G16" s="101"/>
      <c r="H16" s="102"/>
      <c r="I16" s="101"/>
      <c r="J16" s="102"/>
      <c r="K16" s="101"/>
      <c r="L16" s="102"/>
      <c r="M16" s="101"/>
      <c r="N16" s="102"/>
      <c r="O16" s="101"/>
      <c r="P16" s="102"/>
      <c r="Q16" s="101"/>
      <c r="R16" s="102"/>
      <c r="S16" s="103"/>
      <c r="T16" s="104"/>
      <c r="U16" s="101"/>
      <c r="V16" s="102"/>
      <c r="W16" s="105"/>
    </row>
    <row r="17" spans="1:23" ht="24.75" customHeight="1">
      <c r="A17" s="98">
        <v>42749</v>
      </c>
      <c r="B17" s="175" t="s">
        <v>96</v>
      </c>
      <c r="C17" s="99">
        <f t="shared" si="0"/>
        <v>0</v>
      </c>
      <c r="D17" s="100">
        <f t="shared" si="0"/>
        <v>0</v>
      </c>
      <c r="E17" s="101"/>
      <c r="F17" s="102"/>
      <c r="G17" s="101"/>
      <c r="H17" s="102"/>
      <c r="I17" s="101"/>
      <c r="J17" s="102"/>
      <c r="K17" s="101"/>
      <c r="L17" s="102"/>
      <c r="M17" s="101"/>
      <c r="N17" s="102"/>
      <c r="O17" s="101"/>
      <c r="P17" s="102"/>
      <c r="Q17" s="101"/>
      <c r="R17" s="102"/>
      <c r="S17" s="103"/>
      <c r="T17" s="104"/>
      <c r="U17" s="101"/>
      <c r="V17" s="102"/>
      <c r="W17" s="105"/>
    </row>
    <row r="18" spans="1:23" ht="24.75" customHeight="1">
      <c r="A18" s="98">
        <v>42750</v>
      </c>
      <c r="B18" s="175" t="s">
        <v>97</v>
      </c>
      <c r="C18" s="99">
        <f t="shared" si="0"/>
        <v>0</v>
      </c>
      <c r="D18" s="100">
        <f t="shared" si="0"/>
        <v>0</v>
      </c>
      <c r="E18" s="101"/>
      <c r="F18" s="102"/>
      <c r="G18" s="101"/>
      <c r="H18" s="102"/>
      <c r="I18" s="101"/>
      <c r="J18" s="102"/>
      <c r="K18" s="101"/>
      <c r="L18" s="102"/>
      <c r="M18" s="101"/>
      <c r="N18" s="102"/>
      <c r="O18" s="101"/>
      <c r="P18" s="102"/>
      <c r="Q18" s="101"/>
      <c r="R18" s="102"/>
      <c r="S18" s="103"/>
      <c r="T18" s="104"/>
      <c r="U18" s="101"/>
      <c r="V18" s="102"/>
      <c r="W18" s="105"/>
    </row>
    <row r="19" spans="1:23" ht="24.75" customHeight="1">
      <c r="A19" s="98">
        <v>42751</v>
      </c>
      <c r="B19" s="175" t="s">
        <v>98</v>
      </c>
      <c r="C19" s="99">
        <f t="shared" si="0"/>
        <v>0</v>
      </c>
      <c r="D19" s="100">
        <f t="shared" si="0"/>
        <v>0</v>
      </c>
      <c r="E19" s="101"/>
      <c r="F19" s="102"/>
      <c r="G19" s="101"/>
      <c r="H19" s="102"/>
      <c r="I19" s="101"/>
      <c r="J19" s="102"/>
      <c r="K19" s="101"/>
      <c r="L19" s="102"/>
      <c r="M19" s="101"/>
      <c r="N19" s="102"/>
      <c r="O19" s="101"/>
      <c r="P19" s="102"/>
      <c r="Q19" s="101"/>
      <c r="R19" s="102"/>
      <c r="S19" s="103"/>
      <c r="T19" s="104"/>
      <c r="U19" s="101"/>
      <c r="V19" s="102"/>
      <c r="W19" s="105"/>
    </row>
    <row r="20" spans="1:23" ht="24.75" customHeight="1">
      <c r="A20" s="98">
        <v>42752</v>
      </c>
      <c r="B20" s="175" t="s">
        <v>99</v>
      </c>
      <c r="C20" s="99">
        <f aca="true" t="shared" si="1" ref="C20:D34">SUM(E20,G20,I20,K20,M20,O20,Q20,S20,U20)</f>
        <v>0</v>
      </c>
      <c r="D20" s="100">
        <f t="shared" si="1"/>
        <v>0</v>
      </c>
      <c r="E20" s="101"/>
      <c r="F20" s="102"/>
      <c r="G20" s="101"/>
      <c r="H20" s="102"/>
      <c r="I20" s="101"/>
      <c r="J20" s="102"/>
      <c r="K20" s="101"/>
      <c r="L20" s="102"/>
      <c r="M20" s="101"/>
      <c r="N20" s="102"/>
      <c r="O20" s="101"/>
      <c r="P20" s="102"/>
      <c r="Q20" s="101"/>
      <c r="R20" s="102"/>
      <c r="S20" s="103"/>
      <c r="T20" s="104"/>
      <c r="U20" s="101"/>
      <c r="V20" s="102"/>
      <c r="W20" s="105"/>
    </row>
    <row r="21" spans="1:23" ht="24.75" customHeight="1">
      <c r="A21" s="98">
        <v>42753</v>
      </c>
      <c r="B21" s="175" t="s">
        <v>100</v>
      </c>
      <c r="C21" s="99">
        <f t="shared" si="1"/>
        <v>0</v>
      </c>
      <c r="D21" s="100">
        <f t="shared" si="1"/>
        <v>0</v>
      </c>
      <c r="E21" s="101"/>
      <c r="F21" s="102"/>
      <c r="G21" s="101"/>
      <c r="H21" s="102"/>
      <c r="I21" s="101"/>
      <c r="J21" s="102"/>
      <c r="K21" s="101"/>
      <c r="L21" s="102"/>
      <c r="M21" s="101"/>
      <c r="N21" s="102"/>
      <c r="O21" s="101"/>
      <c r="P21" s="102"/>
      <c r="Q21" s="101"/>
      <c r="R21" s="102"/>
      <c r="S21" s="103"/>
      <c r="T21" s="104"/>
      <c r="U21" s="101"/>
      <c r="V21" s="102"/>
      <c r="W21" s="105"/>
    </row>
    <row r="22" spans="1:23" ht="24.75" customHeight="1">
      <c r="A22" s="98">
        <v>42754</v>
      </c>
      <c r="B22" s="175" t="s">
        <v>101</v>
      </c>
      <c r="C22" s="99">
        <f t="shared" si="1"/>
        <v>0</v>
      </c>
      <c r="D22" s="100">
        <f t="shared" si="1"/>
        <v>0</v>
      </c>
      <c r="E22" s="101"/>
      <c r="F22" s="102"/>
      <c r="G22" s="101"/>
      <c r="H22" s="102"/>
      <c r="I22" s="101"/>
      <c r="J22" s="102"/>
      <c r="K22" s="101"/>
      <c r="L22" s="102"/>
      <c r="M22" s="101"/>
      <c r="N22" s="102"/>
      <c r="O22" s="101"/>
      <c r="P22" s="102"/>
      <c r="Q22" s="101"/>
      <c r="R22" s="102"/>
      <c r="S22" s="103"/>
      <c r="T22" s="104"/>
      <c r="U22" s="101"/>
      <c r="V22" s="102"/>
      <c r="W22" s="105"/>
    </row>
    <row r="23" spans="1:23" ht="24.75" customHeight="1">
      <c r="A23" s="98">
        <v>42755</v>
      </c>
      <c r="B23" s="175" t="s">
        <v>95</v>
      </c>
      <c r="C23" s="99">
        <f t="shared" si="1"/>
        <v>0</v>
      </c>
      <c r="D23" s="100">
        <f t="shared" si="1"/>
        <v>0</v>
      </c>
      <c r="E23" s="101"/>
      <c r="F23" s="102"/>
      <c r="G23" s="101"/>
      <c r="H23" s="102"/>
      <c r="I23" s="101"/>
      <c r="J23" s="102"/>
      <c r="K23" s="101"/>
      <c r="L23" s="102"/>
      <c r="M23" s="101"/>
      <c r="N23" s="102"/>
      <c r="O23" s="101"/>
      <c r="P23" s="102"/>
      <c r="Q23" s="101"/>
      <c r="R23" s="102"/>
      <c r="S23" s="103"/>
      <c r="T23" s="104"/>
      <c r="U23" s="101"/>
      <c r="V23" s="102"/>
      <c r="W23" s="105"/>
    </row>
    <row r="24" spans="1:23" ht="24.75" customHeight="1">
      <c r="A24" s="98">
        <v>42756</v>
      </c>
      <c r="B24" s="175" t="s">
        <v>96</v>
      </c>
      <c r="C24" s="99">
        <f t="shared" si="1"/>
        <v>0</v>
      </c>
      <c r="D24" s="100">
        <f t="shared" si="1"/>
        <v>0</v>
      </c>
      <c r="E24" s="101"/>
      <c r="F24" s="102"/>
      <c r="G24" s="101"/>
      <c r="H24" s="102"/>
      <c r="I24" s="101"/>
      <c r="J24" s="102"/>
      <c r="K24" s="101"/>
      <c r="L24" s="102"/>
      <c r="M24" s="101"/>
      <c r="N24" s="102"/>
      <c r="O24" s="101"/>
      <c r="P24" s="102"/>
      <c r="Q24" s="101"/>
      <c r="R24" s="102"/>
      <c r="S24" s="103"/>
      <c r="T24" s="104"/>
      <c r="U24" s="101"/>
      <c r="V24" s="102"/>
      <c r="W24" s="105"/>
    </row>
    <row r="25" spans="1:23" ht="24.75" customHeight="1">
      <c r="A25" s="98">
        <v>42757</v>
      </c>
      <c r="B25" s="175" t="s">
        <v>97</v>
      </c>
      <c r="C25" s="99">
        <f t="shared" si="1"/>
        <v>0</v>
      </c>
      <c r="D25" s="100">
        <f t="shared" si="1"/>
        <v>0</v>
      </c>
      <c r="E25" s="101"/>
      <c r="F25" s="102"/>
      <c r="G25" s="101"/>
      <c r="H25" s="102"/>
      <c r="I25" s="101"/>
      <c r="J25" s="102"/>
      <c r="K25" s="101"/>
      <c r="L25" s="102"/>
      <c r="M25" s="101"/>
      <c r="N25" s="102"/>
      <c r="O25" s="101"/>
      <c r="P25" s="102"/>
      <c r="Q25" s="101"/>
      <c r="R25" s="102"/>
      <c r="S25" s="103"/>
      <c r="T25" s="104"/>
      <c r="U25" s="101"/>
      <c r="V25" s="102"/>
      <c r="W25" s="105"/>
    </row>
    <row r="26" spans="1:23" ht="24.75" customHeight="1">
      <c r="A26" s="98">
        <v>42758</v>
      </c>
      <c r="B26" s="175" t="s">
        <v>98</v>
      </c>
      <c r="C26" s="99">
        <f t="shared" si="1"/>
        <v>0</v>
      </c>
      <c r="D26" s="100">
        <f t="shared" si="1"/>
        <v>0</v>
      </c>
      <c r="E26" s="101"/>
      <c r="F26" s="102"/>
      <c r="G26" s="101"/>
      <c r="H26" s="102"/>
      <c r="I26" s="101"/>
      <c r="J26" s="102"/>
      <c r="K26" s="101"/>
      <c r="L26" s="102"/>
      <c r="M26" s="101"/>
      <c r="N26" s="102"/>
      <c r="O26" s="101"/>
      <c r="P26" s="102"/>
      <c r="Q26" s="101"/>
      <c r="R26" s="102"/>
      <c r="S26" s="103"/>
      <c r="T26" s="104"/>
      <c r="U26" s="101"/>
      <c r="V26" s="102"/>
      <c r="W26" s="105"/>
    </row>
    <row r="27" spans="1:23" ht="24.75" customHeight="1">
      <c r="A27" s="98">
        <v>42759</v>
      </c>
      <c r="B27" s="175" t="s">
        <v>99</v>
      </c>
      <c r="C27" s="99">
        <f t="shared" si="1"/>
        <v>0</v>
      </c>
      <c r="D27" s="100">
        <f t="shared" si="1"/>
        <v>0</v>
      </c>
      <c r="E27" s="101"/>
      <c r="F27" s="102"/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/>
      <c r="R27" s="102"/>
      <c r="S27" s="103"/>
      <c r="T27" s="104"/>
      <c r="U27" s="101"/>
      <c r="V27" s="102"/>
      <c r="W27" s="105"/>
    </row>
    <row r="28" spans="1:23" ht="24.75" customHeight="1">
      <c r="A28" s="98">
        <v>42760</v>
      </c>
      <c r="B28" s="175" t="s">
        <v>100</v>
      </c>
      <c r="C28" s="99">
        <f t="shared" si="1"/>
        <v>0</v>
      </c>
      <c r="D28" s="100">
        <f t="shared" si="1"/>
        <v>0</v>
      </c>
      <c r="E28" s="101"/>
      <c r="F28" s="102"/>
      <c r="G28" s="101"/>
      <c r="H28" s="102"/>
      <c r="I28" s="101"/>
      <c r="J28" s="102"/>
      <c r="K28" s="101"/>
      <c r="L28" s="102"/>
      <c r="M28" s="101"/>
      <c r="N28" s="102"/>
      <c r="O28" s="101"/>
      <c r="P28" s="102"/>
      <c r="Q28" s="101"/>
      <c r="R28" s="102"/>
      <c r="S28" s="103"/>
      <c r="T28" s="104"/>
      <c r="U28" s="101"/>
      <c r="V28" s="102"/>
      <c r="W28" s="105"/>
    </row>
    <row r="29" spans="1:23" ht="24.75" customHeight="1">
      <c r="A29" s="98">
        <v>42761</v>
      </c>
      <c r="B29" s="175" t="s">
        <v>101</v>
      </c>
      <c r="C29" s="99">
        <f t="shared" si="1"/>
        <v>0</v>
      </c>
      <c r="D29" s="100">
        <f t="shared" si="1"/>
        <v>0</v>
      </c>
      <c r="E29" s="101"/>
      <c r="F29" s="102"/>
      <c r="G29" s="101"/>
      <c r="H29" s="102"/>
      <c r="I29" s="101"/>
      <c r="J29" s="102"/>
      <c r="K29" s="101"/>
      <c r="L29" s="102"/>
      <c r="M29" s="101"/>
      <c r="N29" s="102"/>
      <c r="O29" s="101"/>
      <c r="P29" s="102"/>
      <c r="Q29" s="101"/>
      <c r="R29" s="102"/>
      <c r="S29" s="103"/>
      <c r="T29" s="104"/>
      <c r="U29" s="101"/>
      <c r="V29" s="102"/>
      <c r="W29" s="105"/>
    </row>
    <row r="30" spans="1:23" ht="24.75" customHeight="1">
      <c r="A30" s="98">
        <v>42762</v>
      </c>
      <c r="B30" s="175" t="s">
        <v>95</v>
      </c>
      <c r="C30" s="99">
        <f t="shared" si="1"/>
        <v>0</v>
      </c>
      <c r="D30" s="100">
        <f t="shared" si="1"/>
        <v>0</v>
      </c>
      <c r="E30" s="101"/>
      <c r="F30" s="102"/>
      <c r="G30" s="101"/>
      <c r="H30" s="102"/>
      <c r="I30" s="101"/>
      <c r="J30" s="102"/>
      <c r="K30" s="101"/>
      <c r="L30" s="102"/>
      <c r="M30" s="101"/>
      <c r="N30" s="102"/>
      <c r="O30" s="101"/>
      <c r="P30" s="102"/>
      <c r="Q30" s="101"/>
      <c r="R30" s="102"/>
      <c r="S30" s="103"/>
      <c r="T30" s="104"/>
      <c r="U30" s="101"/>
      <c r="V30" s="102"/>
      <c r="W30" s="105"/>
    </row>
    <row r="31" spans="1:23" ht="24.75" customHeight="1">
      <c r="A31" s="98">
        <v>42763</v>
      </c>
      <c r="B31" s="175" t="s">
        <v>96</v>
      </c>
      <c r="C31" s="99">
        <f t="shared" si="1"/>
        <v>0</v>
      </c>
      <c r="D31" s="100">
        <f t="shared" si="1"/>
        <v>0</v>
      </c>
      <c r="E31" s="101"/>
      <c r="F31" s="102"/>
      <c r="G31" s="101"/>
      <c r="H31" s="102"/>
      <c r="I31" s="101"/>
      <c r="J31" s="102"/>
      <c r="K31" s="101"/>
      <c r="L31" s="102"/>
      <c r="M31" s="101"/>
      <c r="N31" s="102"/>
      <c r="O31" s="101"/>
      <c r="P31" s="102"/>
      <c r="Q31" s="101"/>
      <c r="R31" s="102"/>
      <c r="S31" s="103"/>
      <c r="T31" s="104"/>
      <c r="U31" s="101"/>
      <c r="V31" s="102"/>
      <c r="W31" s="105"/>
    </row>
    <row r="32" spans="1:23" ht="24.75" customHeight="1">
      <c r="A32" s="98">
        <v>42764</v>
      </c>
      <c r="B32" s="175" t="s">
        <v>97</v>
      </c>
      <c r="C32" s="99">
        <f t="shared" si="1"/>
        <v>0</v>
      </c>
      <c r="D32" s="100">
        <f t="shared" si="1"/>
        <v>0</v>
      </c>
      <c r="E32" s="101"/>
      <c r="F32" s="102"/>
      <c r="G32" s="101"/>
      <c r="H32" s="102"/>
      <c r="I32" s="101"/>
      <c r="J32" s="102"/>
      <c r="K32" s="101"/>
      <c r="L32" s="102"/>
      <c r="M32" s="101"/>
      <c r="N32" s="102"/>
      <c r="O32" s="101"/>
      <c r="P32" s="102"/>
      <c r="Q32" s="101"/>
      <c r="R32" s="102"/>
      <c r="S32" s="103"/>
      <c r="T32" s="104"/>
      <c r="U32" s="101"/>
      <c r="V32" s="102"/>
      <c r="W32" s="105"/>
    </row>
    <row r="33" spans="1:23" ht="24.75" customHeight="1">
      <c r="A33" s="98">
        <v>42765</v>
      </c>
      <c r="B33" s="175" t="s">
        <v>98</v>
      </c>
      <c r="C33" s="99">
        <f t="shared" si="1"/>
        <v>0</v>
      </c>
      <c r="D33" s="100">
        <f t="shared" si="1"/>
        <v>0</v>
      </c>
      <c r="E33" s="101"/>
      <c r="F33" s="102"/>
      <c r="G33" s="101"/>
      <c r="H33" s="102"/>
      <c r="I33" s="101"/>
      <c r="J33" s="102"/>
      <c r="K33" s="101"/>
      <c r="L33" s="102"/>
      <c r="M33" s="101"/>
      <c r="N33" s="102"/>
      <c r="O33" s="101"/>
      <c r="P33" s="102"/>
      <c r="Q33" s="101"/>
      <c r="R33" s="102"/>
      <c r="S33" s="103"/>
      <c r="T33" s="104"/>
      <c r="U33" s="101"/>
      <c r="V33" s="102"/>
      <c r="W33" s="105"/>
    </row>
    <row r="34" spans="1:23" ht="24.75" customHeight="1" thickBot="1">
      <c r="A34" s="106">
        <v>42766</v>
      </c>
      <c r="B34" s="176" t="s">
        <v>99</v>
      </c>
      <c r="C34" s="184">
        <f t="shared" si="1"/>
        <v>0</v>
      </c>
      <c r="D34" s="185">
        <f t="shared" si="1"/>
        <v>0</v>
      </c>
      <c r="E34" s="186"/>
      <c r="F34" s="187"/>
      <c r="G34" s="186"/>
      <c r="H34" s="187"/>
      <c r="I34" s="186"/>
      <c r="J34" s="187"/>
      <c r="K34" s="186"/>
      <c r="L34" s="187"/>
      <c r="M34" s="186"/>
      <c r="N34" s="187"/>
      <c r="O34" s="186"/>
      <c r="P34" s="187"/>
      <c r="Q34" s="186"/>
      <c r="R34" s="187"/>
      <c r="S34" s="188"/>
      <c r="T34" s="189"/>
      <c r="U34" s="186"/>
      <c r="V34" s="187"/>
      <c r="W34" s="190"/>
    </row>
    <row r="35" spans="1:23" ht="24.75" customHeight="1" thickBot="1">
      <c r="A35" s="406"/>
      <c r="B35" s="407"/>
      <c r="C35" s="111">
        <f>SUM(C4:C34)</f>
        <v>0</v>
      </c>
      <c r="D35" s="110">
        <f aca="true" t="shared" si="2" ref="D35:V35">SUM(D4:D34)</f>
        <v>0</v>
      </c>
      <c r="E35" s="111">
        <f t="shared" si="2"/>
        <v>0</v>
      </c>
      <c r="F35" s="112">
        <f t="shared" si="2"/>
        <v>0</v>
      </c>
      <c r="G35" s="113">
        <f t="shared" si="2"/>
        <v>0</v>
      </c>
      <c r="H35" s="110">
        <f t="shared" si="2"/>
        <v>0</v>
      </c>
      <c r="I35" s="111">
        <f t="shared" si="2"/>
        <v>0</v>
      </c>
      <c r="J35" s="110">
        <f t="shared" si="2"/>
        <v>0</v>
      </c>
      <c r="K35" s="111">
        <f t="shared" si="2"/>
        <v>0</v>
      </c>
      <c r="L35" s="110">
        <f t="shared" si="2"/>
        <v>0</v>
      </c>
      <c r="M35" s="111">
        <f t="shared" si="2"/>
        <v>0</v>
      </c>
      <c r="N35" s="110">
        <f t="shared" si="2"/>
        <v>0</v>
      </c>
      <c r="O35" s="111">
        <f t="shared" si="2"/>
        <v>0</v>
      </c>
      <c r="P35" s="110">
        <f t="shared" si="2"/>
        <v>0</v>
      </c>
      <c r="Q35" s="111">
        <f t="shared" si="2"/>
        <v>0</v>
      </c>
      <c r="R35" s="110">
        <f t="shared" si="2"/>
        <v>0</v>
      </c>
      <c r="S35" s="114">
        <f t="shared" si="2"/>
        <v>0</v>
      </c>
      <c r="T35" s="115">
        <f t="shared" si="2"/>
        <v>0</v>
      </c>
      <c r="U35" s="111">
        <f t="shared" si="2"/>
        <v>0</v>
      </c>
      <c r="V35" s="110">
        <f t="shared" si="2"/>
        <v>0</v>
      </c>
      <c r="W35" s="116"/>
    </row>
    <row r="36" spans="1:2" ht="13.5">
      <c r="A36" s="117"/>
      <c r="B36" s="117"/>
    </row>
    <row r="37" spans="1:2" ht="13.5">
      <c r="A37" s="117"/>
      <c r="B37" s="117"/>
    </row>
    <row r="38" spans="1:4" ht="13.5">
      <c r="A38" s="117"/>
      <c r="B38" s="117"/>
      <c r="C38" s="119"/>
      <c r="D38" s="119"/>
    </row>
    <row r="39" spans="1:2" ht="13.5">
      <c r="A39" s="117"/>
      <c r="B39" s="117"/>
    </row>
    <row r="40" spans="1:23" s="124" customFormat="1" ht="13.5">
      <c r="A40" s="120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2"/>
      <c r="M40" s="121"/>
      <c r="N40" s="121"/>
      <c r="O40" s="121"/>
      <c r="P40" s="121"/>
      <c r="Q40" s="121"/>
      <c r="R40" s="122"/>
      <c r="S40" s="121"/>
      <c r="T40" s="121"/>
      <c r="U40" s="121"/>
      <c r="V40" s="121"/>
      <c r="W40" s="123"/>
    </row>
    <row r="41" spans="1:23" s="124" customFormat="1" ht="13.5">
      <c r="A41" s="120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3"/>
    </row>
    <row r="42" spans="1:23" s="124" customFormat="1" ht="13.5">
      <c r="A42" s="120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3"/>
    </row>
    <row r="43" spans="1:23" s="127" customFormat="1" ht="13.5">
      <c r="A43" s="120"/>
      <c r="B43" s="120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6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SheetLayoutView="100" zoomScalePageLayoutView="0" workbookViewId="0" topLeftCell="A1">
      <pane xSplit="6" ySplit="4" topLeftCell="G8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I11" sqref="I11"/>
    </sheetView>
  </sheetViews>
  <sheetFormatPr defaultColWidth="9.00390625" defaultRowHeight="13.5"/>
  <cols>
    <col min="1" max="1" width="10.50390625" style="172" bestFit="1" customWidth="1"/>
    <col min="2" max="2" width="3.50390625" style="172" bestFit="1" customWidth="1"/>
    <col min="3" max="6" width="8.75390625" style="0" customWidth="1"/>
    <col min="7" max="38" width="7.625" style="0" customWidth="1"/>
    <col min="39" max="39" width="25.75390625" style="173" customWidth="1"/>
    <col min="40" max="16384" width="9.00390625" style="84" customWidth="1"/>
  </cols>
  <sheetData>
    <row r="1" spans="1:39" ht="18.75">
      <c r="A1" s="387" t="s">
        <v>102</v>
      </c>
      <c r="B1" s="129"/>
      <c r="C1" s="389" t="str">
        <f>'【受入】2017.1'!C1</f>
        <v>２０１７年１月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30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115</v>
      </c>
      <c r="B3" s="395"/>
      <c r="C3" s="398" t="s">
        <v>104</v>
      </c>
      <c r="D3" s="400" t="s">
        <v>105</v>
      </c>
      <c r="E3" s="402" t="s">
        <v>106</v>
      </c>
      <c r="F3" s="404" t="s">
        <v>107</v>
      </c>
      <c r="G3" s="381" t="s">
        <v>86</v>
      </c>
      <c r="H3" s="380"/>
      <c r="I3" s="380"/>
      <c r="J3" s="382"/>
      <c r="K3" s="381" t="s">
        <v>16</v>
      </c>
      <c r="L3" s="380"/>
      <c r="M3" s="380"/>
      <c r="N3" s="382"/>
      <c r="O3" s="380" t="s">
        <v>17</v>
      </c>
      <c r="P3" s="380"/>
      <c r="Q3" s="380"/>
      <c r="R3" s="380"/>
      <c r="S3" s="381" t="s">
        <v>18</v>
      </c>
      <c r="T3" s="380"/>
      <c r="U3" s="380"/>
      <c r="V3" s="382"/>
      <c r="W3" s="381" t="s">
        <v>87</v>
      </c>
      <c r="X3" s="380"/>
      <c r="Y3" s="380"/>
      <c r="Z3" s="382"/>
      <c r="AA3" s="383" t="s">
        <v>88</v>
      </c>
      <c r="AB3" s="380"/>
      <c r="AC3" s="380"/>
      <c r="AD3" s="382"/>
      <c r="AE3" s="383" t="s">
        <v>108</v>
      </c>
      <c r="AF3" s="380"/>
      <c r="AG3" s="380"/>
      <c r="AH3" s="382"/>
      <c r="AI3" s="384" t="s">
        <v>109</v>
      </c>
      <c r="AJ3" s="385"/>
      <c r="AK3" s="385"/>
      <c r="AL3" s="386"/>
      <c r="AM3" s="376" t="s">
        <v>116</v>
      </c>
    </row>
    <row r="4" spans="1:39" ht="21" customHeight="1" thickBot="1">
      <c r="A4" s="396"/>
      <c r="B4" s="397"/>
      <c r="C4" s="399"/>
      <c r="D4" s="401"/>
      <c r="E4" s="403"/>
      <c r="F4" s="405"/>
      <c r="G4" s="131" t="s">
        <v>26</v>
      </c>
      <c r="H4" s="132" t="s">
        <v>111</v>
      </c>
      <c r="I4" s="132" t="s">
        <v>15</v>
      </c>
      <c r="J4" s="133" t="s">
        <v>111</v>
      </c>
      <c r="K4" s="131" t="s">
        <v>26</v>
      </c>
      <c r="L4" s="132" t="s">
        <v>111</v>
      </c>
      <c r="M4" s="132" t="s">
        <v>15</v>
      </c>
      <c r="N4" s="133" t="s">
        <v>111</v>
      </c>
      <c r="O4" s="134" t="s">
        <v>26</v>
      </c>
      <c r="P4" s="135" t="s">
        <v>111</v>
      </c>
      <c r="Q4" s="135" t="s">
        <v>15</v>
      </c>
      <c r="R4" s="136" t="s">
        <v>111</v>
      </c>
      <c r="S4" s="131" t="s">
        <v>26</v>
      </c>
      <c r="T4" s="132" t="s">
        <v>111</v>
      </c>
      <c r="U4" s="132" t="s">
        <v>15</v>
      </c>
      <c r="V4" s="133" t="s">
        <v>111</v>
      </c>
      <c r="W4" s="131" t="s">
        <v>26</v>
      </c>
      <c r="X4" s="132" t="s">
        <v>111</v>
      </c>
      <c r="Y4" s="132" t="s">
        <v>15</v>
      </c>
      <c r="Z4" s="133" t="s">
        <v>111</v>
      </c>
      <c r="AA4" s="131" t="s">
        <v>26</v>
      </c>
      <c r="AB4" s="132" t="s">
        <v>111</v>
      </c>
      <c r="AC4" s="132" t="s">
        <v>15</v>
      </c>
      <c r="AD4" s="133" t="s">
        <v>111</v>
      </c>
      <c r="AE4" s="131" t="s">
        <v>26</v>
      </c>
      <c r="AF4" s="132" t="s">
        <v>111</v>
      </c>
      <c r="AG4" s="132" t="s">
        <v>15</v>
      </c>
      <c r="AH4" s="133" t="s">
        <v>111</v>
      </c>
      <c r="AI4" s="131" t="s">
        <v>26</v>
      </c>
      <c r="AJ4" s="132" t="s">
        <v>111</v>
      </c>
      <c r="AK4" s="132" t="s">
        <v>15</v>
      </c>
      <c r="AL4" s="133" t="s">
        <v>111</v>
      </c>
      <c r="AM4" s="377"/>
    </row>
    <row r="5" spans="1:39" ht="27" customHeight="1">
      <c r="A5" s="177">
        <f>'【受入】2017.1'!A4</f>
        <v>42736</v>
      </c>
      <c r="B5" s="180" t="str">
        <f>'【受入】2017.1'!B4</f>
        <v>日</v>
      </c>
      <c r="C5" s="139">
        <f>G5+K5+O5+S5+W5+AA5+AE5+AI5</f>
        <v>0</v>
      </c>
      <c r="D5" s="140">
        <f aca="true" t="shared" si="0" ref="D5:F20">H5+L5+P5+T5+X5+AB5+AF5+AJ5</f>
        <v>0</v>
      </c>
      <c r="E5" s="140">
        <f t="shared" si="0"/>
        <v>0</v>
      </c>
      <c r="F5" s="141">
        <f t="shared" si="0"/>
        <v>0</v>
      </c>
      <c r="G5" s="142"/>
      <c r="H5" s="143"/>
      <c r="I5" s="143"/>
      <c r="J5" s="144"/>
      <c r="K5" s="145"/>
      <c r="L5" s="146"/>
      <c r="M5" s="146"/>
      <c r="N5" s="147"/>
      <c r="O5" s="148"/>
      <c r="P5" s="143"/>
      <c r="Q5" s="143"/>
      <c r="R5" s="144"/>
      <c r="S5" s="148"/>
      <c r="T5" s="143"/>
      <c r="U5" s="143"/>
      <c r="V5" s="144"/>
      <c r="W5" s="148"/>
      <c r="X5" s="143"/>
      <c r="Y5" s="143"/>
      <c r="Z5" s="144"/>
      <c r="AA5" s="145"/>
      <c r="AB5" s="146"/>
      <c r="AC5" s="146"/>
      <c r="AD5" s="147"/>
      <c r="AE5" s="148"/>
      <c r="AF5" s="143"/>
      <c r="AG5" s="143"/>
      <c r="AH5" s="144"/>
      <c r="AI5" s="148"/>
      <c r="AJ5" s="143"/>
      <c r="AK5" s="143"/>
      <c r="AL5" s="144"/>
      <c r="AM5" s="149"/>
    </row>
    <row r="6" spans="1:39" ht="27" customHeight="1">
      <c r="A6" s="150">
        <f>'【受入】2017.1'!A5</f>
        <v>42737</v>
      </c>
      <c r="B6" s="180" t="str">
        <f>'【受入】2017.1'!B5</f>
        <v>月</v>
      </c>
      <c r="C6" s="152">
        <f>G6+K6+O6+S6+W6+AA6+AE6+AI6</f>
        <v>0</v>
      </c>
      <c r="D6" s="153">
        <f t="shared" si="0"/>
        <v>0</v>
      </c>
      <c r="E6" s="153">
        <f t="shared" si="0"/>
        <v>0</v>
      </c>
      <c r="F6" s="154">
        <f t="shared" si="0"/>
        <v>0</v>
      </c>
      <c r="G6" s="155"/>
      <c r="H6" s="156"/>
      <c r="I6" s="156"/>
      <c r="J6" s="157"/>
      <c r="K6" s="158"/>
      <c r="L6" s="156"/>
      <c r="M6" s="156"/>
      <c r="N6" s="159"/>
      <c r="O6" s="155"/>
      <c r="P6" s="156"/>
      <c r="Q6" s="156"/>
      <c r="R6" s="157"/>
      <c r="S6" s="155"/>
      <c r="T6" s="156"/>
      <c r="U6" s="156"/>
      <c r="V6" s="157"/>
      <c r="W6" s="155"/>
      <c r="X6" s="156"/>
      <c r="Y6" s="156"/>
      <c r="Z6" s="157"/>
      <c r="AA6" s="158"/>
      <c r="AB6" s="156"/>
      <c r="AC6" s="156"/>
      <c r="AD6" s="159"/>
      <c r="AE6" s="155"/>
      <c r="AF6" s="156"/>
      <c r="AG6" s="156"/>
      <c r="AH6" s="157"/>
      <c r="AI6" s="155"/>
      <c r="AJ6" s="156"/>
      <c r="AK6" s="156"/>
      <c r="AL6" s="157"/>
      <c r="AM6" s="149"/>
    </row>
    <row r="7" spans="1:39" ht="27" customHeight="1">
      <c r="A7" s="150">
        <f>'【受入】2017.1'!A6</f>
        <v>42738</v>
      </c>
      <c r="B7" s="180" t="str">
        <f>'【受入】2017.1'!B6</f>
        <v>火</v>
      </c>
      <c r="C7" s="152">
        <f>G7+K7+O7+S7+W7+AA7+AE7+AI7</f>
        <v>0</v>
      </c>
      <c r="D7" s="153">
        <f t="shared" si="0"/>
        <v>0</v>
      </c>
      <c r="E7" s="153">
        <f t="shared" si="0"/>
        <v>0</v>
      </c>
      <c r="F7" s="154">
        <f t="shared" si="0"/>
        <v>0</v>
      </c>
      <c r="G7" s="155"/>
      <c r="H7" s="156"/>
      <c r="I7" s="156"/>
      <c r="J7" s="157"/>
      <c r="K7" s="158"/>
      <c r="L7" s="156"/>
      <c r="M7" s="156"/>
      <c r="N7" s="159"/>
      <c r="O7" s="155"/>
      <c r="P7" s="156"/>
      <c r="Q7" s="156"/>
      <c r="R7" s="157"/>
      <c r="S7" s="155"/>
      <c r="T7" s="156"/>
      <c r="U7" s="156"/>
      <c r="V7" s="157"/>
      <c r="W7" s="155"/>
      <c r="X7" s="156"/>
      <c r="Y7" s="156"/>
      <c r="Z7" s="157"/>
      <c r="AA7" s="158"/>
      <c r="AB7" s="156"/>
      <c r="AC7" s="156"/>
      <c r="AD7" s="159"/>
      <c r="AE7" s="155"/>
      <c r="AF7" s="156"/>
      <c r="AG7" s="156"/>
      <c r="AH7" s="157"/>
      <c r="AI7" s="155"/>
      <c r="AJ7" s="156"/>
      <c r="AK7" s="156"/>
      <c r="AL7" s="157"/>
      <c r="AM7" s="149"/>
    </row>
    <row r="8" spans="1:39" ht="27" customHeight="1">
      <c r="A8" s="150">
        <f>'【受入】2017.1'!A7</f>
        <v>42739</v>
      </c>
      <c r="B8" s="180" t="str">
        <f>'【受入】2017.1'!B7</f>
        <v>水</v>
      </c>
      <c r="C8" s="152">
        <f aca="true" t="shared" si="1" ref="C8:F35">G8+K8+O8+S8+W8+AA8+AE8+AI8</f>
        <v>0</v>
      </c>
      <c r="D8" s="153">
        <f t="shared" si="0"/>
        <v>0</v>
      </c>
      <c r="E8" s="153">
        <f t="shared" si="0"/>
        <v>0</v>
      </c>
      <c r="F8" s="154">
        <f t="shared" si="0"/>
        <v>0</v>
      </c>
      <c r="G8" s="155"/>
      <c r="H8" s="156"/>
      <c r="I8" s="156"/>
      <c r="J8" s="157"/>
      <c r="K8" s="158"/>
      <c r="L8" s="156"/>
      <c r="M8" s="156"/>
      <c r="N8" s="159"/>
      <c r="O8" s="155"/>
      <c r="P8" s="156"/>
      <c r="Q8" s="156"/>
      <c r="R8" s="157"/>
      <c r="S8" s="155"/>
      <c r="T8" s="156"/>
      <c r="U8" s="156"/>
      <c r="V8" s="157"/>
      <c r="W8" s="155"/>
      <c r="X8" s="156"/>
      <c r="Y8" s="156"/>
      <c r="Z8" s="157"/>
      <c r="AA8" s="158"/>
      <c r="AB8" s="156"/>
      <c r="AC8" s="156"/>
      <c r="AD8" s="159"/>
      <c r="AE8" s="155"/>
      <c r="AF8" s="156"/>
      <c r="AG8" s="156"/>
      <c r="AH8" s="157"/>
      <c r="AI8" s="155"/>
      <c r="AJ8" s="156"/>
      <c r="AK8" s="156"/>
      <c r="AL8" s="157"/>
      <c r="AM8" s="149"/>
    </row>
    <row r="9" spans="1:39" ht="27" customHeight="1">
      <c r="A9" s="150">
        <f>'【受入】2017.1'!A8</f>
        <v>42740</v>
      </c>
      <c r="B9" s="180" t="str">
        <f>'【受入】2017.1'!B8</f>
        <v>木</v>
      </c>
      <c r="C9" s="152">
        <f t="shared" si="1"/>
        <v>0</v>
      </c>
      <c r="D9" s="153">
        <f t="shared" si="0"/>
        <v>0</v>
      </c>
      <c r="E9" s="153">
        <f t="shared" si="0"/>
        <v>0</v>
      </c>
      <c r="F9" s="154">
        <f t="shared" si="0"/>
        <v>0</v>
      </c>
      <c r="G9" s="155"/>
      <c r="H9" s="156"/>
      <c r="I9" s="156"/>
      <c r="J9" s="157"/>
      <c r="K9" s="158"/>
      <c r="L9" s="156"/>
      <c r="M9" s="156"/>
      <c r="N9" s="159"/>
      <c r="O9" s="155"/>
      <c r="P9" s="156"/>
      <c r="Q9" s="156"/>
      <c r="R9" s="157"/>
      <c r="S9" s="155"/>
      <c r="T9" s="156"/>
      <c r="U9" s="156"/>
      <c r="V9" s="157"/>
      <c r="W9" s="155"/>
      <c r="X9" s="156"/>
      <c r="Y9" s="156"/>
      <c r="Z9" s="157"/>
      <c r="AA9" s="158"/>
      <c r="AB9" s="156"/>
      <c r="AC9" s="156"/>
      <c r="AD9" s="159"/>
      <c r="AE9" s="155"/>
      <c r="AF9" s="156"/>
      <c r="AG9" s="156"/>
      <c r="AH9" s="157"/>
      <c r="AI9" s="155"/>
      <c r="AJ9" s="156"/>
      <c r="AK9" s="156"/>
      <c r="AL9" s="157"/>
      <c r="AM9" s="149"/>
    </row>
    <row r="10" spans="1:39" ht="27" customHeight="1">
      <c r="A10" s="150">
        <f>'【受入】2017.1'!A9</f>
        <v>42741</v>
      </c>
      <c r="B10" s="180" t="str">
        <f>'【受入】2017.1'!B9</f>
        <v>金</v>
      </c>
      <c r="C10" s="152">
        <f t="shared" si="1"/>
        <v>0</v>
      </c>
      <c r="D10" s="153">
        <f t="shared" si="0"/>
        <v>0</v>
      </c>
      <c r="E10" s="153">
        <f t="shared" si="0"/>
        <v>0</v>
      </c>
      <c r="F10" s="154">
        <f t="shared" si="0"/>
        <v>0</v>
      </c>
      <c r="G10" s="155"/>
      <c r="H10" s="156"/>
      <c r="I10" s="156"/>
      <c r="J10" s="157"/>
      <c r="K10" s="158"/>
      <c r="L10" s="156"/>
      <c r="M10" s="156"/>
      <c r="N10" s="159"/>
      <c r="O10" s="155"/>
      <c r="P10" s="156"/>
      <c r="Q10" s="156"/>
      <c r="R10" s="157"/>
      <c r="S10" s="155"/>
      <c r="T10" s="156"/>
      <c r="U10" s="156"/>
      <c r="V10" s="157"/>
      <c r="W10" s="155"/>
      <c r="X10" s="156"/>
      <c r="Y10" s="156"/>
      <c r="Z10" s="157"/>
      <c r="AA10" s="158"/>
      <c r="AB10" s="156"/>
      <c r="AC10" s="156"/>
      <c r="AD10" s="159"/>
      <c r="AE10" s="155"/>
      <c r="AF10" s="156"/>
      <c r="AG10" s="156"/>
      <c r="AH10" s="157"/>
      <c r="AI10" s="155"/>
      <c r="AJ10" s="156"/>
      <c r="AK10" s="156"/>
      <c r="AL10" s="157"/>
      <c r="AM10" s="149"/>
    </row>
    <row r="11" spans="1:39" ht="27" customHeight="1">
      <c r="A11" s="150">
        <f>'【受入】2017.1'!A10</f>
        <v>42742</v>
      </c>
      <c r="B11" s="180" t="str">
        <f>'【受入】2017.1'!B10</f>
        <v>土</v>
      </c>
      <c r="C11" s="152">
        <f t="shared" si="1"/>
        <v>0</v>
      </c>
      <c r="D11" s="153">
        <f t="shared" si="0"/>
        <v>0</v>
      </c>
      <c r="E11" s="153">
        <f t="shared" si="0"/>
        <v>0</v>
      </c>
      <c r="F11" s="154">
        <f t="shared" si="0"/>
        <v>0</v>
      </c>
      <c r="G11" s="155"/>
      <c r="H11" s="156"/>
      <c r="I11" s="156"/>
      <c r="J11" s="157"/>
      <c r="K11" s="158"/>
      <c r="L11" s="156"/>
      <c r="M11" s="156"/>
      <c r="N11" s="159"/>
      <c r="O11" s="155"/>
      <c r="P11" s="156"/>
      <c r="Q11" s="156"/>
      <c r="R11" s="157"/>
      <c r="S11" s="155"/>
      <c r="T11" s="156"/>
      <c r="U11" s="156"/>
      <c r="V11" s="157"/>
      <c r="W11" s="155"/>
      <c r="X11" s="156"/>
      <c r="Y11" s="156"/>
      <c r="Z11" s="157"/>
      <c r="AA11" s="158"/>
      <c r="AB11" s="156"/>
      <c r="AC11" s="156"/>
      <c r="AD11" s="159"/>
      <c r="AE11" s="155"/>
      <c r="AF11" s="156"/>
      <c r="AG11" s="156"/>
      <c r="AH11" s="157"/>
      <c r="AI11" s="155"/>
      <c r="AJ11" s="156"/>
      <c r="AK11" s="156"/>
      <c r="AL11" s="157"/>
      <c r="AM11" s="149"/>
    </row>
    <row r="12" spans="1:39" ht="27" customHeight="1">
      <c r="A12" s="150">
        <f>'【受入】2017.1'!A11</f>
        <v>42743</v>
      </c>
      <c r="B12" s="180" t="str">
        <f>'【受入】2017.1'!B11</f>
        <v>日</v>
      </c>
      <c r="C12" s="152">
        <f t="shared" si="1"/>
        <v>0</v>
      </c>
      <c r="D12" s="153">
        <f t="shared" si="0"/>
        <v>0</v>
      </c>
      <c r="E12" s="153">
        <f t="shared" si="0"/>
        <v>0</v>
      </c>
      <c r="F12" s="154">
        <f t="shared" si="0"/>
        <v>0</v>
      </c>
      <c r="G12" s="155"/>
      <c r="H12" s="156"/>
      <c r="I12" s="156"/>
      <c r="J12" s="157"/>
      <c r="K12" s="158"/>
      <c r="L12" s="156"/>
      <c r="M12" s="156"/>
      <c r="N12" s="159"/>
      <c r="O12" s="155"/>
      <c r="P12" s="156"/>
      <c r="Q12" s="156"/>
      <c r="R12" s="157"/>
      <c r="S12" s="155"/>
      <c r="T12" s="156"/>
      <c r="U12" s="160"/>
      <c r="V12" s="161"/>
      <c r="W12" s="155"/>
      <c r="X12" s="156"/>
      <c r="Y12" s="156"/>
      <c r="Z12" s="157"/>
      <c r="AA12" s="158"/>
      <c r="AB12" s="156"/>
      <c r="AC12" s="156"/>
      <c r="AD12" s="159"/>
      <c r="AE12" s="155"/>
      <c r="AF12" s="156"/>
      <c r="AG12" s="160"/>
      <c r="AH12" s="161"/>
      <c r="AI12" s="155"/>
      <c r="AJ12" s="156"/>
      <c r="AK12" s="156"/>
      <c r="AL12" s="157"/>
      <c r="AM12" s="149"/>
    </row>
    <row r="13" spans="1:39" ht="27" customHeight="1">
      <c r="A13" s="150">
        <f>'【受入】2017.1'!A12</f>
        <v>42744</v>
      </c>
      <c r="B13" s="180" t="str">
        <f>'【受入】2017.1'!B12</f>
        <v>月</v>
      </c>
      <c r="C13" s="152">
        <f t="shared" si="1"/>
        <v>0</v>
      </c>
      <c r="D13" s="153">
        <f t="shared" si="0"/>
        <v>0</v>
      </c>
      <c r="E13" s="153">
        <f t="shared" si="0"/>
        <v>0</v>
      </c>
      <c r="F13" s="154">
        <f t="shared" si="0"/>
        <v>0</v>
      </c>
      <c r="G13" s="155"/>
      <c r="H13" s="156"/>
      <c r="I13" s="156"/>
      <c r="J13" s="157"/>
      <c r="K13" s="158"/>
      <c r="L13" s="156"/>
      <c r="M13" s="156"/>
      <c r="N13" s="159"/>
      <c r="O13" s="155"/>
      <c r="P13" s="156"/>
      <c r="Q13" s="156"/>
      <c r="R13" s="157"/>
      <c r="S13" s="155"/>
      <c r="T13" s="156"/>
      <c r="U13" s="156"/>
      <c r="V13" s="157"/>
      <c r="W13" s="155"/>
      <c r="X13" s="156"/>
      <c r="Y13" s="156"/>
      <c r="Z13" s="157"/>
      <c r="AA13" s="158"/>
      <c r="AB13" s="156"/>
      <c r="AC13" s="156"/>
      <c r="AD13" s="159"/>
      <c r="AE13" s="155"/>
      <c r="AF13" s="156"/>
      <c r="AG13" s="156"/>
      <c r="AH13" s="157"/>
      <c r="AI13" s="155"/>
      <c r="AJ13" s="156"/>
      <c r="AK13" s="156"/>
      <c r="AL13" s="157"/>
      <c r="AM13" s="149"/>
    </row>
    <row r="14" spans="1:39" ht="27" customHeight="1">
      <c r="A14" s="150">
        <f>'【受入】2017.1'!A13</f>
        <v>42745</v>
      </c>
      <c r="B14" s="180" t="str">
        <f>'【受入】2017.1'!B13</f>
        <v>火</v>
      </c>
      <c r="C14" s="152">
        <f t="shared" si="1"/>
        <v>0</v>
      </c>
      <c r="D14" s="153">
        <f t="shared" si="0"/>
        <v>0</v>
      </c>
      <c r="E14" s="153">
        <f t="shared" si="0"/>
        <v>0</v>
      </c>
      <c r="F14" s="154">
        <f t="shared" si="0"/>
        <v>0</v>
      </c>
      <c r="G14" s="155"/>
      <c r="H14" s="156"/>
      <c r="I14" s="156"/>
      <c r="J14" s="157"/>
      <c r="K14" s="158"/>
      <c r="L14" s="156"/>
      <c r="M14" s="156"/>
      <c r="N14" s="159"/>
      <c r="O14" s="155"/>
      <c r="P14" s="156"/>
      <c r="Q14" s="156"/>
      <c r="R14" s="157"/>
      <c r="S14" s="155"/>
      <c r="T14" s="156"/>
      <c r="U14" s="156"/>
      <c r="V14" s="157"/>
      <c r="W14" s="155"/>
      <c r="X14" s="156"/>
      <c r="Y14" s="156"/>
      <c r="Z14" s="157"/>
      <c r="AA14" s="158"/>
      <c r="AB14" s="156"/>
      <c r="AC14" s="156"/>
      <c r="AD14" s="159"/>
      <c r="AE14" s="155"/>
      <c r="AF14" s="156"/>
      <c r="AG14" s="156"/>
      <c r="AH14" s="157"/>
      <c r="AI14" s="155"/>
      <c r="AJ14" s="156"/>
      <c r="AK14" s="156"/>
      <c r="AL14" s="157"/>
      <c r="AM14" s="149"/>
    </row>
    <row r="15" spans="1:39" ht="27" customHeight="1">
      <c r="A15" s="150">
        <f>'【受入】2017.1'!A14</f>
        <v>42746</v>
      </c>
      <c r="B15" s="180" t="str">
        <f>'【受入】2017.1'!B14</f>
        <v>水</v>
      </c>
      <c r="C15" s="152">
        <f t="shared" si="1"/>
        <v>0</v>
      </c>
      <c r="D15" s="153">
        <f t="shared" si="0"/>
        <v>0</v>
      </c>
      <c r="E15" s="153">
        <f t="shared" si="0"/>
        <v>0</v>
      </c>
      <c r="F15" s="154">
        <f t="shared" si="0"/>
        <v>0</v>
      </c>
      <c r="G15" s="155"/>
      <c r="H15" s="156"/>
      <c r="I15" s="156"/>
      <c r="J15" s="157"/>
      <c r="K15" s="158"/>
      <c r="L15" s="156"/>
      <c r="M15" s="156"/>
      <c r="N15" s="159"/>
      <c r="O15" s="155"/>
      <c r="P15" s="156"/>
      <c r="Q15" s="156"/>
      <c r="R15" s="157"/>
      <c r="S15" s="155"/>
      <c r="T15" s="156"/>
      <c r="U15" s="156"/>
      <c r="V15" s="157"/>
      <c r="W15" s="155"/>
      <c r="X15" s="156"/>
      <c r="Y15" s="156"/>
      <c r="Z15" s="157"/>
      <c r="AA15" s="158"/>
      <c r="AB15" s="156"/>
      <c r="AC15" s="156"/>
      <c r="AD15" s="159"/>
      <c r="AE15" s="155"/>
      <c r="AF15" s="156"/>
      <c r="AG15" s="156"/>
      <c r="AH15" s="157"/>
      <c r="AI15" s="155"/>
      <c r="AJ15" s="156"/>
      <c r="AK15" s="156"/>
      <c r="AL15" s="157"/>
      <c r="AM15" s="149"/>
    </row>
    <row r="16" spans="1:39" ht="27" customHeight="1">
      <c r="A16" s="150">
        <f>'【受入】2017.1'!A15</f>
        <v>42747</v>
      </c>
      <c r="B16" s="180" t="str">
        <f>'【受入】2017.1'!B15</f>
        <v>木</v>
      </c>
      <c r="C16" s="152">
        <f t="shared" si="1"/>
        <v>0</v>
      </c>
      <c r="D16" s="153">
        <f t="shared" si="0"/>
        <v>0</v>
      </c>
      <c r="E16" s="153">
        <f t="shared" si="0"/>
        <v>0</v>
      </c>
      <c r="F16" s="154">
        <f t="shared" si="0"/>
        <v>0</v>
      </c>
      <c r="G16" s="155"/>
      <c r="H16" s="156"/>
      <c r="I16" s="156"/>
      <c r="J16" s="157"/>
      <c r="K16" s="158"/>
      <c r="L16" s="156"/>
      <c r="M16" s="156"/>
      <c r="N16" s="159"/>
      <c r="O16" s="155"/>
      <c r="P16" s="156"/>
      <c r="Q16" s="156"/>
      <c r="R16" s="157"/>
      <c r="S16" s="155"/>
      <c r="T16" s="156"/>
      <c r="U16" s="156"/>
      <c r="V16" s="157"/>
      <c r="W16" s="155"/>
      <c r="X16" s="156"/>
      <c r="Y16" s="156"/>
      <c r="Z16" s="157"/>
      <c r="AA16" s="158"/>
      <c r="AB16" s="156"/>
      <c r="AC16" s="156"/>
      <c r="AD16" s="159"/>
      <c r="AE16" s="155"/>
      <c r="AF16" s="156"/>
      <c r="AG16" s="156"/>
      <c r="AH16" s="157"/>
      <c r="AI16" s="155"/>
      <c r="AJ16" s="156"/>
      <c r="AK16" s="156"/>
      <c r="AL16" s="157"/>
      <c r="AM16" s="149"/>
    </row>
    <row r="17" spans="1:39" ht="27" customHeight="1">
      <c r="A17" s="150">
        <f>'【受入】2017.1'!A16</f>
        <v>42748</v>
      </c>
      <c r="B17" s="180" t="str">
        <f>'【受入】2017.1'!B16</f>
        <v>金</v>
      </c>
      <c r="C17" s="152">
        <f t="shared" si="1"/>
        <v>0</v>
      </c>
      <c r="D17" s="153">
        <f t="shared" si="0"/>
        <v>0</v>
      </c>
      <c r="E17" s="153">
        <f t="shared" si="0"/>
        <v>0</v>
      </c>
      <c r="F17" s="154">
        <f t="shared" si="0"/>
        <v>0</v>
      </c>
      <c r="G17" s="155"/>
      <c r="H17" s="156"/>
      <c r="I17" s="156"/>
      <c r="J17" s="157"/>
      <c r="K17" s="158"/>
      <c r="L17" s="156"/>
      <c r="M17" s="156"/>
      <c r="N17" s="159"/>
      <c r="O17" s="155"/>
      <c r="P17" s="156"/>
      <c r="Q17" s="156"/>
      <c r="R17" s="157"/>
      <c r="S17" s="155"/>
      <c r="T17" s="156"/>
      <c r="U17" s="156"/>
      <c r="V17" s="157"/>
      <c r="W17" s="155"/>
      <c r="X17" s="156"/>
      <c r="Y17" s="156"/>
      <c r="Z17" s="157"/>
      <c r="AA17" s="158"/>
      <c r="AB17" s="156"/>
      <c r="AC17" s="156"/>
      <c r="AD17" s="159"/>
      <c r="AE17" s="155"/>
      <c r="AF17" s="156"/>
      <c r="AG17" s="156"/>
      <c r="AH17" s="157"/>
      <c r="AI17" s="155"/>
      <c r="AJ17" s="156"/>
      <c r="AK17" s="156"/>
      <c r="AL17" s="157"/>
      <c r="AM17" s="149"/>
    </row>
    <row r="18" spans="1:39" ht="27" customHeight="1">
      <c r="A18" s="150">
        <f>'【受入】2017.1'!A17</f>
        <v>42749</v>
      </c>
      <c r="B18" s="180" t="str">
        <f>'【受入】2017.1'!B17</f>
        <v>土</v>
      </c>
      <c r="C18" s="152">
        <f t="shared" si="1"/>
        <v>0</v>
      </c>
      <c r="D18" s="153">
        <f t="shared" si="0"/>
        <v>0</v>
      </c>
      <c r="E18" s="153">
        <f t="shared" si="0"/>
        <v>0</v>
      </c>
      <c r="F18" s="154">
        <f t="shared" si="0"/>
        <v>0</v>
      </c>
      <c r="G18" s="155"/>
      <c r="H18" s="156"/>
      <c r="I18" s="156"/>
      <c r="J18" s="157"/>
      <c r="K18" s="158"/>
      <c r="L18" s="156"/>
      <c r="M18" s="156"/>
      <c r="N18" s="159"/>
      <c r="O18" s="155"/>
      <c r="P18" s="156"/>
      <c r="Q18" s="156"/>
      <c r="R18" s="157"/>
      <c r="S18" s="155"/>
      <c r="T18" s="156"/>
      <c r="U18" s="156"/>
      <c r="V18" s="157"/>
      <c r="W18" s="155"/>
      <c r="X18" s="156"/>
      <c r="Y18" s="156"/>
      <c r="Z18" s="157"/>
      <c r="AA18" s="158"/>
      <c r="AB18" s="156"/>
      <c r="AC18" s="156"/>
      <c r="AD18" s="159"/>
      <c r="AE18" s="155"/>
      <c r="AF18" s="156"/>
      <c r="AG18" s="156"/>
      <c r="AH18" s="157"/>
      <c r="AI18" s="155"/>
      <c r="AJ18" s="156"/>
      <c r="AK18" s="156"/>
      <c r="AL18" s="157"/>
      <c r="AM18" s="149"/>
    </row>
    <row r="19" spans="1:39" ht="27" customHeight="1">
      <c r="A19" s="150">
        <f>'【受入】2017.1'!A18</f>
        <v>42750</v>
      </c>
      <c r="B19" s="180" t="str">
        <f>'【受入】2017.1'!B18</f>
        <v>日</v>
      </c>
      <c r="C19" s="152">
        <f t="shared" si="1"/>
        <v>0</v>
      </c>
      <c r="D19" s="153">
        <f t="shared" si="0"/>
        <v>0</v>
      </c>
      <c r="E19" s="153">
        <f t="shared" si="0"/>
        <v>0</v>
      </c>
      <c r="F19" s="154">
        <f t="shared" si="0"/>
        <v>0</v>
      </c>
      <c r="G19" s="155"/>
      <c r="H19" s="156"/>
      <c r="I19" s="156"/>
      <c r="J19" s="157"/>
      <c r="K19" s="158"/>
      <c r="L19" s="156"/>
      <c r="M19" s="156"/>
      <c r="N19" s="159"/>
      <c r="O19" s="155"/>
      <c r="P19" s="156"/>
      <c r="Q19" s="156"/>
      <c r="R19" s="157"/>
      <c r="S19" s="155"/>
      <c r="T19" s="156"/>
      <c r="U19" s="156"/>
      <c r="V19" s="157"/>
      <c r="W19" s="155"/>
      <c r="X19" s="156"/>
      <c r="Y19" s="156"/>
      <c r="Z19" s="157"/>
      <c r="AA19" s="158"/>
      <c r="AB19" s="156"/>
      <c r="AC19" s="156"/>
      <c r="AD19" s="159"/>
      <c r="AE19" s="155"/>
      <c r="AF19" s="156"/>
      <c r="AG19" s="156"/>
      <c r="AH19" s="157"/>
      <c r="AI19" s="155"/>
      <c r="AJ19" s="156"/>
      <c r="AK19" s="156"/>
      <c r="AL19" s="157"/>
      <c r="AM19" s="149"/>
    </row>
    <row r="20" spans="1:39" ht="27" customHeight="1">
      <c r="A20" s="150">
        <f>'【受入】2017.1'!A19</f>
        <v>42751</v>
      </c>
      <c r="B20" s="180" t="str">
        <f>'【受入】2017.1'!B19</f>
        <v>月</v>
      </c>
      <c r="C20" s="152">
        <f t="shared" si="1"/>
        <v>0</v>
      </c>
      <c r="D20" s="153">
        <f t="shared" si="0"/>
        <v>0</v>
      </c>
      <c r="E20" s="153">
        <f t="shared" si="0"/>
        <v>0</v>
      </c>
      <c r="F20" s="154">
        <f t="shared" si="0"/>
        <v>0</v>
      </c>
      <c r="G20" s="155"/>
      <c r="H20" s="156"/>
      <c r="I20" s="156"/>
      <c r="J20" s="157"/>
      <c r="K20" s="158"/>
      <c r="L20" s="156"/>
      <c r="M20" s="156"/>
      <c r="N20" s="159"/>
      <c r="O20" s="155"/>
      <c r="P20" s="156"/>
      <c r="Q20" s="156"/>
      <c r="R20" s="157"/>
      <c r="S20" s="155"/>
      <c r="T20" s="156"/>
      <c r="U20" s="156"/>
      <c r="V20" s="157"/>
      <c r="W20" s="155"/>
      <c r="X20" s="156"/>
      <c r="Y20" s="156"/>
      <c r="Z20" s="157"/>
      <c r="AA20" s="158"/>
      <c r="AB20" s="156"/>
      <c r="AC20" s="156"/>
      <c r="AD20" s="159"/>
      <c r="AE20" s="155"/>
      <c r="AF20" s="156"/>
      <c r="AG20" s="156"/>
      <c r="AH20" s="157"/>
      <c r="AI20" s="155"/>
      <c r="AJ20" s="156"/>
      <c r="AK20" s="156"/>
      <c r="AL20" s="157"/>
      <c r="AM20" s="149"/>
    </row>
    <row r="21" spans="1:39" ht="27" customHeight="1">
      <c r="A21" s="150">
        <f>'【受入】2017.1'!A20</f>
        <v>42752</v>
      </c>
      <c r="B21" s="180" t="str">
        <f>'【受入】2017.1'!B20</f>
        <v>火</v>
      </c>
      <c r="C21" s="152">
        <f t="shared" si="1"/>
        <v>0</v>
      </c>
      <c r="D21" s="153">
        <f t="shared" si="1"/>
        <v>0</v>
      </c>
      <c r="E21" s="153">
        <f t="shared" si="1"/>
        <v>0</v>
      </c>
      <c r="F21" s="154">
        <f t="shared" si="1"/>
        <v>0</v>
      </c>
      <c r="G21" s="155"/>
      <c r="H21" s="156"/>
      <c r="I21" s="156"/>
      <c r="J21" s="157"/>
      <c r="K21" s="158"/>
      <c r="L21" s="156"/>
      <c r="M21" s="156"/>
      <c r="N21" s="159"/>
      <c r="O21" s="155"/>
      <c r="P21" s="156"/>
      <c r="Q21" s="156"/>
      <c r="R21" s="157"/>
      <c r="S21" s="155"/>
      <c r="T21" s="156"/>
      <c r="U21" s="156"/>
      <c r="V21" s="157"/>
      <c r="W21" s="155"/>
      <c r="X21" s="156"/>
      <c r="Y21" s="156"/>
      <c r="Z21" s="157"/>
      <c r="AA21" s="158"/>
      <c r="AB21" s="156"/>
      <c r="AC21" s="156"/>
      <c r="AD21" s="159"/>
      <c r="AE21" s="155"/>
      <c r="AF21" s="156"/>
      <c r="AG21" s="156"/>
      <c r="AH21" s="157"/>
      <c r="AI21" s="155"/>
      <c r="AJ21" s="156"/>
      <c r="AK21" s="156"/>
      <c r="AL21" s="157"/>
      <c r="AM21" s="149"/>
    </row>
    <row r="22" spans="1:39" ht="27" customHeight="1">
      <c r="A22" s="150">
        <f>'【受入】2017.1'!A21</f>
        <v>42753</v>
      </c>
      <c r="B22" s="180" t="str">
        <f>'【受入】2017.1'!B21</f>
        <v>水</v>
      </c>
      <c r="C22" s="152">
        <f t="shared" si="1"/>
        <v>0</v>
      </c>
      <c r="D22" s="153">
        <f t="shared" si="1"/>
        <v>0</v>
      </c>
      <c r="E22" s="153">
        <f t="shared" si="1"/>
        <v>0</v>
      </c>
      <c r="F22" s="154">
        <f t="shared" si="1"/>
        <v>0</v>
      </c>
      <c r="G22" s="155"/>
      <c r="H22" s="156"/>
      <c r="I22" s="156"/>
      <c r="J22" s="157"/>
      <c r="K22" s="158"/>
      <c r="L22" s="156"/>
      <c r="M22" s="156"/>
      <c r="N22" s="159"/>
      <c r="O22" s="155"/>
      <c r="P22" s="156"/>
      <c r="Q22" s="156"/>
      <c r="R22" s="157"/>
      <c r="S22" s="155"/>
      <c r="T22" s="156"/>
      <c r="U22" s="156"/>
      <c r="V22" s="157"/>
      <c r="W22" s="155"/>
      <c r="X22" s="156"/>
      <c r="Y22" s="156"/>
      <c r="Z22" s="157"/>
      <c r="AA22" s="158"/>
      <c r="AB22" s="156"/>
      <c r="AC22" s="156"/>
      <c r="AD22" s="159"/>
      <c r="AE22" s="155"/>
      <c r="AF22" s="156"/>
      <c r="AG22" s="156"/>
      <c r="AH22" s="157"/>
      <c r="AI22" s="155"/>
      <c r="AJ22" s="156"/>
      <c r="AK22" s="156"/>
      <c r="AL22" s="157"/>
      <c r="AM22" s="149"/>
    </row>
    <row r="23" spans="1:39" ht="27" customHeight="1">
      <c r="A23" s="150">
        <f>'【受入】2017.1'!A22</f>
        <v>42754</v>
      </c>
      <c r="B23" s="180" t="str">
        <f>'【受入】2017.1'!B22</f>
        <v>木</v>
      </c>
      <c r="C23" s="152">
        <f t="shared" si="1"/>
        <v>0</v>
      </c>
      <c r="D23" s="153">
        <f t="shared" si="1"/>
        <v>0</v>
      </c>
      <c r="E23" s="153">
        <f t="shared" si="1"/>
        <v>0</v>
      </c>
      <c r="F23" s="154">
        <f t="shared" si="1"/>
        <v>0</v>
      </c>
      <c r="G23" s="155"/>
      <c r="H23" s="156"/>
      <c r="I23" s="156"/>
      <c r="J23" s="157"/>
      <c r="K23" s="158"/>
      <c r="L23" s="156"/>
      <c r="M23" s="156"/>
      <c r="N23" s="159"/>
      <c r="O23" s="155"/>
      <c r="P23" s="156"/>
      <c r="Q23" s="156"/>
      <c r="R23" s="157"/>
      <c r="S23" s="155"/>
      <c r="T23" s="156"/>
      <c r="U23" s="156"/>
      <c r="V23" s="157"/>
      <c r="W23" s="155"/>
      <c r="X23" s="156"/>
      <c r="Y23" s="156"/>
      <c r="Z23" s="157"/>
      <c r="AA23" s="158"/>
      <c r="AB23" s="156"/>
      <c r="AC23" s="156"/>
      <c r="AD23" s="159"/>
      <c r="AE23" s="155"/>
      <c r="AF23" s="156"/>
      <c r="AG23" s="156"/>
      <c r="AH23" s="157"/>
      <c r="AI23" s="155"/>
      <c r="AJ23" s="156"/>
      <c r="AK23" s="156"/>
      <c r="AL23" s="157"/>
      <c r="AM23" s="149"/>
    </row>
    <row r="24" spans="1:39" ht="27" customHeight="1">
      <c r="A24" s="150">
        <f>'【受入】2017.1'!A23</f>
        <v>42755</v>
      </c>
      <c r="B24" s="180" t="str">
        <f>'【受入】2017.1'!B23</f>
        <v>金</v>
      </c>
      <c r="C24" s="152">
        <f t="shared" si="1"/>
        <v>0</v>
      </c>
      <c r="D24" s="153">
        <f t="shared" si="1"/>
        <v>0</v>
      </c>
      <c r="E24" s="153">
        <f t="shared" si="1"/>
        <v>0</v>
      </c>
      <c r="F24" s="154">
        <f t="shared" si="1"/>
        <v>0</v>
      </c>
      <c r="G24" s="155"/>
      <c r="H24" s="156"/>
      <c r="I24" s="156"/>
      <c r="J24" s="157"/>
      <c r="K24" s="158"/>
      <c r="L24" s="156"/>
      <c r="M24" s="156"/>
      <c r="N24" s="159"/>
      <c r="O24" s="155"/>
      <c r="P24" s="156"/>
      <c r="Q24" s="156"/>
      <c r="R24" s="157"/>
      <c r="S24" s="155"/>
      <c r="T24" s="156"/>
      <c r="U24" s="156"/>
      <c r="V24" s="157"/>
      <c r="W24" s="155"/>
      <c r="X24" s="156"/>
      <c r="Y24" s="156"/>
      <c r="Z24" s="157"/>
      <c r="AA24" s="158"/>
      <c r="AB24" s="156"/>
      <c r="AC24" s="156"/>
      <c r="AD24" s="159"/>
      <c r="AE24" s="155"/>
      <c r="AF24" s="156"/>
      <c r="AG24" s="156"/>
      <c r="AH24" s="157"/>
      <c r="AI24" s="155"/>
      <c r="AJ24" s="156"/>
      <c r="AK24" s="156"/>
      <c r="AL24" s="157"/>
      <c r="AM24" s="149"/>
    </row>
    <row r="25" spans="1:39" ht="27" customHeight="1">
      <c r="A25" s="150">
        <f>'【受入】2017.1'!A24</f>
        <v>42756</v>
      </c>
      <c r="B25" s="180" t="str">
        <f>'【受入】2017.1'!B24</f>
        <v>土</v>
      </c>
      <c r="C25" s="152">
        <f t="shared" si="1"/>
        <v>0</v>
      </c>
      <c r="D25" s="153">
        <f t="shared" si="1"/>
        <v>0</v>
      </c>
      <c r="E25" s="153">
        <f t="shared" si="1"/>
        <v>0</v>
      </c>
      <c r="F25" s="154">
        <f t="shared" si="1"/>
        <v>0</v>
      </c>
      <c r="G25" s="155"/>
      <c r="H25" s="156"/>
      <c r="I25" s="156"/>
      <c r="J25" s="157"/>
      <c r="K25" s="158"/>
      <c r="L25" s="156"/>
      <c r="M25" s="156"/>
      <c r="N25" s="159"/>
      <c r="O25" s="155"/>
      <c r="P25" s="156"/>
      <c r="Q25" s="156"/>
      <c r="R25" s="157"/>
      <c r="S25" s="155"/>
      <c r="T25" s="156"/>
      <c r="U25" s="156"/>
      <c r="V25" s="157"/>
      <c r="W25" s="155"/>
      <c r="X25" s="156"/>
      <c r="Y25" s="156"/>
      <c r="Z25" s="157"/>
      <c r="AA25" s="158"/>
      <c r="AB25" s="156"/>
      <c r="AC25" s="156"/>
      <c r="AD25" s="159"/>
      <c r="AE25" s="155"/>
      <c r="AF25" s="156"/>
      <c r="AG25" s="156"/>
      <c r="AH25" s="157"/>
      <c r="AI25" s="155"/>
      <c r="AJ25" s="156"/>
      <c r="AK25" s="156"/>
      <c r="AL25" s="157"/>
      <c r="AM25" s="149"/>
    </row>
    <row r="26" spans="1:39" ht="27" customHeight="1">
      <c r="A26" s="150">
        <f>'【受入】2017.1'!A25</f>
        <v>42757</v>
      </c>
      <c r="B26" s="180" t="str">
        <f>'【受入】2017.1'!B25</f>
        <v>日</v>
      </c>
      <c r="C26" s="152">
        <f t="shared" si="1"/>
        <v>0</v>
      </c>
      <c r="D26" s="153">
        <f t="shared" si="1"/>
        <v>0</v>
      </c>
      <c r="E26" s="153">
        <f t="shared" si="1"/>
        <v>0</v>
      </c>
      <c r="F26" s="154">
        <f t="shared" si="1"/>
        <v>0</v>
      </c>
      <c r="G26" s="155"/>
      <c r="H26" s="156"/>
      <c r="I26" s="156"/>
      <c r="J26" s="157"/>
      <c r="K26" s="158"/>
      <c r="L26" s="156"/>
      <c r="M26" s="156"/>
      <c r="N26" s="159"/>
      <c r="O26" s="155"/>
      <c r="P26" s="156"/>
      <c r="Q26" s="156"/>
      <c r="R26" s="157"/>
      <c r="S26" s="155"/>
      <c r="T26" s="156"/>
      <c r="U26" s="156"/>
      <c r="V26" s="157"/>
      <c r="W26" s="155"/>
      <c r="X26" s="156"/>
      <c r="Y26" s="156"/>
      <c r="Z26" s="157"/>
      <c r="AA26" s="158"/>
      <c r="AB26" s="156"/>
      <c r="AC26" s="156"/>
      <c r="AD26" s="159"/>
      <c r="AE26" s="155"/>
      <c r="AF26" s="156"/>
      <c r="AG26" s="156"/>
      <c r="AH26" s="157"/>
      <c r="AI26" s="155"/>
      <c r="AJ26" s="156"/>
      <c r="AK26" s="156"/>
      <c r="AL26" s="157"/>
      <c r="AM26" s="149"/>
    </row>
    <row r="27" spans="1:39" ht="27" customHeight="1">
      <c r="A27" s="150">
        <f>'【受入】2017.1'!A26</f>
        <v>42758</v>
      </c>
      <c r="B27" s="180" t="str">
        <f>'【受入】2017.1'!B26</f>
        <v>月</v>
      </c>
      <c r="C27" s="152">
        <f t="shared" si="1"/>
        <v>0</v>
      </c>
      <c r="D27" s="153">
        <f t="shared" si="1"/>
        <v>0</v>
      </c>
      <c r="E27" s="153">
        <f t="shared" si="1"/>
        <v>0</v>
      </c>
      <c r="F27" s="154">
        <f t="shared" si="1"/>
        <v>0</v>
      </c>
      <c r="G27" s="155"/>
      <c r="H27" s="156"/>
      <c r="I27" s="156"/>
      <c r="J27" s="157"/>
      <c r="K27" s="158"/>
      <c r="L27" s="156"/>
      <c r="M27" s="156"/>
      <c r="N27" s="159"/>
      <c r="O27" s="155"/>
      <c r="P27" s="156"/>
      <c r="Q27" s="156"/>
      <c r="R27" s="157"/>
      <c r="S27" s="155"/>
      <c r="T27" s="156"/>
      <c r="U27" s="156"/>
      <c r="V27" s="157"/>
      <c r="W27" s="155"/>
      <c r="X27" s="156"/>
      <c r="Y27" s="156"/>
      <c r="Z27" s="157"/>
      <c r="AA27" s="158"/>
      <c r="AB27" s="156"/>
      <c r="AC27" s="156"/>
      <c r="AD27" s="159"/>
      <c r="AE27" s="155"/>
      <c r="AF27" s="156"/>
      <c r="AG27" s="156"/>
      <c r="AH27" s="157"/>
      <c r="AI27" s="155"/>
      <c r="AJ27" s="156"/>
      <c r="AK27" s="156"/>
      <c r="AL27" s="157"/>
      <c r="AM27" s="149"/>
    </row>
    <row r="28" spans="1:39" ht="27" customHeight="1">
      <c r="A28" s="150">
        <f>'【受入】2017.1'!A27</f>
        <v>42759</v>
      </c>
      <c r="B28" s="180" t="str">
        <f>'【受入】2017.1'!B27</f>
        <v>火</v>
      </c>
      <c r="C28" s="152">
        <f t="shared" si="1"/>
        <v>0</v>
      </c>
      <c r="D28" s="153">
        <f t="shared" si="1"/>
        <v>0</v>
      </c>
      <c r="E28" s="153">
        <f t="shared" si="1"/>
        <v>0</v>
      </c>
      <c r="F28" s="154">
        <f t="shared" si="1"/>
        <v>0</v>
      </c>
      <c r="G28" s="155"/>
      <c r="H28" s="156"/>
      <c r="I28" s="156"/>
      <c r="J28" s="157"/>
      <c r="K28" s="158"/>
      <c r="L28" s="156"/>
      <c r="M28" s="156"/>
      <c r="N28" s="159"/>
      <c r="O28" s="155"/>
      <c r="P28" s="156"/>
      <c r="Q28" s="156"/>
      <c r="R28" s="157"/>
      <c r="S28" s="155"/>
      <c r="T28" s="156"/>
      <c r="U28" s="156"/>
      <c r="V28" s="157"/>
      <c r="W28" s="155"/>
      <c r="X28" s="156"/>
      <c r="Y28" s="156"/>
      <c r="Z28" s="157"/>
      <c r="AA28" s="158"/>
      <c r="AB28" s="156"/>
      <c r="AC28" s="156"/>
      <c r="AD28" s="159"/>
      <c r="AE28" s="155"/>
      <c r="AF28" s="156"/>
      <c r="AG28" s="156"/>
      <c r="AH28" s="157"/>
      <c r="AI28" s="155"/>
      <c r="AJ28" s="156"/>
      <c r="AK28" s="156"/>
      <c r="AL28" s="157"/>
      <c r="AM28" s="149"/>
    </row>
    <row r="29" spans="1:39" ht="27" customHeight="1">
      <c r="A29" s="150">
        <f>'【受入】2017.1'!A28</f>
        <v>42760</v>
      </c>
      <c r="B29" s="180" t="str">
        <f>'【受入】2017.1'!B28</f>
        <v>水</v>
      </c>
      <c r="C29" s="152">
        <f t="shared" si="1"/>
        <v>0</v>
      </c>
      <c r="D29" s="153">
        <f t="shared" si="1"/>
        <v>0</v>
      </c>
      <c r="E29" s="153">
        <f t="shared" si="1"/>
        <v>0</v>
      </c>
      <c r="F29" s="154">
        <f t="shared" si="1"/>
        <v>0</v>
      </c>
      <c r="G29" s="155"/>
      <c r="H29" s="156"/>
      <c r="I29" s="156"/>
      <c r="J29" s="157"/>
      <c r="K29" s="158"/>
      <c r="L29" s="156"/>
      <c r="M29" s="156"/>
      <c r="N29" s="159"/>
      <c r="O29" s="155"/>
      <c r="P29" s="156"/>
      <c r="Q29" s="156"/>
      <c r="R29" s="157"/>
      <c r="S29" s="155"/>
      <c r="T29" s="156"/>
      <c r="U29" s="156"/>
      <c r="V29" s="157"/>
      <c r="W29" s="155"/>
      <c r="X29" s="156"/>
      <c r="Y29" s="156"/>
      <c r="Z29" s="157"/>
      <c r="AA29" s="158"/>
      <c r="AB29" s="156"/>
      <c r="AC29" s="156"/>
      <c r="AD29" s="159"/>
      <c r="AE29" s="155"/>
      <c r="AF29" s="156"/>
      <c r="AG29" s="156"/>
      <c r="AH29" s="157"/>
      <c r="AI29" s="155"/>
      <c r="AJ29" s="156"/>
      <c r="AK29" s="156"/>
      <c r="AL29" s="157"/>
      <c r="AM29" s="149"/>
    </row>
    <row r="30" spans="1:39" ht="27" customHeight="1">
      <c r="A30" s="150">
        <f>'【受入】2017.1'!A29</f>
        <v>42761</v>
      </c>
      <c r="B30" s="180" t="str">
        <f>'【受入】2017.1'!B29</f>
        <v>木</v>
      </c>
      <c r="C30" s="152">
        <f t="shared" si="1"/>
        <v>0</v>
      </c>
      <c r="D30" s="153">
        <f t="shared" si="1"/>
        <v>0</v>
      </c>
      <c r="E30" s="153">
        <f t="shared" si="1"/>
        <v>0</v>
      </c>
      <c r="F30" s="154">
        <f t="shared" si="1"/>
        <v>0</v>
      </c>
      <c r="G30" s="155"/>
      <c r="H30" s="156"/>
      <c r="I30" s="156"/>
      <c r="J30" s="157"/>
      <c r="K30" s="158"/>
      <c r="L30" s="156"/>
      <c r="M30" s="156"/>
      <c r="N30" s="159"/>
      <c r="O30" s="155"/>
      <c r="P30" s="156"/>
      <c r="Q30" s="156"/>
      <c r="R30" s="157"/>
      <c r="S30" s="155"/>
      <c r="T30" s="156"/>
      <c r="U30" s="156"/>
      <c r="V30" s="157"/>
      <c r="W30" s="155"/>
      <c r="X30" s="156"/>
      <c r="Y30" s="156"/>
      <c r="Z30" s="157"/>
      <c r="AA30" s="158"/>
      <c r="AB30" s="156"/>
      <c r="AC30" s="156"/>
      <c r="AD30" s="159"/>
      <c r="AE30" s="155"/>
      <c r="AF30" s="156"/>
      <c r="AG30" s="156"/>
      <c r="AH30" s="157"/>
      <c r="AI30" s="155"/>
      <c r="AJ30" s="156"/>
      <c r="AK30" s="156"/>
      <c r="AL30" s="157"/>
      <c r="AM30" s="149"/>
    </row>
    <row r="31" spans="1:39" ht="27" customHeight="1">
      <c r="A31" s="150">
        <f>'【受入】2017.1'!A30</f>
        <v>42762</v>
      </c>
      <c r="B31" s="180" t="str">
        <f>'【受入】2017.1'!B30</f>
        <v>金</v>
      </c>
      <c r="C31" s="152">
        <f t="shared" si="1"/>
        <v>0</v>
      </c>
      <c r="D31" s="153">
        <f t="shared" si="1"/>
        <v>0</v>
      </c>
      <c r="E31" s="153">
        <f t="shared" si="1"/>
        <v>0</v>
      </c>
      <c r="F31" s="154">
        <f t="shared" si="1"/>
        <v>0</v>
      </c>
      <c r="G31" s="155"/>
      <c r="H31" s="156"/>
      <c r="I31" s="156"/>
      <c r="J31" s="157"/>
      <c r="K31" s="158"/>
      <c r="L31" s="156"/>
      <c r="M31" s="156"/>
      <c r="N31" s="159"/>
      <c r="O31" s="155"/>
      <c r="P31" s="156"/>
      <c r="Q31" s="156"/>
      <c r="R31" s="157"/>
      <c r="S31" s="155"/>
      <c r="T31" s="156"/>
      <c r="U31" s="156"/>
      <c r="V31" s="157"/>
      <c r="W31" s="155"/>
      <c r="X31" s="156"/>
      <c r="Y31" s="156"/>
      <c r="Z31" s="157"/>
      <c r="AA31" s="158"/>
      <c r="AB31" s="156"/>
      <c r="AC31" s="156"/>
      <c r="AD31" s="159"/>
      <c r="AE31" s="155"/>
      <c r="AF31" s="156"/>
      <c r="AG31" s="156"/>
      <c r="AH31" s="157"/>
      <c r="AI31" s="155"/>
      <c r="AJ31" s="156"/>
      <c r="AK31" s="156"/>
      <c r="AL31" s="157"/>
      <c r="AM31" s="149"/>
    </row>
    <row r="32" spans="1:39" ht="27" customHeight="1">
      <c r="A32" s="150">
        <f>'【受入】2017.1'!A31</f>
        <v>42763</v>
      </c>
      <c r="B32" s="180" t="str">
        <f>'【受入】2017.1'!B31</f>
        <v>土</v>
      </c>
      <c r="C32" s="152">
        <f t="shared" si="1"/>
        <v>0</v>
      </c>
      <c r="D32" s="153">
        <f t="shared" si="1"/>
        <v>0</v>
      </c>
      <c r="E32" s="153">
        <f t="shared" si="1"/>
        <v>0</v>
      </c>
      <c r="F32" s="154">
        <f t="shared" si="1"/>
        <v>0</v>
      </c>
      <c r="G32" s="155"/>
      <c r="H32" s="156"/>
      <c r="I32" s="156"/>
      <c r="J32" s="157"/>
      <c r="K32" s="158"/>
      <c r="L32" s="156"/>
      <c r="M32" s="156"/>
      <c r="N32" s="159"/>
      <c r="O32" s="155"/>
      <c r="P32" s="156"/>
      <c r="Q32" s="156"/>
      <c r="R32" s="157"/>
      <c r="S32" s="155"/>
      <c r="T32" s="156"/>
      <c r="U32" s="156"/>
      <c r="V32" s="157"/>
      <c r="W32" s="155"/>
      <c r="X32" s="156"/>
      <c r="Y32" s="156"/>
      <c r="Z32" s="157"/>
      <c r="AA32" s="158"/>
      <c r="AB32" s="156"/>
      <c r="AC32" s="156"/>
      <c r="AD32" s="159"/>
      <c r="AE32" s="155"/>
      <c r="AF32" s="156"/>
      <c r="AG32" s="156"/>
      <c r="AH32" s="157"/>
      <c r="AI32" s="155"/>
      <c r="AJ32" s="156"/>
      <c r="AK32" s="156"/>
      <c r="AL32" s="157"/>
      <c r="AM32" s="149"/>
    </row>
    <row r="33" spans="1:39" ht="27" customHeight="1">
      <c r="A33" s="150">
        <f>'【受入】2017.1'!A32</f>
        <v>42764</v>
      </c>
      <c r="B33" s="180" t="str">
        <f>'【受入】2017.1'!B32</f>
        <v>日</v>
      </c>
      <c r="C33" s="152">
        <f t="shared" si="1"/>
        <v>0</v>
      </c>
      <c r="D33" s="153">
        <f t="shared" si="1"/>
        <v>0</v>
      </c>
      <c r="E33" s="153">
        <f t="shared" si="1"/>
        <v>0</v>
      </c>
      <c r="F33" s="154">
        <f t="shared" si="1"/>
        <v>0</v>
      </c>
      <c r="G33" s="155"/>
      <c r="H33" s="156"/>
      <c r="I33" s="156"/>
      <c r="J33" s="157"/>
      <c r="K33" s="158"/>
      <c r="L33" s="156"/>
      <c r="M33" s="156"/>
      <c r="N33" s="159"/>
      <c r="O33" s="155"/>
      <c r="P33" s="156"/>
      <c r="Q33" s="156"/>
      <c r="R33" s="157"/>
      <c r="S33" s="155"/>
      <c r="T33" s="156"/>
      <c r="U33" s="156"/>
      <c r="V33" s="157"/>
      <c r="W33" s="155"/>
      <c r="X33" s="156"/>
      <c r="Y33" s="156"/>
      <c r="Z33" s="157"/>
      <c r="AA33" s="158"/>
      <c r="AB33" s="156"/>
      <c r="AC33" s="156"/>
      <c r="AD33" s="159"/>
      <c r="AE33" s="155"/>
      <c r="AF33" s="156"/>
      <c r="AG33" s="156"/>
      <c r="AH33" s="157"/>
      <c r="AI33" s="155"/>
      <c r="AJ33" s="156"/>
      <c r="AK33" s="156"/>
      <c r="AL33" s="157"/>
      <c r="AM33" s="149"/>
    </row>
    <row r="34" spans="1:39" ht="27" customHeight="1">
      <c r="A34" s="150">
        <f>'【受入】2017.1'!A33</f>
        <v>42765</v>
      </c>
      <c r="B34" s="180" t="str">
        <f>'【受入】2017.1'!B33</f>
        <v>月</v>
      </c>
      <c r="C34" s="152">
        <f t="shared" si="1"/>
        <v>0</v>
      </c>
      <c r="D34" s="153">
        <f t="shared" si="1"/>
        <v>0</v>
      </c>
      <c r="E34" s="153">
        <f t="shared" si="1"/>
        <v>0</v>
      </c>
      <c r="F34" s="154">
        <f t="shared" si="1"/>
        <v>0</v>
      </c>
      <c r="G34" s="155"/>
      <c r="H34" s="156"/>
      <c r="I34" s="156"/>
      <c r="J34" s="157"/>
      <c r="K34" s="158"/>
      <c r="L34" s="156"/>
      <c r="M34" s="156"/>
      <c r="N34" s="159"/>
      <c r="O34" s="155"/>
      <c r="P34" s="156"/>
      <c r="Q34" s="156"/>
      <c r="R34" s="157"/>
      <c r="S34" s="155"/>
      <c r="T34" s="156"/>
      <c r="U34" s="156"/>
      <c r="V34" s="157"/>
      <c r="W34" s="155"/>
      <c r="X34" s="156"/>
      <c r="Y34" s="156"/>
      <c r="Z34" s="157"/>
      <c r="AA34" s="158"/>
      <c r="AB34" s="156"/>
      <c r="AC34" s="156"/>
      <c r="AD34" s="159"/>
      <c r="AE34" s="155"/>
      <c r="AF34" s="156"/>
      <c r="AG34" s="156"/>
      <c r="AH34" s="157"/>
      <c r="AI34" s="155"/>
      <c r="AJ34" s="156"/>
      <c r="AK34" s="156"/>
      <c r="AL34" s="157"/>
      <c r="AM34" s="149"/>
    </row>
    <row r="35" spans="1:39" ht="27" customHeight="1" thickBot="1">
      <c r="A35" s="191">
        <f>'【受入】2017.1'!A34</f>
        <v>42766</v>
      </c>
      <c r="B35" s="192" t="str">
        <f>'【受入】2017.1'!B34</f>
        <v>火</v>
      </c>
      <c r="C35" s="193">
        <f>G35+K35+O35+S35+W35+AA35+AE35+AI35</f>
        <v>0</v>
      </c>
      <c r="D35" s="194">
        <f t="shared" si="1"/>
        <v>0</v>
      </c>
      <c r="E35" s="194">
        <f t="shared" si="1"/>
        <v>0</v>
      </c>
      <c r="F35" s="195">
        <f t="shared" si="1"/>
        <v>0</v>
      </c>
      <c r="G35" s="196"/>
      <c r="H35" s="197"/>
      <c r="I35" s="197"/>
      <c r="J35" s="198"/>
      <c r="K35" s="199"/>
      <c r="L35" s="197"/>
      <c r="M35" s="197"/>
      <c r="N35" s="200"/>
      <c r="O35" s="196"/>
      <c r="P35" s="197"/>
      <c r="Q35" s="197"/>
      <c r="R35" s="198"/>
      <c r="S35" s="196"/>
      <c r="T35" s="197"/>
      <c r="U35" s="197"/>
      <c r="V35" s="198"/>
      <c r="W35" s="196"/>
      <c r="X35" s="197"/>
      <c r="Y35" s="197"/>
      <c r="Z35" s="198"/>
      <c r="AA35" s="199"/>
      <c r="AB35" s="197"/>
      <c r="AC35" s="197"/>
      <c r="AD35" s="200"/>
      <c r="AE35" s="196"/>
      <c r="AF35" s="197"/>
      <c r="AG35" s="197"/>
      <c r="AH35" s="198"/>
      <c r="AI35" s="196"/>
      <c r="AJ35" s="197"/>
      <c r="AK35" s="197"/>
      <c r="AL35" s="198"/>
      <c r="AM35" s="201"/>
    </row>
    <row r="36" spans="1:39" s="171" customFormat="1" ht="30" customHeight="1" thickBot="1">
      <c r="A36" s="202"/>
      <c r="B36" s="203"/>
      <c r="C36" s="163">
        <f>SUM(C5:C35)</f>
        <v>0</v>
      </c>
      <c r="D36" s="164">
        <f aca="true" t="shared" si="2" ref="D36:AL36">SUM(D5:D35)</f>
        <v>0</v>
      </c>
      <c r="E36" s="165">
        <f t="shared" si="2"/>
        <v>0</v>
      </c>
      <c r="F36" s="166">
        <f t="shared" si="2"/>
        <v>0</v>
      </c>
      <c r="G36" s="167">
        <f t="shared" si="2"/>
        <v>0</v>
      </c>
      <c r="H36" s="164">
        <f t="shared" si="2"/>
        <v>0</v>
      </c>
      <c r="I36" s="164">
        <f t="shared" si="2"/>
        <v>0</v>
      </c>
      <c r="J36" s="166">
        <f t="shared" si="2"/>
        <v>0</v>
      </c>
      <c r="K36" s="167">
        <f t="shared" si="2"/>
        <v>0</v>
      </c>
      <c r="L36" s="164">
        <f t="shared" si="2"/>
        <v>0</v>
      </c>
      <c r="M36" s="164">
        <f t="shared" si="2"/>
        <v>0</v>
      </c>
      <c r="N36" s="166">
        <f t="shared" si="2"/>
        <v>0</v>
      </c>
      <c r="O36" s="167">
        <f t="shared" si="2"/>
        <v>0</v>
      </c>
      <c r="P36" s="164">
        <f t="shared" si="2"/>
        <v>0</v>
      </c>
      <c r="Q36" s="164">
        <f t="shared" si="2"/>
        <v>0</v>
      </c>
      <c r="R36" s="166">
        <f t="shared" si="2"/>
        <v>0</v>
      </c>
      <c r="S36" s="167">
        <f t="shared" si="2"/>
        <v>0</v>
      </c>
      <c r="T36" s="164">
        <f t="shared" si="2"/>
        <v>0</v>
      </c>
      <c r="U36" s="164">
        <f t="shared" si="2"/>
        <v>0</v>
      </c>
      <c r="V36" s="166">
        <f t="shared" si="2"/>
        <v>0</v>
      </c>
      <c r="W36" s="168">
        <f t="shared" si="2"/>
        <v>0</v>
      </c>
      <c r="X36" s="164">
        <f t="shared" si="2"/>
        <v>0</v>
      </c>
      <c r="Y36" s="164">
        <f t="shared" si="2"/>
        <v>0</v>
      </c>
      <c r="Z36" s="169">
        <f t="shared" si="2"/>
        <v>0</v>
      </c>
      <c r="AA36" s="167">
        <f t="shared" si="2"/>
        <v>0</v>
      </c>
      <c r="AB36" s="164">
        <f t="shared" si="2"/>
        <v>0</v>
      </c>
      <c r="AC36" s="164">
        <f t="shared" si="2"/>
        <v>0</v>
      </c>
      <c r="AD36" s="166">
        <f t="shared" si="2"/>
        <v>0</v>
      </c>
      <c r="AE36" s="167">
        <f t="shared" si="2"/>
        <v>0</v>
      </c>
      <c r="AF36" s="164">
        <f t="shared" si="2"/>
        <v>0</v>
      </c>
      <c r="AG36" s="164">
        <f t="shared" si="2"/>
        <v>0</v>
      </c>
      <c r="AH36" s="166">
        <f t="shared" si="2"/>
        <v>0</v>
      </c>
      <c r="AI36" s="167">
        <f t="shared" si="2"/>
        <v>0</v>
      </c>
      <c r="AJ36" s="164">
        <f t="shared" si="2"/>
        <v>0</v>
      </c>
      <c r="AK36" s="164">
        <f t="shared" si="2"/>
        <v>0</v>
      </c>
      <c r="AL36" s="166">
        <f t="shared" si="2"/>
        <v>0</v>
      </c>
      <c r="AM36" s="170"/>
    </row>
  </sheetData>
  <sheetProtection/>
  <mergeCells count="17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0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T10" sqref="T10"/>
    </sheetView>
  </sheetViews>
  <sheetFormatPr defaultColWidth="9.00390625" defaultRowHeight="13.5"/>
  <cols>
    <col min="1" max="1" width="11.25390625" style="128" bestFit="1" customWidth="1"/>
    <col min="2" max="2" width="3.75390625" style="128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18" customWidth="1"/>
    <col min="24" max="16384" width="9.00390625" style="84" customWidth="1"/>
  </cols>
  <sheetData>
    <row r="1" spans="1:23" ht="31.5" customHeight="1" thickBot="1">
      <c r="A1" s="81" t="s">
        <v>82</v>
      </c>
      <c r="B1" s="82"/>
      <c r="C1" s="362" t="s">
        <v>119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83"/>
    </row>
    <row r="2" spans="1:23" ht="27.75" customHeight="1">
      <c r="A2" s="364">
        <v>2</v>
      </c>
      <c r="B2" s="365"/>
      <c r="C2" s="366" t="s">
        <v>84</v>
      </c>
      <c r="D2" s="368" t="s">
        <v>85</v>
      </c>
      <c r="E2" s="370" t="s">
        <v>86</v>
      </c>
      <c r="F2" s="371"/>
      <c r="G2" s="370" t="s">
        <v>16</v>
      </c>
      <c r="H2" s="371"/>
      <c r="I2" s="370" t="s">
        <v>17</v>
      </c>
      <c r="J2" s="371"/>
      <c r="K2" s="370" t="s">
        <v>18</v>
      </c>
      <c r="L2" s="371"/>
      <c r="M2" s="370" t="s">
        <v>87</v>
      </c>
      <c r="N2" s="371"/>
      <c r="O2" s="370" t="s">
        <v>88</v>
      </c>
      <c r="P2" s="371"/>
      <c r="Q2" s="372" t="s">
        <v>89</v>
      </c>
      <c r="R2" s="373"/>
      <c r="S2" s="374" t="s">
        <v>113</v>
      </c>
      <c r="T2" s="375"/>
      <c r="U2" s="356" t="s">
        <v>91</v>
      </c>
      <c r="V2" s="357"/>
      <c r="W2" s="358" t="s">
        <v>118</v>
      </c>
    </row>
    <row r="3" spans="1:23" ht="22.5" customHeight="1" thickBot="1">
      <c r="A3" s="360"/>
      <c r="B3" s="361"/>
      <c r="C3" s="367"/>
      <c r="D3" s="369"/>
      <c r="E3" s="85" t="s">
        <v>93</v>
      </c>
      <c r="F3" s="86" t="s">
        <v>94</v>
      </c>
      <c r="G3" s="85" t="s">
        <v>93</v>
      </c>
      <c r="H3" s="86" t="s">
        <v>94</v>
      </c>
      <c r="I3" s="85" t="s">
        <v>93</v>
      </c>
      <c r="J3" s="86" t="s">
        <v>94</v>
      </c>
      <c r="K3" s="85" t="s">
        <v>93</v>
      </c>
      <c r="L3" s="86" t="s">
        <v>94</v>
      </c>
      <c r="M3" s="85" t="s">
        <v>93</v>
      </c>
      <c r="N3" s="86" t="s">
        <v>94</v>
      </c>
      <c r="O3" s="85" t="s">
        <v>93</v>
      </c>
      <c r="P3" s="86" t="s">
        <v>94</v>
      </c>
      <c r="Q3" s="85" t="s">
        <v>93</v>
      </c>
      <c r="R3" s="86" t="s">
        <v>94</v>
      </c>
      <c r="S3" s="87" t="s">
        <v>93</v>
      </c>
      <c r="T3" s="88" t="s">
        <v>94</v>
      </c>
      <c r="U3" s="85" t="s">
        <v>93</v>
      </c>
      <c r="V3" s="86" t="s">
        <v>94</v>
      </c>
      <c r="W3" s="359"/>
    </row>
    <row r="4" spans="1:23" ht="24.75" customHeight="1">
      <c r="A4" s="89">
        <v>42767</v>
      </c>
      <c r="B4" s="174" t="s">
        <v>100</v>
      </c>
      <c r="C4" s="91">
        <f aca="true" t="shared" si="0" ref="C4:D19">SUM(E4,G4,I4,K4,M4,O4,Q4,S4,U4)</f>
        <v>0</v>
      </c>
      <c r="D4" s="92">
        <f t="shared" si="0"/>
        <v>0</v>
      </c>
      <c r="E4" s="93"/>
      <c r="F4" s="94"/>
      <c r="G4" s="93"/>
      <c r="H4" s="94"/>
      <c r="I4" s="93"/>
      <c r="J4" s="94"/>
      <c r="K4" s="93"/>
      <c r="L4" s="94"/>
      <c r="M4" s="93"/>
      <c r="N4" s="94"/>
      <c r="O4" s="93"/>
      <c r="P4" s="94"/>
      <c r="Q4" s="93"/>
      <c r="R4" s="94"/>
      <c r="S4" s="95"/>
      <c r="T4" s="96"/>
      <c r="U4" s="93"/>
      <c r="V4" s="94"/>
      <c r="W4" s="97"/>
    </row>
    <row r="5" spans="1:23" ht="24.75" customHeight="1">
      <c r="A5" s="98">
        <v>42768</v>
      </c>
      <c r="B5" s="175" t="s">
        <v>101</v>
      </c>
      <c r="C5" s="99">
        <f t="shared" si="0"/>
        <v>0</v>
      </c>
      <c r="D5" s="100">
        <f t="shared" si="0"/>
        <v>0</v>
      </c>
      <c r="E5" s="101"/>
      <c r="F5" s="102"/>
      <c r="G5" s="101"/>
      <c r="H5" s="102"/>
      <c r="I5" s="101"/>
      <c r="J5" s="102"/>
      <c r="K5" s="101"/>
      <c r="L5" s="102"/>
      <c r="M5" s="101"/>
      <c r="N5" s="102"/>
      <c r="O5" s="101"/>
      <c r="P5" s="102"/>
      <c r="Q5" s="101"/>
      <c r="R5" s="102"/>
      <c r="S5" s="103"/>
      <c r="T5" s="104"/>
      <c r="U5" s="101"/>
      <c r="V5" s="102"/>
      <c r="W5" s="105"/>
    </row>
    <row r="6" spans="1:23" ht="24.75" customHeight="1">
      <c r="A6" s="98">
        <v>42769</v>
      </c>
      <c r="B6" s="175" t="s">
        <v>95</v>
      </c>
      <c r="C6" s="99">
        <f t="shared" si="0"/>
        <v>0</v>
      </c>
      <c r="D6" s="100">
        <f t="shared" si="0"/>
        <v>0</v>
      </c>
      <c r="E6" s="101"/>
      <c r="F6" s="102"/>
      <c r="G6" s="101"/>
      <c r="H6" s="102"/>
      <c r="I6" s="101"/>
      <c r="J6" s="102"/>
      <c r="K6" s="101"/>
      <c r="L6" s="102"/>
      <c r="M6" s="101"/>
      <c r="N6" s="102"/>
      <c r="O6" s="101"/>
      <c r="P6" s="102"/>
      <c r="Q6" s="101"/>
      <c r="R6" s="102"/>
      <c r="S6" s="103"/>
      <c r="T6" s="104"/>
      <c r="U6" s="101"/>
      <c r="V6" s="102"/>
      <c r="W6" s="105"/>
    </row>
    <row r="7" spans="1:23" ht="24.75" customHeight="1">
      <c r="A7" s="98">
        <v>42770</v>
      </c>
      <c r="B7" s="175" t="s">
        <v>96</v>
      </c>
      <c r="C7" s="99">
        <f t="shared" si="0"/>
        <v>0</v>
      </c>
      <c r="D7" s="100">
        <f t="shared" si="0"/>
        <v>0</v>
      </c>
      <c r="E7" s="101"/>
      <c r="F7" s="102"/>
      <c r="G7" s="101"/>
      <c r="H7" s="102"/>
      <c r="I7" s="101"/>
      <c r="J7" s="102"/>
      <c r="K7" s="101"/>
      <c r="L7" s="102"/>
      <c r="M7" s="101"/>
      <c r="N7" s="102"/>
      <c r="O7" s="101"/>
      <c r="P7" s="102"/>
      <c r="Q7" s="101"/>
      <c r="R7" s="102"/>
      <c r="S7" s="103"/>
      <c r="T7" s="104"/>
      <c r="U7" s="101"/>
      <c r="V7" s="102"/>
      <c r="W7" s="105"/>
    </row>
    <row r="8" spans="1:23" ht="24.75" customHeight="1">
      <c r="A8" s="98">
        <v>42771</v>
      </c>
      <c r="B8" s="175" t="s">
        <v>97</v>
      </c>
      <c r="C8" s="99">
        <f t="shared" si="0"/>
        <v>0</v>
      </c>
      <c r="D8" s="100">
        <f t="shared" si="0"/>
        <v>0</v>
      </c>
      <c r="E8" s="101"/>
      <c r="F8" s="102"/>
      <c r="G8" s="101"/>
      <c r="H8" s="102"/>
      <c r="I8" s="101"/>
      <c r="J8" s="102"/>
      <c r="K8" s="101"/>
      <c r="L8" s="102"/>
      <c r="M8" s="101"/>
      <c r="N8" s="102"/>
      <c r="O8" s="101"/>
      <c r="P8" s="102"/>
      <c r="Q8" s="101"/>
      <c r="R8" s="102"/>
      <c r="S8" s="103"/>
      <c r="T8" s="104"/>
      <c r="U8" s="101"/>
      <c r="V8" s="102"/>
      <c r="W8" s="105"/>
    </row>
    <row r="9" spans="1:23" ht="24.75" customHeight="1">
      <c r="A9" s="98">
        <v>42772</v>
      </c>
      <c r="B9" s="175" t="s">
        <v>98</v>
      </c>
      <c r="C9" s="99">
        <f t="shared" si="0"/>
        <v>0</v>
      </c>
      <c r="D9" s="100">
        <f t="shared" si="0"/>
        <v>0</v>
      </c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3"/>
      <c r="T9" s="104"/>
      <c r="U9" s="101"/>
      <c r="V9" s="102"/>
      <c r="W9" s="105"/>
    </row>
    <row r="10" spans="1:23" ht="24.75" customHeight="1">
      <c r="A10" s="98">
        <v>42773</v>
      </c>
      <c r="B10" s="175" t="s">
        <v>99</v>
      </c>
      <c r="C10" s="99">
        <f t="shared" si="0"/>
        <v>0</v>
      </c>
      <c r="D10" s="100">
        <f t="shared" si="0"/>
        <v>0</v>
      </c>
      <c r="E10" s="101"/>
      <c r="F10" s="102"/>
      <c r="G10" s="101"/>
      <c r="H10" s="102"/>
      <c r="I10" s="101"/>
      <c r="J10" s="102"/>
      <c r="K10" s="101"/>
      <c r="L10" s="102"/>
      <c r="M10" s="101"/>
      <c r="N10" s="102"/>
      <c r="O10" s="101"/>
      <c r="P10" s="102"/>
      <c r="Q10" s="101"/>
      <c r="R10" s="102"/>
      <c r="S10" s="103"/>
      <c r="T10" s="104"/>
      <c r="U10" s="101"/>
      <c r="V10" s="102"/>
      <c r="W10" s="105"/>
    </row>
    <row r="11" spans="1:23" ht="24.75" customHeight="1">
      <c r="A11" s="98">
        <v>42774</v>
      </c>
      <c r="B11" s="175" t="s">
        <v>100</v>
      </c>
      <c r="C11" s="99">
        <f t="shared" si="0"/>
        <v>0</v>
      </c>
      <c r="D11" s="100">
        <f t="shared" si="0"/>
        <v>0</v>
      </c>
      <c r="E11" s="101"/>
      <c r="F11" s="102"/>
      <c r="G11" s="101"/>
      <c r="H11" s="102"/>
      <c r="I11" s="101"/>
      <c r="J11" s="102"/>
      <c r="K11" s="101"/>
      <c r="L11" s="102"/>
      <c r="M11" s="101"/>
      <c r="N11" s="102"/>
      <c r="O11" s="101"/>
      <c r="P11" s="102"/>
      <c r="Q11" s="101"/>
      <c r="R11" s="102"/>
      <c r="S11" s="103"/>
      <c r="T11" s="104"/>
      <c r="U11" s="101"/>
      <c r="V11" s="102"/>
      <c r="W11" s="105"/>
    </row>
    <row r="12" spans="1:23" ht="24.75" customHeight="1">
      <c r="A12" s="98">
        <v>42775</v>
      </c>
      <c r="B12" s="175" t="s">
        <v>101</v>
      </c>
      <c r="C12" s="99">
        <f t="shared" si="0"/>
        <v>0</v>
      </c>
      <c r="D12" s="100">
        <f t="shared" si="0"/>
        <v>0</v>
      </c>
      <c r="E12" s="101"/>
      <c r="F12" s="102"/>
      <c r="G12" s="101"/>
      <c r="H12" s="102"/>
      <c r="I12" s="101"/>
      <c r="J12" s="102"/>
      <c r="K12" s="101"/>
      <c r="L12" s="102"/>
      <c r="M12" s="101"/>
      <c r="N12" s="102"/>
      <c r="O12" s="101"/>
      <c r="P12" s="102"/>
      <c r="Q12" s="101"/>
      <c r="R12" s="102"/>
      <c r="S12" s="103"/>
      <c r="T12" s="104"/>
      <c r="U12" s="101"/>
      <c r="V12" s="102"/>
      <c r="W12" s="105"/>
    </row>
    <row r="13" spans="1:23" ht="24.75" customHeight="1">
      <c r="A13" s="98">
        <v>42776</v>
      </c>
      <c r="B13" s="175" t="s">
        <v>95</v>
      </c>
      <c r="C13" s="99">
        <f t="shared" si="0"/>
        <v>0</v>
      </c>
      <c r="D13" s="100">
        <f t="shared" si="0"/>
        <v>0</v>
      </c>
      <c r="E13" s="101"/>
      <c r="F13" s="102"/>
      <c r="G13" s="101"/>
      <c r="H13" s="102"/>
      <c r="I13" s="101"/>
      <c r="J13" s="102"/>
      <c r="K13" s="101"/>
      <c r="L13" s="102"/>
      <c r="M13" s="101"/>
      <c r="N13" s="102"/>
      <c r="O13" s="101"/>
      <c r="P13" s="102"/>
      <c r="Q13" s="101"/>
      <c r="R13" s="102"/>
      <c r="S13" s="103"/>
      <c r="T13" s="104"/>
      <c r="U13" s="101"/>
      <c r="V13" s="102"/>
      <c r="W13" s="105"/>
    </row>
    <row r="14" spans="1:23" ht="24.75" customHeight="1">
      <c r="A14" s="98">
        <v>42777</v>
      </c>
      <c r="B14" s="175" t="s">
        <v>96</v>
      </c>
      <c r="C14" s="99">
        <f t="shared" si="0"/>
        <v>0</v>
      </c>
      <c r="D14" s="100">
        <f t="shared" si="0"/>
        <v>0</v>
      </c>
      <c r="E14" s="101"/>
      <c r="F14" s="102"/>
      <c r="G14" s="101"/>
      <c r="H14" s="102"/>
      <c r="I14" s="101"/>
      <c r="J14" s="102"/>
      <c r="K14" s="101"/>
      <c r="L14" s="102"/>
      <c r="M14" s="101"/>
      <c r="N14" s="102"/>
      <c r="O14" s="101"/>
      <c r="P14" s="102"/>
      <c r="Q14" s="101"/>
      <c r="R14" s="102"/>
      <c r="S14" s="103"/>
      <c r="T14" s="104"/>
      <c r="U14" s="101"/>
      <c r="V14" s="102"/>
      <c r="W14" s="105"/>
    </row>
    <row r="15" spans="1:23" ht="24.75" customHeight="1">
      <c r="A15" s="98">
        <v>42778</v>
      </c>
      <c r="B15" s="175" t="s">
        <v>97</v>
      </c>
      <c r="C15" s="99">
        <f t="shared" si="0"/>
        <v>0</v>
      </c>
      <c r="D15" s="100">
        <f t="shared" si="0"/>
        <v>0</v>
      </c>
      <c r="E15" s="101"/>
      <c r="F15" s="102"/>
      <c r="G15" s="101"/>
      <c r="H15" s="102"/>
      <c r="I15" s="101"/>
      <c r="J15" s="102"/>
      <c r="K15" s="101"/>
      <c r="L15" s="102"/>
      <c r="M15" s="101"/>
      <c r="N15" s="102"/>
      <c r="O15" s="101"/>
      <c r="P15" s="102"/>
      <c r="Q15" s="101"/>
      <c r="R15" s="102"/>
      <c r="S15" s="103"/>
      <c r="T15" s="104"/>
      <c r="U15" s="101"/>
      <c r="V15" s="102"/>
      <c r="W15" s="105"/>
    </row>
    <row r="16" spans="1:23" ht="24.75" customHeight="1">
      <c r="A16" s="98">
        <v>42779</v>
      </c>
      <c r="B16" s="175" t="s">
        <v>98</v>
      </c>
      <c r="C16" s="99">
        <f t="shared" si="0"/>
        <v>0</v>
      </c>
      <c r="D16" s="100">
        <f t="shared" si="0"/>
        <v>0</v>
      </c>
      <c r="E16" s="101"/>
      <c r="F16" s="102"/>
      <c r="G16" s="101"/>
      <c r="H16" s="102"/>
      <c r="I16" s="101"/>
      <c r="J16" s="102"/>
      <c r="K16" s="101"/>
      <c r="L16" s="102"/>
      <c r="M16" s="101"/>
      <c r="N16" s="102"/>
      <c r="O16" s="101"/>
      <c r="P16" s="102"/>
      <c r="Q16" s="101"/>
      <c r="R16" s="102"/>
      <c r="S16" s="103"/>
      <c r="T16" s="104"/>
      <c r="U16" s="101"/>
      <c r="V16" s="102"/>
      <c r="W16" s="105"/>
    </row>
    <row r="17" spans="1:23" ht="24.75" customHeight="1">
      <c r="A17" s="98">
        <v>42780</v>
      </c>
      <c r="B17" s="175" t="s">
        <v>99</v>
      </c>
      <c r="C17" s="99">
        <f t="shared" si="0"/>
        <v>0</v>
      </c>
      <c r="D17" s="100">
        <f t="shared" si="0"/>
        <v>0</v>
      </c>
      <c r="E17" s="101"/>
      <c r="F17" s="102"/>
      <c r="G17" s="101"/>
      <c r="H17" s="102"/>
      <c r="I17" s="101"/>
      <c r="J17" s="102"/>
      <c r="K17" s="101"/>
      <c r="L17" s="102"/>
      <c r="M17" s="101"/>
      <c r="N17" s="102"/>
      <c r="O17" s="101"/>
      <c r="P17" s="102"/>
      <c r="Q17" s="101"/>
      <c r="R17" s="102"/>
      <c r="S17" s="103"/>
      <c r="T17" s="104"/>
      <c r="U17" s="101"/>
      <c r="V17" s="102"/>
      <c r="W17" s="105"/>
    </row>
    <row r="18" spans="1:23" ht="24.75" customHeight="1">
      <c r="A18" s="98">
        <v>42781</v>
      </c>
      <c r="B18" s="175" t="s">
        <v>100</v>
      </c>
      <c r="C18" s="99">
        <f t="shared" si="0"/>
        <v>0</v>
      </c>
      <c r="D18" s="100">
        <f t="shared" si="0"/>
        <v>0</v>
      </c>
      <c r="E18" s="101"/>
      <c r="F18" s="102"/>
      <c r="G18" s="101"/>
      <c r="H18" s="102"/>
      <c r="I18" s="101"/>
      <c r="J18" s="102"/>
      <c r="K18" s="101"/>
      <c r="L18" s="102"/>
      <c r="M18" s="101"/>
      <c r="N18" s="102"/>
      <c r="O18" s="101"/>
      <c r="P18" s="102"/>
      <c r="Q18" s="101"/>
      <c r="R18" s="102"/>
      <c r="S18" s="103"/>
      <c r="T18" s="104"/>
      <c r="U18" s="101"/>
      <c r="V18" s="102"/>
      <c r="W18" s="105"/>
    </row>
    <row r="19" spans="1:23" ht="24.75" customHeight="1">
      <c r="A19" s="98">
        <v>42782</v>
      </c>
      <c r="B19" s="175" t="s">
        <v>101</v>
      </c>
      <c r="C19" s="99">
        <f t="shared" si="0"/>
        <v>0</v>
      </c>
      <c r="D19" s="100">
        <f t="shared" si="0"/>
        <v>0</v>
      </c>
      <c r="E19" s="101"/>
      <c r="F19" s="102"/>
      <c r="G19" s="101"/>
      <c r="H19" s="102"/>
      <c r="I19" s="101"/>
      <c r="J19" s="102"/>
      <c r="K19" s="101"/>
      <c r="L19" s="102"/>
      <c r="M19" s="101"/>
      <c r="N19" s="102"/>
      <c r="O19" s="101"/>
      <c r="P19" s="102"/>
      <c r="Q19" s="101"/>
      <c r="R19" s="102"/>
      <c r="S19" s="103"/>
      <c r="T19" s="104"/>
      <c r="U19" s="101"/>
      <c r="V19" s="102"/>
      <c r="W19" s="105"/>
    </row>
    <row r="20" spans="1:23" ht="24.75" customHeight="1">
      <c r="A20" s="98">
        <v>42783</v>
      </c>
      <c r="B20" s="175" t="s">
        <v>95</v>
      </c>
      <c r="C20" s="99">
        <f aca="true" t="shared" si="1" ref="C20:D31">SUM(E20,G20,I20,K20,M20,O20,Q20,S20,U20)</f>
        <v>0</v>
      </c>
      <c r="D20" s="100">
        <f t="shared" si="1"/>
        <v>0</v>
      </c>
      <c r="E20" s="101"/>
      <c r="F20" s="102"/>
      <c r="G20" s="101"/>
      <c r="H20" s="102"/>
      <c r="I20" s="101"/>
      <c r="J20" s="102"/>
      <c r="K20" s="101"/>
      <c r="L20" s="102"/>
      <c r="M20" s="101"/>
      <c r="N20" s="102"/>
      <c r="O20" s="101"/>
      <c r="P20" s="102"/>
      <c r="Q20" s="101"/>
      <c r="R20" s="102"/>
      <c r="S20" s="103"/>
      <c r="T20" s="104"/>
      <c r="U20" s="101"/>
      <c r="V20" s="102"/>
      <c r="W20" s="105"/>
    </row>
    <row r="21" spans="1:23" ht="24.75" customHeight="1">
      <c r="A21" s="98">
        <v>42784</v>
      </c>
      <c r="B21" s="175" t="s">
        <v>96</v>
      </c>
      <c r="C21" s="99">
        <f t="shared" si="1"/>
        <v>0</v>
      </c>
      <c r="D21" s="100">
        <f t="shared" si="1"/>
        <v>0</v>
      </c>
      <c r="E21" s="101"/>
      <c r="F21" s="102"/>
      <c r="G21" s="101"/>
      <c r="H21" s="102"/>
      <c r="I21" s="101"/>
      <c r="J21" s="102"/>
      <c r="K21" s="101"/>
      <c r="L21" s="102"/>
      <c r="M21" s="101"/>
      <c r="N21" s="102"/>
      <c r="O21" s="101"/>
      <c r="P21" s="102"/>
      <c r="Q21" s="101"/>
      <c r="R21" s="102"/>
      <c r="S21" s="103"/>
      <c r="T21" s="104"/>
      <c r="U21" s="101"/>
      <c r="V21" s="102"/>
      <c r="W21" s="105"/>
    </row>
    <row r="22" spans="1:23" ht="24.75" customHeight="1">
      <c r="A22" s="98">
        <v>42785</v>
      </c>
      <c r="B22" s="175" t="s">
        <v>97</v>
      </c>
      <c r="C22" s="99">
        <f t="shared" si="1"/>
        <v>0</v>
      </c>
      <c r="D22" s="100">
        <f t="shared" si="1"/>
        <v>0</v>
      </c>
      <c r="E22" s="101"/>
      <c r="F22" s="102"/>
      <c r="G22" s="101"/>
      <c r="H22" s="102"/>
      <c r="I22" s="101"/>
      <c r="J22" s="102"/>
      <c r="K22" s="101"/>
      <c r="L22" s="102"/>
      <c r="M22" s="101"/>
      <c r="N22" s="102"/>
      <c r="O22" s="101"/>
      <c r="P22" s="102"/>
      <c r="Q22" s="101"/>
      <c r="R22" s="102"/>
      <c r="S22" s="103"/>
      <c r="T22" s="104"/>
      <c r="U22" s="101"/>
      <c r="V22" s="102"/>
      <c r="W22" s="105"/>
    </row>
    <row r="23" spans="1:23" ht="24.75" customHeight="1">
      <c r="A23" s="98">
        <v>42786</v>
      </c>
      <c r="B23" s="175" t="s">
        <v>98</v>
      </c>
      <c r="C23" s="99">
        <f t="shared" si="1"/>
        <v>0</v>
      </c>
      <c r="D23" s="100">
        <f t="shared" si="1"/>
        <v>0</v>
      </c>
      <c r="E23" s="101"/>
      <c r="F23" s="102"/>
      <c r="G23" s="101"/>
      <c r="H23" s="102"/>
      <c r="I23" s="101"/>
      <c r="J23" s="102"/>
      <c r="K23" s="101"/>
      <c r="L23" s="102"/>
      <c r="M23" s="101"/>
      <c r="N23" s="102"/>
      <c r="O23" s="101"/>
      <c r="P23" s="102"/>
      <c r="Q23" s="101"/>
      <c r="R23" s="102"/>
      <c r="S23" s="103"/>
      <c r="T23" s="104"/>
      <c r="U23" s="101"/>
      <c r="V23" s="102"/>
      <c r="W23" s="105"/>
    </row>
    <row r="24" spans="1:23" ht="24.75" customHeight="1">
      <c r="A24" s="98">
        <v>42787</v>
      </c>
      <c r="B24" s="175" t="s">
        <v>99</v>
      </c>
      <c r="C24" s="99">
        <f t="shared" si="1"/>
        <v>0</v>
      </c>
      <c r="D24" s="100">
        <f t="shared" si="1"/>
        <v>0</v>
      </c>
      <c r="E24" s="101"/>
      <c r="F24" s="102"/>
      <c r="G24" s="101"/>
      <c r="H24" s="102"/>
      <c r="I24" s="101"/>
      <c r="J24" s="102"/>
      <c r="K24" s="101"/>
      <c r="L24" s="102"/>
      <c r="M24" s="101"/>
      <c r="N24" s="102"/>
      <c r="O24" s="101"/>
      <c r="P24" s="102"/>
      <c r="Q24" s="101"/>
      <c r="R24" s="102"/>
      <c r="S24" s="103"/>
      <c r="T24" s="104"/>
      <c r="U24" s="101"/>
      <c r="V24" s="102"/>
      <c r="W24" s="105"/>
    </row>
    <row r="25" spans="1:23" ht="24.75" customHeight="1">
      <c r="A25" s="98">
        <v>42788</v>
      </c>
      <c r="B25" s="175" t="s">
        <v>100</v>
      </c>
      <c r="C25" s="99">
        <f t="shared" si="1"/>
        <v>0</v>
      </c>
      <c r="D25" s="100">
        <f t="shared" si="1"/>
        <v>0</v>
      </c>
      <c r="E25" s="101"/>
      <c r="F25" s="102"/>
      <c r="G25" s="101"/>
      <c r="H25" s="102"/>
      <c r="I25" s="101"/>
      <c r="J25" s="102"/>
      <c r="K25" s="101"/>
      <c r="L25" s="102"/>
      <c r="M25" s="101"/>
      <c r="N25" s="102"/>
      <c r="O25" s="101"/>
      <c r="P25" s="102"/>
      <c r="Q25" s="101"/>
      <c r="R25" s="102"/>
      <c r="S25" s="103"/>
      <c r="T25" s="104"/>
      <c r="U25" s="101"/>
      <c r="V25" s="102"/>
      <c r="W25" s="105"/>
    </row>
    <row r="26" spans="1:23" ht="24.75" customHeight="1">
      <c r="A26" s="98">
        <v>42789</v>
      </c>
      <c r="B26" s="175" t="s">
        <v>101</v>
      </c>
      <c r="C26" s="99">
        <f t="shared" si="1"/>
        <v>0</v>
      </c>
      <c r="D26" s="100">
        <f t="shared" si="1"/>
        <v>0</v>
      </c>
      <c r="E26" s="101"/>
      <c r="F26" s="102"/>
      <c r="G26" s="101"/>
      <c r="H26" s="102"/>
      <c r="I26" s="101"/>
      <c r="J26" s="102"/>
      <c r="K26" s="101"/>
      <c r="L26" s="102"/>
      <c r="M26" s="101"/>
      <c r="N26" s="102"/>
      <c r="O26" s="101"/>
      <c r="P26" s="102"/>
      <c r="Q26" s="101"/>
      <c r="R26" s="102"/>
      <c r="S26" s="103"/>
      <c r="T26" s="104"/>
      <c r="U26" s="101"/>
      <c r="V26" s="102"/>
      <c r="W26" s="105"/>
    </row>
    <row r="27" spans="1:23" ht="24.75" customHeight="1">
      <c r="A27" s="98">
        <v>42790</v>
      </c>
      <c r="B27" s="175" t="s">
        <v>95</v>
      </c>
      <c r="C27" s="99">
        <f t="shared" si="1"/>
        <v>0</v>
      </c>
      <c r="D27" s="100">
        <f t="shared" si="1"/>
        <v>0</v>
      </c>
      <c r="E27" s="101"/>
      <c r="F27" s="102"/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/>
      <c r="R27" s="102"/>
      <c r="S27" s="103"/>
      <c r="T27" s="104"/>
      <c r="U27" s="101"/>
      <c r="V27" s="102"/>
      <c r="W27" s="105"/>
    </row>
    <row r="28" spans="1:23" ht="24.75" customHeight="1">
      <c r="A28" s="98">
        <v>42791</v>
      </c>
      <c r="B28" s="175" t="s">
        <v>96</v>
      </c>
      <c r="C28" s="99">
        <f t="shared" si="1"/>
        <v>0</v>
      </c>
      <c r="D28" s="100">
        <f t="shared" si="1"/>
        <v>0</v>
      </c>
      <c r="E28" s="101"/>
      <c r="F28" s="102"/>
      <c r="G28" s="101"/>
      <c r="H28" s="102"/>
      <c r="I28" s="101"/>
      <c r="J28" s="102"/>
      <c r="K28" s="101"/>
      <c r="L28" s="102"/>
      <c r="M28" s="101"/>
      <c r="N28" s="102"/>
      <c r="O28" s="101"/>
      <c r="P28" s="102"/>
      <c r="Q28" s="101"/>
      <c r="R28" s="102"/>
      <c r="S28" s="103"/>
      <c r="T28" s="104"/>
      <c r="U28" s="101"/>
      <c r="V28" s="102"/>
      <c r="W28" s="105"/>
    </row>
    <row r="29" spans="1:23" ht="24.75" customHeight="1">
      <c r="A29" s="98">
        <v>42792</v>
      </c>
      <c r="B29" s="175" t="s">
        <v>97</v>
      </c>
      <c r="C29" s="99">
        <f t="shared" si="1"/>
        <v>0</v>
      </c>
      <c r="D29" s="100">
        <f t="shared" si="1"/>
        <v>0</v>
      </c>
      <c r="E29" s="101"/>
      <c r="F29" s="102"/>
      <c r="G29" s="101"/>
      <c r="H29" s="102"/>
      <c r="I29" s="101"/>
      <c r="J29" s="102"/>
      <c r="K29" s="101"/>
      <c r="L29" s="102"/>
      <c r="M29" s="101"/>
      <c r="N29" s="102"/>
      <c r="O29" s="101"/>
      <c r="P29" s="102"/>
      <c r="Q29" s="101"/>
      <c r="R29" s="102"/>
      <c r="S29" s="103"/>
      <c r="T29" s="104"/>
      <c r="U29" s="101"/>
      <c r="V29" s="102"/>
      <c r="W29" s="105"/>
    </row>
    <row r="30" spans="1:23" ht="24.75" customHeight="1">
      <c r="A30" s="98">
        <v>42793</v>
      </c>
      <c r="B30" s="175" t="s">
        <v>98</v>
      </c>
      <c r="C30" s="99">
        <f t="shared" si="1"/>
        <v>0</v>
      </c>
      <c r="D30" s="100">
        <f t="shared" si="1"/>
        <v>0</v>
      </c>
      <c r="E30" s="101"/>
      <c r="F30" s="102"/>
      <c r="G30" s="101"/>
      <c r="H30" s="102"/>
      <c r="I30" s="101"/>
      <c r="J30" s="102"/>
      <c r="K30" s="101"/>
      <c r="L30" s="102"/>
      <c r="M30" s="101"/>
      <c r="N30" s="102"/>
      <c r="O30" s="101"/>
      <c r="P30" s="102"/>
      <c r="Q30" s="101"/>
      <c r="R30" s="102"/>
      <c r="S30" s="103"/>
      <c r="T30" s="104"/>
      <c r="U30" s="101"/>
      <c r="V30" s="102"/>
      <c r="W30" s="105"/>
    </row>
    <row r="31" spans="1:23" ht="24.75" customHeight="1" thickBot="1">
      <c r="A31" s="106">
        <v>42794</v>
      </c>
      <c r="B31" s="176" t="s">
        <v>99</v>
      </c>
      <c r="C31" s="99">
        <f t="shared" si="1"/>
        <v>0</v>
      </c>
      <c r="D31" s="100">
        <f t="shared" si="1"/>
        <v>0</v>
      </c>
      <c r="E31" s="101"/>
      <c r="F31" s="102"/>
      <c r="G31" s="101"/>
      <c r="H31" s="102"/>
      <c r="I31" s="101"/>
      <c r="J31" s="102"/>
      <c r="K31" s="101"/>
      <c r="L31" s="102"/>
      <c r="M31" s="101"/>
      <c r="N31" s="102"/>
      <c r="O31" s="101"/>
      <c r="P31" s="102"/>
      <c r="Q31" s="101"/>
      <c r="R31" s="102"/>
      <c r="S31" s="103"/>
      <c r="T31" s="104"/>
      <c r="U31" s="101"/>
      <c r="V31" s="102"/>
      <c r="W31" s="105"/>
    </row>
    <row r="32" spans="1:23" ht="24.75" customHeight="1" thickBot="1">
      <c r="A32" s="406"/>
      <c r="B32" s="407"/>
      <c r="C32" s="111">
        <f aca="true" t="shared" si="2" ref="C32:V32">SUM(C4:C31)</f>
        <v>0</v>
      </c>
      <c r="D32" s="110">
        <f t="shared" si="2"/>
        <v>0</v>
      </c>
      <c r="E32" s="111">
        <f t="shared" si="2"/>
        <v>0</v>
      </c>
      <c r="F32" s="112">
        <f t="shared" si="2"/>
        <v>0</v>
      </c>
      <c r="G32" s="111">
        <f t="shared" si="2"/>
        <v>0</v>
      </c>
      <c r="H32" s="112">
        <f t="shared" si="2"/>
        <v>0</v>
      </c>
      <c r="I32" s="111">
        <f t="shared" si="2"/>
        <v>0</v>
      </c>
      <c r="J32" s="112">
        <f t="shared" si="2"/>
        <v>0</v>
      </c>
      <c r="K32" s="111">
        <f t="shared" si="2"/>
        <v>0</v>
      </c>
      <c r="L32" s="112">
        <f t="shared" si="2"/>
        <v>0</v>
      </c>
      <c r="M32" s="111">
        <f t="shared" si="2"/>
        <v>0</v>
      </c>
      <c r="N32" s="112">
        <f t="shared" si="2"/>
        <v>0</v>
      </c>
      <c r="O32" s="111">
        <f t="shared" si="2"/>
        <v>0</v>
      </c>
      <c r="P32" s="112">
        <f t="shared" si="2"/>
        <v>0</v>
      </c>
      <c r="Q32" s="111">
        <f t="shared" si="2"/>
        <v>0</v>
      </c>
      <c r="R32" s="112">
        <f t="shared" si="2"/>
        <v>0</v>
      </c>
      <c r="S32" s="111">
        <f t="shared" si="2"/>
        <v>0</v>
      </c>
      <c r="T32" s="112">
        <f t="shared" si="2"/>
        <v>0</v>
      </c>
      <c r="U32" s="111">
        <f t="shared" si="2"/>
        <v>0</v>
      </c>
      <c r="V32" s="112">
        <f t="shared" si="2"/>
        <v>0</v>
      </c>
      <c r="W32" s="116"/>
    </row>
    <row r="33" spans="1:2" ht="13.5">
      <c r="A33" s="117"/>
      <c r="B33" s="117"/>
    </row>
    <row r="34" spans="1:2" ht="13.5">
      <c r="A34" s="117"/>
      <c r="B34" s="117"/>
    </row>
    <row r="35" spans="1:4" ht="13.5">
      <c r="A35" s="117"/>
      <c r="B35" s="117"/>
      <c r="C35" s="119"/>
      <c r="D35" s="119"/>
    </row>
    <row r="36" spans="1:2" ht="13.5">
      <c r="A36" s="117"/>
      <c r="B36" s="117"/>
    </row>
    <row r="37" spans="1:23" s="124" customFormat="1" ht="13.5">
      <c r="A37" s="120"/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2"/>
      <c r="M37" s="121"/>
      <c r="N37" s="121"/>
      <c r="O37" s="121"/>
      <c r="P37" s="121"/>
      <c r="Q37" s="121"/>
      <c r="R37" s="122"/>
      <c r="S37" s="121"/>
      <c r="T37" s="121"/>
      <c r="U37" s="121"/>
      <c r="V37" s="121"/>
      <c r="W37" s="123"/>
    </row>
    <row r="38" spans="1:23" s="124" customFormat="1" ht="13.5">
      <c r="A38" s="120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3"/>
    </row>
    <row r="39" spans="1:23" s="124" customFormat="1" ht="13.5">
      <c r="A39" s="120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3"/>
    </row>
    <row r="40" spans="1:23" s="127" customFormat="1" ht="13.5">
      <c r="A40" s="120"/>
      <c r="B40" s="120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6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2:B32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3"/>
  <sheetViews>
    <sheetView view="pageBreakPreview" zoomScaleSheetLayoutView="100" zoomScalePageLayoutView="0" workbookViewId="0" topLeftCell="A1">
      <pane xSplit="6" ySplit="4" topLeftCell="G5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AI10" sqref="AI10"/>
    </sheetView>
  </sheetViews>
  <sheetFormatPr defaultColWidth="9.00390625" defaultRowHeight="13.5"/>
  <cols>
    <col min="1" max="1" width="10.50390625" style="0" bestFit="1" customWidth="1"/>
    <col min="2" max="2" width="3.50390625" style="0" bestFit="1" customWidth="1"/>
    <col min="3" max="6" width="8.75390625" style="0" customWidth="1"/>
    <col min="7" max="38" width="7.625" style="0" customWidth="1"/>
    <col min="39" max="39" width="25.75390625" style="173" customWidth="1"/>
    <col min="40" max="16384" width="9.00390625" style="84" customWidth="1"/>
  </cols>
  <sheetData>
    <row r="1" spans="1:39" ht="18.75">
      <c r="A1" s="387" t="s">
        <v>102</v>
      </c>
      <c r="B1" s="129"/>
      <c r="C1" s="389" t="str">
        <f>'【受入】2017.2'!C1</f>
        <v>２０１７年２月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30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115</v>
      </c>
      <c r="B3" s="395"/>
      <c r="C3" s="398" t="s">
        <v>104</v>
      </c>
      <c r="D3" s="400" t="s">
        <v>105</v>
      </c>
      <c r="E3" s="402" t="s">
        <v>106</v>
      </c>
      <c r="F3" s="404" t="s">
        <v>107</v>
      </c>
      <c r="G3" s="381" t="s">
        <v>86</v>
      </c>
      <c r="H3" s="380"/>
      <c r="I3" s="380"/>
      <c r="J3" s="382"/>
      <c r="K3" s="381" t="s">
        <v>16</v>
      </c>
      <c r="L3" s="380"/>
      <c r="M3" s="380"/>
      <c r="N3" s="382"/>
      <c r="O3" s="380" t="s">
        <v>17</v>
      </c>
      <c r="P3" s="380"/>
      <c r="Q3" s="380"/>
      <c r="R3" s="380"/>
      <c r="S3" s="381" t="s">
        <v>18</v>
      </c>
      <c r="T3" s="380"/>
      <c r="U3" s="380"/>
      <c r="V3" s="382"/>
      <c r="W3" s="381" t="s">
        <v>87</v>
      </c>
      <c r="X3" s="380"/>
      <c r="Y3" s="380"/>
      <c r="Z3" s="382"/>
      <c r="AA3" s="383" t="s">
        <v>88</v>
      </c>
      <c r="AB3" s="380"/>
      <c r="AC3" s="380"/>
      <c r="AD3" s="382"/>
      <c r="AE3" s="383" t="s">
        <v>108</v>
      </c>
      <c r="AF3" s="380"/>
      <c r="AG3" s="380"/>
      <c r="AH3" s="382"/>
      <c r="AI3" s="384" t="s">
        <v>109</v>
      </c>
      <c r="AJ3" s="385"/>
      <c r="AK3" s="385"/>
      <c r="AL3" s="386"/>
      <c r="AM3" s="376" t="s">
        <v>116</v>
      </c>
    </row>
    <row r="4" spans="1:39" ht="21" customHeight="1" thickBot="1">
      <c r="A4" s="396"/>
      <c r="B4" s="397"/>
      <c r="C4" s="399"/>
      <c r="D4" s="401"/>
      <c r="E4" s="403"/>
      <c r="F4" s="405"/>
      <c r="G4" s="131" t="s">
        <v>26</v>
      </c>
      <c r="H4" s="132" t="s">
        <v>111</v>
      </c>
      <c r="I4" s="132" t="s">
        <v>15</v>
      </c>
      <c r="J4" s="133" t="s">
        <v>111</v>
      </c>
      <c r="K4" s="131" t="s">
        <v>26</v>
      </c>
      <c r="L4" s="132" t="s">
        <v>111</v>
      </c>
      <c r="M4" s="132" t="s">
        <v>15</v>
      </c>
      <c r="N4" s="133" t="s">
        <v>111</v>
      </c>
      <c r="O4" s="134" t="s">
        <v>26</v>
      </c>
      <c r="P4" s="135" t="s">
        <v>111</v>
      </c>
      <c r="Q4" s="135" t="s">
        <v>15</v>
      </c>
      <c r="R4" s="136" t="s">
        <v>111</v>
      </c>
      <c r="S4" s="131" t="s">
        <v>26</v>
      </c>
      <c r="T4" s="132" t="s">
        <v>111</v>
      </c>
      <c r="U4" s="132" t="s">
        <v>15</v>
      </c>
      <c r="V4" s="133" t="s">
        <v>111</v>
      </c>
      <c r="W4" s="131" t="s">
        <v>26</v>
      </c>
      <c r="X4" s="132" t="s">
        <v>111</v>
      </c>
      <c r="Y4" s="132" t="s">
        <v>15</v>
      </c>
      <c r="Z4" s="133" t="s">
        <v>111</v>
      </c>
      <c r="AA4" s="131" t="s">
        <v>26</v>
      </c>
      <c r="AB4" s="132" t="s">
        <v>111</v>
      </c>
      <c r="AC4" s="132" t="s">
        <v>15</v>
      </c>
      <c r="AD4" s="133" t="s">
        <v>111</v>
      </c>
      <c r="AE4" s="131" t="s">
        <v>26</v>
      </c>
      <c r="AF4" s="132" t="s">
        <v>111</v>
      </c>
      <c r="AG4" s="132" t="s">
        <v>15</v>
      </c>
      <c r="AH4" s="133" t="s">
        <v>111</v>
      </c>
      <c r="AI4" s="131" t="s">
        <v>26</v>
      </c>
      <c r="AJ4" s="132" t="s">
        <v>111</v>
      </c>
      <c r="AK4" s="132" t="s">
        <v>15</v>
      </c>
      <c r="AL4" s="133" t="s">
        <v>111</v>
      </c>
      <c r="AM4" s="377"/>
    </row>
    <row r="5" spans="1:39" ht="27" customHeight="1">
      <c r="A5" s="177">
        <f>'【受入】2017.2'!A4</f>
        <v>42767</v>
      </c>
      <c r="B5" s="180" t="str">
        <f>'【受入】2017.2'!B4</f>
        <v>水</v>
      </c>
      <c r="C5" s="139">
        <f>G5+K5+O5+S5+W5+AA5+AE5+AI5</f>
        <v>0</v>
      </c>
      <c r="D5" s="140">
        <f aca="true" t="shared" si="0" ref="D5:F20">H5+L5+P5+T5+X5+AB5+AF5+AJ5</f>
        <v>0</v>
      </c>
      <c r="E5" s="140">
        <f t="shared" si="0"/>
        <v>0</v>
      </c>
      <c r="F5" s="141">
        <f t="shared" si="0"/>
        <v>0</v>
      </c>
      <c r="G5" s="142"/>
      <c r="H5" s="143"/>
      <c r="I5" s="143"/>
      <c r="J5" s="144"/>
      <c r="K5" s="145"/>
      <c r="L5" s="146"/>
      <c r="M5" s="146"/>
      <c r="N5" s="147"/>
      <c r="O5" s="148"/>
      <c r="P5" s="143"/>
      <c r="Q5" s="143"/>
      <c r="R5" s="144"/>
      <c r="S5" s="148"/>
      <c r="T5" s="143"/>
      <c r="U5" s="143"/>
      <c r="V5" s="144"/>
      <c r="W5" s="148"/>
      <c r="X5" s="143"/>
      <c r="Y5" s="143"/>
      <c r="Z5" s="144"/>
      <c r="AA5" s="145"/>
      <c r="AB5" s="146"/>
      <c r="AC5" s="146"/>
      <c r="AD5" s="147"/>
      <c r="AE5" s="148"/>
      <c r="AF5" s="143"/>
      <c r="AG5" s="143"/>
      <c r="AH5" s="144"/>
      <c r="AI5" s="148"/>
      <c r="AJ5" s="143"/>
      <c r="AK5" s="143"/>
      <c r="AL5" s="144"/>
      <c r="AM5" s="149"/>
    </row>
    <row r="6" spans="1:39" ht="27" customHeight="1">
      <c r="A6" s="150">
        <f>'【受入】2017.2'!A5</f>
        <v>42768</v>
      </c>
      <c r="B6" s="180" t="str">
        <f>'【受入】2017.2'!B5</f>
        <v>木</v>
      </c>
      <c r="C6" s="152">
        <f>G6+K6+O6+S6+W6+AA6+AE6+AI6</f>
        <v>0</v>
      </c>
      <c r="D6" s="153">
        <f t="shared" si="0"/>
        <v>0</v>
      </c>
      <c r="E6" s="153">
        <f t="shared" si="0"/>
        <v>0</v>
      </c>
      <c r="F6" s="154">
        <f t="shared" si="0"/>
        <v>0</v>
      </c>
      <c r="G6" s="155"/>
      <c r="H6" s="156"/>
      <c r="I6" s="156"/>
      <c r="J6" s="157"/>
      <c r="K6" s="158"/>
      <c r="L6" s="156"/>
      <c r="M6" s="156"/>
      <c r="N6" s="159"/>
      <c r="O6" s="155"/>
      <c r="P6" s="156"/>
      <c r="Q6" s="156"/>
      <c r="R6" s="157"/>
      <c r="S6" s="155"/>
      <c r="T6" s="156"/>
      <c r="U6" s="156"/>
      <c r="V6" s="157"/>
      <c r="W6" s="155"/>
      <c r="X6" s="156"/>
      <c r="Y6" s="156"/>
      <c r="Z6" s="157"/>
      <c r="AA6" s="158"/>
      <c r="AB6" s="156"/>
      <c r="AC6" s="156"/>
      <c r="AD6" s="159"/>
      <c r="AE6" s="155"/>
      <c r="AF6" s="156"/>
      <c r="AG6" s="156"/>
      <c r="AH6" s="157"/>
      <c r="AI6" s="155"/>
      <c r="AJ6" s="156"/>
      <c r="AK6" s="156"/>
      <c r="AL6" s="157"/>
      <c r="AM6" s="149"/>
    </row>
    <row r="7" spans="1:39" ht="27" customHeight="1">
      <c r="A7" s="150">
        <f>'【受入】2017.2'!A6</f>
        <v>42769</v>
      </c>
      <c r="B7" s="180" t="str">
        <f>'【受入】2017.2'!B6</f>
        <v>金</v>
      </c>
      <c r="C7" s="152">
        <f>G7+K7+O7+S7+W7+AA7+AE7+AI7</f>
        <v>0</v>
      </c>
      <c r="D7" s="153">
        <f t="shared" si="0"/>
        <v>0</v>
      </c>
      <c r="E7" s="153">
        <f t="shared" si="0"/>
        <v>0</v>
      </c>
      <c r="F7" s="154">
        <f t="shared" si="0"/>
        <v>0</v>
      </c>
      <c r="G7" s="155"/>
      <c r="H7" s="156"/>
      <c r="I7" s="156"/>
      <c r="J7" s="157"/>
      <c r="K7" s="158"/>
      <c r="L7" s="156"/>
      <c r="M7" s="156"/>
      <c r="N7" s="159"/>
      <c r="O7" s="155"/>
      <c r="P7" s="156"/>
      <c r="Q7" s="156"/>
      <c r="R7" s="157"/>
      <c r="S7" s="155"/>
      <c r="T7" s="156"/>
      <c r="U7" s="156"/>
      <c r="V7" s="157"/>
      <c r="W7" s="155"/>
      <c r="X7" s="156"/>
      <c r="Y7" s="156"/>
      <c r="Z7" s="157"/>
      <c r="AA7" s="158"/>
      <c r="AB7" s="156"/>
      <c r="AC7" s="156"/>
      <c r="AD7" s="159"/>
      <c r="AE7" s="155"/>
      <c r="AF7" s="156"/>
      <c r="AG7" s="156"/>
      <c r="AH7" s="157"/>
      <c r="AI7" s="155"/>
      <c r="AJ7" s="156"/>
      <c r="AK7" s="156"/>
      <c r="AL7" s="157"/>
      <c r="AM7" s="149"/>
    </row>
    <row r="8" spans="1:39" ht="27" customHeight="1">
      <c r="A8" s="150">
        <f>'【受入】2017.2'!A7</f>
        <v>42770</v>
      </c>
      <c r="B8" s="180" t="str">
        <f>'【受入】2017.2'!B7</f>
        <v>土</v>
      </c>
      <c r="C8" s="152">
        <f aca="true" t="shared" si="1" ref="C8:F32">G8+K8+O8+S8+W8+AA8+AE8+AI8</f>
        <v>0</v>
      </c>
      <c r="D8" s="153">
        <f t="shared" si="0"/>
        <v>0</v>
      </c>
      <c r="E8" s="153">
        <f t="shared" si="0"/>
        <v>0</v>
      </c>
      <c r="F8" s="154">
        <f t="shared" si="0"/>
        <v>0</v>
      </c>
      <c r="G8" s="155"/>
      <c r="H8" s="156"/>
      <c r="I8" s="156"/>
      <c r="J8" s="157"/>
      <c r="K8" s="158"/>
      <c r="L8" s="156"/>
      <c r="M8" s="156"/>
      <c r="N8" s="159"/>
      <c r="O8" s="155"/>
      <c r="P8" s="156"/>
      <c r="Q8" s="156"/>
      <c r="R8" s="157"/>
      <c r="S8" s="155"/>
      <c r="T8" s="156"/>
      <c r="U8" s="156"/>
      <c r="V8" s="157"/>
      <c r="W8" s="155"/>
      <c r="X8" s="156"/>
      <c r="Y8" s="156"/>
      <c r="Z8" s="157"/>
      <c r="AA8" s="158"/>
      <c r="AB8" s="156"/>
      <c r="AC8" s="156"/>
      <c r="AD8" s="159"/>
      <c r="AE8" s="155"/>
      <c r="AF8" s="156"/>
      <c r="AG8" s="156"/>
      <c r="AH8" s="157"/>
      <c r="AI8" s="155"/>
      <c r="AJ8" s="156"/>
      <c r="AK8" s="156"/>
      <c r="AL8" s="157"/>
      <c r="AM8" s="149"/>
    </row>
    <row r="9" spans="1:39" ht="27" customHeight="1">
      <c r="A9" s="150">
        <f>'【受入】2017.2'!A8</f>
        <v>42771</v>
      </c>
      <c r="B9" s="180" t="str">
        <f>'【受入】2017.2'!B8</f>
        <v>日</v>
      </c>
      <c r="C9" s="152">
        <f t="shared" si="1"/>
        <v>0</v>
      </c>
      <c r="D9" s="153">
        <f t="shared" si="0"/>
        <v>0</v>
      </c>
      <c r="E9" s="153">
        <f t="shared" si="0"/>
        <v>0</v>
      </c>
      <c r="F9" s="154">
        <f t="shared" si="0"/>
        <v>0</v>
      </c>
      <c r="G9" s="155"/>
      <c r="H9" s="156"/>
      <c r="I9" s="156"/>
      <c r="J9" s="157"/>
      <c r="K9" s="158"/>
      <c r="L9" s="156"/>
      <c r="M9" s="156"/>
      <c r="N9" s="159"/>
      <c r="O9" s="155"/>
      <c r="P9" s="156"/>
      <c r="Q9" s="156"/>
      <c r="R9" s="157"/>
      <c r="S9" s="155"/>
      <c r="T9" s="156"/>
      <c r="U9" s="156"/>
      <c r="V9" s="157"/>
      <c r="W9" s="155"/>
      <c r="X9" s="156"/>
      <c r="Y9" s="156"/>
      <c r="Z9" s="157"/>
      <c r="AA9" s="158"/>
      <c r="AB9" s="156"/>
      <c r="AC9" s="156"/>
      <c r="AD9" s="159"/>
      <c r="AE9" s="155"/>
      <c r="AF9" s="156"/>
      <c r="AG9" s="156"/>
      <c r="AH9" s="157"/>
      <c r="AI9" s="155"/>
      <c r="AJ9" s="156"/>
      <c r="AK9" s="156"/>
      <c r="AL9" s="157"/>
      <c r="AM9" s="149"/>
    </row>
    <row r="10" spans="1:39" ht="27" customHeight="1">
      <c r="A10" s="150">
        <f>'【受入】2017.2'!A9</f>
        <v>42772</v>
      </c>
      <c r="B10" s="180" t="str">
        <f>'【受入】2017.2'!B9</f>
        <v>月</v>
      </c>
      <c r="C10" s="152">
        <f t="shared" si="1"/>
        <v>0</v>
      </c>
      <c r="D10" s="153">
        <f t="shared" si="0"/>
        <v>0</v>
      </c>
      <c r="E10" s="153">
        <f t="shared" si="0"/>
        <v>0</v>
      </c>
      <c r="F10" s="154">
        <f t="shared" si="0"/>
        <v>0</v>
      </c>
      <c r="G10" s="155"/>
      <c r="H10" s="156"/>
      <c r="I10" s="156"/>
      <c r="J10" s="157"/>
      <c r="K10" s="158"/>
      <c r="L10" s="156"/>
      <c r="M10" s="156"/>
      <c r="N10" s="159"/>
      <c r="O10" s="155"/>
      <c r="P10" s="156"/>
      <c r="Q10" s="156"/>
      <c r="R10" s="157"/>
      <c r="S10" s="155"/>
      <c r="T10" s="156"/>
      <c r="U10" s="156"/>
      <c r="V10" s="157"/>
      <c r="W10" s="155"/>
      <c r="X10" s="156"/>
      <c r="Y10" s="156"/>
      <c r="Z10" s="157"/>
      <c r="AA10" s="158"/>
      <c r="AB10" s="156"/>
      <c r="AC10" s="156"/>
      <c r="AD10" s="159"/>
      <c r="AE10" s="155"/>
      <c r="AF10" s="156"/>
      <c r="AG10" s="156"/>
      <c r="AH10" s="157"/>
      <c r="AI10" s="155"/>
      <c r="AJ10" s="156"/>
      <c r="AK10" s="156"/>
      <c r="AL10" s="157"/>
      <c r="AM10" s="149"/>
    </row>
    <row r="11" spans="1:39" ht="27" customHeight="1">
      <c r="A11" s="150">
        <f>'【受入】2017.2'!A10</f>
        <v>42773</v>
      </c>
      <c r="B11" s="180" t="str">
        <f>'【受入】2017.2'!B10</f>
        <v>火</v>
      </c>
      <c r="C11" s="152">
        <f t="shared" si="1"/>
        <v>0</v>
      </c>
      <c r="D11" s="153">
        <f t="shared" si="0"/>
        <v>0</v>
      </c>
      <c r="E11" s="153">
        <f t="shared" si="0"/>
        <v>0</v>
      </c>
      <c r="F11" s="154">
        <f t="shared" si="0"/>
        <v>0</v>
      </c>
      <c r="G11" s="155"/>
      <c r="H11" s="156"/>
      <c r="I11" s="156"/>
      <c r="J11" s="157"/>
      <c r="K11" s="158"/>
      <c r="L11" s="156"/>
      <c r="M11" s="156"/>
      <c r="N11" s="159"/>
      <c r="O11" s="155"/>
      <c r="P11" s="156"/>
      <c r="Q11" s="156"/>
      <c r="R11" s="157"/>
      <c r="S11" s="155"/>
      <c r="T11" s="156"/>
      <c r="U11" s="156"/>
      <c r="V11" s="157"/>
      <c r="W11" s="155"/>
      <c r="X11" s="156"/>
      <c r="Y11" s="156"/>
      <c r="Z11" s="157"/>
      <c r="AA11" s="158"/>
      <c r="AB11" s="156"/>
      <c r="AC11" s="156"/>
      <c r="AD11" s="159"/>
      <c r="AE11" s="155"/>
      <c r="AF11" s="156"/>
      <c r="AG11" s="156"/>
      <c r="AH11" s="157"/>
      <c r="AI11" s="155"/>
      <c r="AJ11" s="156"/>
      <c r="AK11" s="156"/>
      <c r="AL11" s="157"/>
      <c r="AM11" s="149"/>
    </row>
    <row r="12" spans="1:39" ht="27" customHeight="1">
      <c r="A12" s="150">
        <f>'【受入】2017.2'!A11</f>
        <v>42774</v>
      </c>
      <c r="B12" s="180" t="str">
        <f>'【受入】2017.2'!B11</f>
        <v>水</v>
      </c>
      <c r="C12" s="152">
        <f t="shared" si="1"/>
        <v>0</v>
      </c>
      <c r="D12" s="153">
        <f t="shared" si="0"/>
        <v>0</v>
      </c>
      <c r="E12" s="153">
        <f t="shared" si="0"/>
        <v>0</v>
      </c>
      <c r="F12" s="154">
        <f t="shared" si="0"/>
        <v>0</v>
      </c>
      <c r="G12" s="155"/>
      <c r="H12" s="156"/>
      <c r="I12" s="156"/>
      <c r="J12" s="157"/>
      <c r="K12" s="158"/>
      <c r="L12" s="156"/>
      <c r="M12" s="156"/>
      <c r="N12" s="159"/>
      <c r="O12" s="155"/>
      <c r="P12" s="156"/>
      <c r="Q12" s="156"/>
      <c r="R12" s="157"/>
      <c r="S12" s="155"/>
      <c r="T12" s="156"/>
      <c r="U12" s="160"/>
      <c r="V12" s="161"/>
      <c r="W12" s="155"/>
      <c r="X12" s="156"/>
      <c r="Y12" s="156"/>
      <c r="Z12" s="157"/>
      <c r="AA12" s="158"/>
      <c r="AB12" s="156"/>
      <c r="AC12" s="156"/>
      <c r="AD12" s="159"/>
      <c r="AE12" s="155"/>
      <c r="AF12" s="156"/>
      <c r="AG12" s="160"/>
      <c r="AH12" s="161"/>
      <c r="AI12" s="155"/>
      <c r="AJ12" s="156"/>
      <c r="AK12" s="156"/>
      <c r="AL12" s="157"/>
      <c r="AM12" s="149"/>
    </row>
    <row r="13" spans="1:39" ht="27" customHeight="1">
      <c r="A13" s="150">
        <f>'【受入】2017.2'!A12</f>
        <v>42775</v>
      </c>
      <c r="B13" s="180" t="str">
        <f>'【受入】2017.2'!B12</f>
        <v>木</v>
      </c>
      <c r="C13" s="152">
        <f t="shared" si="1"/>
        <v>0</v>
      </c>
      <c r="D13" s="153">
        <f t="shared" si="0"/>
        <v>0</v>
      </c>
      <c r="E13" s="153">
        <f t="shared" si="0"/>
        <v>0</v>
      </c>
      <c r="F13" s="154">
        <f t="shared" si="0"/>
        <v>0</v>
      </c>
      <c r="G13" s="155"/>
      <c r="H13" s="156"/>
      <c r="I13" s="156"/>
      <c r="J13" s="157"/>
      <c r="K13" s="158"/>
      <c r="L13" s="156"/>
      <c r="M13" s="156"/>
      <c r="N13" s="159"/>
      <c r="O13" s="155"/>
      <c r="P13" s="156"/>
      <c r="Q13" s="156"/>
      <c r="R13" s="157"/>
      <c r="S13" s="155"/>
      <c r="T13" s="156"/>
      <c r="U13" s="156"/>
      <c r="V13" s="157"/>
      <c r="W13" s="155"/>
      <c r="X13" s="156"/>
      <c r="Y13" s="156"/>
      <c r="Z13" s="157"/>
      <c r="AA13" s="158"/>
      <c r="AB13" s="156"/>
      <c r="AC13" s="156"/>
      <c r="AD13" s="159"/>
      <c r="AE13" s="155"/>
      <c r="AF13" s="156"/>
      <c r="AG13" s="156"/>
      <c r="AH13" s="157"/>
      <c r="AI13" s="155"/>
      <c r="AJ13" s="156"/>
      <c r="AK13" s="156"/>
      <c r="AL13" s="157"/>
      <c r="AM13" s="149"/>
    </row>
    <row r="14" spans="1:39" ht="27" customHeight="1">
      <c r="A14" s="150">
        <f>'【受入】2017.2'!A13</f>
        <v>42776</v>
      </c>
      <c r="B14" s="180" t="str">
        <f>'【受入】2017.2'!B13</f>
        <v>金</v>
      </c>
      <c r="C14" s="152">
        <f t="shared" si="1"/>
        <v>0</v>
      </c>
      <c r="D14" s="153">
        <f t="shared" si="0"/>
        <v>0</v>
      </c>
      <c r="E14" s="153">
        <f t="shared" si="0"/>
        <v>0</v>
      </c>
      <c r="F14" s="154">
        <f t="shared" si="0"/>
        <v>0</v>
      </c>
      <c r="G14" s="155"/>
      <c r="H14" s="156"/>
      <c r="I14" s="156"/>
      <c r="J14" s="157"/>
      <c r="K14" s="158"/>
      <c r="L14" s="156"/>
      <c r="M14" s="156"/>
      <c r="N14" s="159"/>
      <c r="O14" s="155"/>
      <c r="P14" s="156"/>
      <c r="Q14" s="156"/>
      <c r="R14" s="157"/>
      <c r="S14" s="155"/>
      <c r="T14" s="156"/>
      <c r="U14" s="156"/>
      <c r="V14" s="157"/>
      <c r="W14" s="155"/>
      <c r="X14" s="156"/>
      <c r="Y14" s="156"/>
      <c r="Z14" s="157"/>
      <c r="AA14" s="158"/>
      <c r="AB14" s="156"/>
      <c r="AC14" s="156"/>
      <c r="AD14" s="159"/>
      <c r="AE14" s="155"/>
      <c r="AF14" s="156"/>
      <c r="AG14" s="156"/>
      <c r="AH14" s="157"/>
      <c r="AI14" s="155"/>
      <c r="AJ14" s="156"/>
      <c r="AK14" s="156"/>
      <c r="AL14" s="157"/>
      <c r="AM14" s="149"/>
    </row>
    <row r="15" spans="1:39" ht="27" customHeight="1">
      <c r="A15" s="150">
        <f>'【受入】2017.2'!A14</f>
        <v>42777</v>
      </c>
      <c r="B15" s="180" t="str">
        <f>'【受入】2017.2'!B14</f>
        <v>土</v>
      </c>
      <c r="C15" s="152">
        <f t="shared" si="1"/>
        <v>0</v>
      </c>
      <c r="D15" s="153">
        <f t="shared" si="0"/>
        <v>0</v>
      </c>
      <c r="E15" s="153">
        <f t="shared" si="0"/>
        <v>0</v>
      </c>
      <c r="F15" s="154">
        <f t="shared" si="0"/>
        <v>0</v>
      </c>
      <c r="G15" s="155"/>
      <c r="H15" s="156"/>
      <c r="I15" s="156"/>
      <c r="J15" s="157"/>
      <c r="K15" s="158"/>
      <c r="L15" s="156"/>
      <c r="M15" s="156"/>
      <c r="N15" s="159"/>
      <c r="O15" s="155"/>
      <c r="P15" s="156"/>
      <c r="Q15" s="156"/>
      <c r="R15" s="157"/>
      <c r="S15" s="155"/>
      <c r="T15" s="156"/>
      <c r="U15" s="156"/>
      <c r="V15" s="157"/>
      <c r="W15" s="155"/>
      <c r="X15" s="156"/>
      <c r="Y15" s="156"/>
      <c r="Z15" s="157"/>
      <c r="AA15" s="158"/>
      <c r="AB15" s="156"/>
      <c r="AC15" s="156"/>
      <c r="AD15" s="159"/>
      <c r="AE15" s="155"/>
      <c r="AF15" s="156"/>
      <c r="AG15" s="156"/>
      <c r="AH15" s="157"/>
      <c r="AI15" s="155"/>
      <c r="AJ15" s="156"/>
      <c r="AK15" s="156"/>
      <c r="AL15" s="157"/>
      <c r="AM15" s="149"/>
    </row>
    <row r="16" spans="1:39" ht="27" customHeight="1">
      <c r="A16" s="150">
        <f>'【受入】2017.2'!A15</f>
        <v>42778</v>
      </c>
      <c r="B16" s="180" t="str">
        <f>'【受入】2017.2'!B15</f>
        <v>日</v>
      </c>
      <c r="C16" s="152">
        <f t="shared" si="1"/>
        <v>0</v>
      </c>
      <c r="D16" s="153">
        <f t="shared" si="0"/>
        <v>0</v>
      </c>
      <c r="E16" s="153">
        <f t="shared" si="0"/>
        <v>0</v>
      </c>
      <c r="F16" s="154">
        <f t="shared" si="0"/>
        <v>0</v>
      </c>
      <c r="G16" s="155"/>
      <c r="H16" s="156"/>
      <c r="I16" s="156"/>
      <c r="J16" s="157"/>
      <c r="K16" s="158"/>
      <c r="L16" s="156"/>
      <c r="M16" s="156"/>
      <c r="N16" s="159"/>
      <c r="O16" s="155"/>
      <c r="P16" s="156"/>
      <c r="Q16" s="156"/>
      <c r="R16" s="157"/>
      <c r="S16" s="155"/>
      <c r="T16" s="156"/>
      <c r="U16" s="156"/>
      <c r="V16" s="157"/>
      <c r="W16" s="155"/>
      <c r="X16" s="156"/>
      <c r="Y16" s="156"/>
      <c r="Z16" s="157"/>
      <c r="AA16" s="158"/>
      <c r="AB16" s="156"/>
      <c r="AC16" s="156"/>
      <c r="AD16" s="159"/>
      <c r="AE16" s="155"/>
      <c r="AF16" s="156"/>
      <c r="AG16" s="156"/>
      <c r="AH16" s="157"/>
      <c r="AI16" s="155"/>
      <c r="AJ16" s="156"/>
      <c r="AK16" s="156"/>
      <c r="AL16" s="157"/>
      <c r="AM16" s="149"/>
    </row>
    <row r="17" spans="1:39" ht="27" customHeight="1">
      <c r="A17" s="150">
        <f>'【受入】2017.2'!A16</f>
        <v>42779</v>
      </c>
      <c r="B17" s="180" t="str">
        <f>'【受入】2017.2'!B16</f>
        <v>月</v>
      </c>
      <c r="C17" s="152">
        <f t="shared" si="1"/>
        <v>0</v>
      </c>
      <c r="D17" s="153">
        <f t="shared" si="0"/>
        <v>0</v>
      </c>
      <c r="E17" s="153">
        <f t="shared" si="0"/>
        <v>0</v>
      </c>
      <c r="F17" s="154">
        <f t="shared" si="0"/>
        <v>0</v>
      </c>
      <c r="G17" s="155"/>
      <c r="H17" s="156"/>
      <c r="I17" s="156"/>
      <c r="J17" s="157"/>
      <c r="K17" s="158"/>
      <c r="L17" s="156"/>
      <c r="M17" s="156"/>
      <c r="N17" s="159"/>
      <c r="O17" s="155"/>
      <c r="P17" s="156"/>
      <c r="Q17" s="156"/>
      <c r="R17" s="157"/>
      <c r="S17" s="155"/>
      <c r="T17" s="156"/>
      <c r="U17" s="156"/>
      <c r="V17" s="157"/>
      <c r="W17" s="155"/>
      <c r="X17" s="156"/>
      <c r="Y17" s="156"/>
      <c r="Z17" s="157"/>
      <c r="AA17" s="158"/>
      <c r="AB17" s="156"/>
      <c r="AC17" s="156"/>
      <c r="AD17" s="159"/>
      <c r="AE17" s="155"/>
      <c r="AF17" s="156"/>
      <c r="AG17" s="156"/>
      <c r="AH17" s="157"/>
      <c r="AI17" s="155"/>
      <c r="AJ17" s="156"/>
      <c r="AK17" s="156"/>
      <c r="AL17" s="157"/>
      <c r="AM17" s="149"/>
    </row>
    <row r="18" spans="1:39" ht="27" customHeight="1">
      <c r="A18" s="150">
        <f>'【受入】2017.2'!A17</f>
        <v>42780</v>
      </c>
      <c r="B18" s="180" t="str">
        <f>'【受入】2017.2'!B17</f>
        <v>火</v>
      </c>
      <c r="C18" s="152">
        <f t="shared" si="1"/>
        <v>0</v>
      </c>
      <c r="D18" s="153">
        <f t="shared" si="0"/>
        <v>0</v>
      </c>
      <c r="E18" s="153">
        <f t="shared" si="0"/>
        <v>0</v>
      </c>
      <c r="F18" s="154">
        <f t="shared" si="0"/>
        <v>0</v>
      </c>
      <c r="G18" s="155"/>
      <c r="H18" s="156"/>
      <c r="I18" s="156"/>
      <c r="J18" s="157"/>
      <c r="K18" s="158"/>
      <c r="L18" s="156"/>
      <c r="M18" s="156"/>
      <c r="N18" s="159"/>
      <c r="O18" s="155"/>
      <c r="P18" s="156"/>
      <c r="Q18" s="156"/>
      <c r="R18" s="157"/>
      <c r="S18" s="155"/>
      <c r="T18" s="156"/>
      <c r="U18" s="156"/>
      <c r="V18" s="157"/>
      <c r="W18" s="155"/>
      <c r="X18" s="156"/>
      <c r="Y18" s="156"/>
      <c r="Z18" s="157"/>
      <c r="AA18" s="158"/>
      <c r="AB18" s="156"/>
      <c r="AC18" s="156"/>
      <c r="AD18" s="159"/>
      <c r="AE18" s="155"/>
      <c r="AF18" s="156"/>
      <c r="AG18" s="156"/>
      <c r="AH18" s="157"/>
      <c r="AI18" s="155"/>
      <c r="AJ18" s="156"/>
      <c r="AK18" s="156"/>
      <c r="AL18" s="157"/>
      <c r="AM18" s="149"/>
    </row>
    <row r="19" spans="1:39" ht="27" customHeight="1">
      <c r="A19" s="150">
        <f>'【受入】2017.2'!A18</f>
        <v>42781</v>
      </c>
      <c r="B19" s="180" t="str">
        <f>'【受入】2017.2'!B18</f>
        <v>水</v>
      </c>
      <c r="C19" s="152">
        <f t="shared" si="1"/>
        <v>0</v>
      </c>
      <c r="D19" s="153">
        <f t="shared" si="0"/>
        <v>0</v>
      </c>
      <c r="E19" s="153">
        <f t="shared" si="0"/>
        <v>0</v>
      </c>
      <c r="F19" s="154">
        <f t="shared" si="0"/>
        <v>0</v>
      </c>
      <c r="G19" s="155"/>
      <c r="H19" s="156"/>
      <c r="I19" s="156"/>
      <c r="J19" s="157"/>
      <c r="K19" s="158"/>
      <c r="L19" s="156"/>
      <c r="M19" s="156"/>
      <c r="N19" s="159"/>
      <c r="O19" s="155"/>
      <c r="P19" s="156"/>
      <c r="Q19" s="156"/>
      <c r="R19" s="157"/>
      <c r="S19" s="155"/>
      <c r="T19" s="156"/>
      <c r="U19" s="156"/>
      <c r="V19" s="157"/>
      <c r="W19" s="155"/>
      <c r="X19" s="156"/>
      <c r="Y19" s="156"/>
      <c r="Z19" s="157"/>
      <c r="AA19" s="158"/>
      <c r="AB19" s="156"/>
      <c r="AC19" s="156"/>
      <c r="AD19" s="159"/>
      <c r="AE19" s="155"/>
      <c r="AF19" s="156"/>
      <c r="AG19" s="156"/>
      <c r="AH19" s="157"/>
      <c r="AI19" s="155"/>
      <c r="AJ19" s="156"/>
      <c r="AK19" s="156"/>
      <c r="AL19" s="157"/>
      <c r="AM19" s="149"/>
    </row>
    <row r="20" spans="1:39" ht="27" customHeight="1">
      <c r="A20" s="150">
        <f>'【受入】2017.2'!A19</f>
        <v>42782</v>
      </c>
      <c r="B20" s="180" t="str">
        <f>'【受入】2017.2'!B19</f>
        <v>木</v>
      </c>
      <c r="C20" s="152">
        <f t="shared" si="1"/>
        <v>0</v>
      </c>
      <c r="D20" s="153">
        <f t="shared" si="0"/>
        <v>0</v>
      </c>
      <c r="E20" s="153">
        <f t="shared" si="0"/>
        <v>0</v>
      </c>
      <c r="F20" s="154">
        <f t="shared" si="0"/>
        <v>0</v>
      </c>
      <c r="G20" s="155"/>
      <c r="H20" s="156"/>
      <c r="I20" s="156"/>
      <c r="J20" s="157"/>
      <c r="K20" s="158"/>
      <c r="L20" s="156"/>
      <c r="M20" s="156"/>
      <c r="N20" s="159"/>
      <c r="O20" s="155"/>
      <c r="P20" s="156"/>
      <c r="Q20" s="156"/>
      <c r="R20" s="157"/>
      <c r="S20" s="155"/>
      <c r="T20" s="156"/>
      <c r="U20" s="156"/>
      <c r="V20" s="157"/>
      <c r="W20" s="155"/>
      <c r="X20" s="156"/>
      <c r="Y20" s="156"/>
      <c r="Z20" s="157"/>
      <c r="AA20" s="158"/>
      <c r="AB20" s="156"/>
      <c r="AC20" s="156"/>
      <c r="AD20" s="159"/>
      <c r="AE20" s="155"/>
      <c r="AF20" s="156"/>
      <c r="AG20" s="156"/>
      <c r="AH20" s="157"/>
      <c r="AI20" s="155"/>
      <c r="AJ20" s="156"/>
      <c r="AK20" s="156"/>
      <c r="AL20" s="157"/>
      <c r="AM20" s="149"/>
    </row>
    <row r="21" spans="1:39" ht="27" customHeight="1">
      <c r="A21" s="150">
        <f>'【受入】2017.2'!A20</f>
        <v>42783</v>
      </c>
      <c r="B21" s="180" t="str">
        <f>'【受入】2017.2'!B20</f>
        <v>金</v>
      </c>
      <c r="C21" s="152">
        <f t="shared" si="1"/>
        <v>0</v>
      </c>
      <c r="D21" s="153">
        <f t="shared" si="1"/>
        <v>0</v>
      </c>
      <c r="E21" s="153">
        <f t="shared" si="1"/>
        <v>0</v>
      </c>
      <c r="F21" s="154">
        <f t="shared" si="1"/>
        <v>0</v>
      </c>
      <c r="G21" s="155"/>
      <c r="H21" s="156"/>
      <c r="I21" s="156"/>
      <c r="J21" s="157"/>
      <c r="K21" s="158"/>
      <c r="L21" s="156"/>
      <c r="M21" s="156"/>
      <c r="N21" s="159"/>
      <c r="O21" s="155"/>
      <c r="P21" s="156"/>
      <c r="Q21" s="156"/>
      <c r="R21" s="157"/>
      <c r="S21" s="155"/>
      <c r="T21" s="156"/>
      <c r="U21" s="156"/>
      <c r="V21" s="157"/>
      <c r="W21" s="155"/>
      <c r="X21" s="156"/>
      <c r="Y21" s="156"/>
      <c r="Z21" s="157"/>
      <c r="AA21" s="158"/>
      <c r="AB21" s="156"/>
      <c r="AC21" s="156"/>
      <c r="AD21" s="159"/>
      <c r="AE21" s="155"/>
      <c r="AF21" s="156"/>
      <c r="AG21" s="156"/>
      <c r="AH21" s="157"/>
      <c r="AI21" s="155"/>
      <c r="AJ21" s="156"/>
      <c r="AK21" s="156"/>
      <c r="AL21" s="157"/>
      <c r="AM21" s="149"/>
    </row>
    <row r="22" spans="1:39" ht="27" customHeight="1">
      <c r="A22" s="150">
        <f>'【受入】2017.2'!A21</f>
        <v>42784</v>
      </c>
      <c r="B22" s="180" t="str">
        <f>'【受入】2017.2'!B21</f>
        <v>土</v>
      </c>
      <c r="C22" s="152">
        <f t="shared" si="1"/>
        <v>0</v>
      </c>
      <c r="D22" s="153">
        <f t="shared" si="1"/>
        <v>0</v>
      </c>
      <c r="E22" s="153">
        <f t="shared" si="1"/>
        <v>0</v>
      </c>
      <c r="F22" s="154">
        <f t="shared" si="1"/>
        <v>0</v>
      </c>
      <c r="G22" s="155"/>
      <c r="H22" s="156"/>
      <c r="I22" s="156"/>
      <c r="J22" s="157"/>
      <c r="K22" s="158"/>
      <c r="L22" s="156"/>
      <c r="M22" s="156"/>
      <c r="N22" s="159"/>
      <c r="O22" s="155"/>
      <c r="P22" s="156"/>
      <c r="Q22" s="156"/>
      <c r="R22" s="157"/>
      <c r="S22" s="155"/>
      <c r="T22" s="156"/>
      <c r="U22" s="156"/>
      <c r="V22" s="157"/>
      <c r="W22" s="155"/>
      <c r="X22" s="156"/>
      <c r="Y22" s="156"/>
      <c r="Z22" s="157"/>
      <c r="AA22" s="158"/>
      <c r="AB22" s="156"/>
      <c r="AC22" s="156"/>
      <c r="AD22" s="159"/>
      <c r="AE22" s="155"/>
      <c r="AF22" s="156"/>
      <c r="AG22" s="156"/>
      <c r="AH22" s="157"/>
      <c r="AI22" s="155"/>
      <c r="AJ22" s="156"/>
      <c r="AK22" s="156"/>
      <c r="AL22" s="157"/>
      <c r="AM22" s="149"/>
    </row>
    <row r="23" spans="1:39" ht="27" customHeight="1">
      <c r="A23" s="150">
        <f>'【受入】2017.2'!A22</f>
        <v>42785</v>
      </c>
      <c r="B23" s="180" t="str">
        <f>'【受入】2017.2'!B22</f>
        <v>日</v>
      </c>
      <c r="C23" s="152">
        <f t="shared" si="1"/>
        <v>0</v>
      </c>
      <c r="D23" s="153">
        <f t="shared" si="1"/>
        <v>0</v>
      </c>
      <c r="E23" s="153">
        <f t="shared" si="1"/>
        <v>0</v>
      </c>
      <c r="F23" s="154">
        <f t="shared" si="1"/>
        <v>0</v>
      </c>
      <c r="G23" s="155"/>
      <c r="H23" s="156"/>
      <c r="I23" s="156"/>
      <c r="J23" s="157"/>
      <c r="K23" s="158"/>
      <c r="L23" s="156"/>
      <c r="M23" s="156"/>
      <c r="N23" s="159"/>
      <c r="O23" s="155"/>
      <c r="P23" s="156"/>
      <c r="Q23" s="156"/>
      <c r="R23" s="157"/>
      <c r="S23" s="155"/>
      <c r="T23" s="156"/>
      <c r="U23" s="156"/>
      <c r="V23" s="157"/>
      <c r="W23" s="155"/>
      <c r="X23" s="156"/>
      <c r="Y23" s="156"/>
      <c r="Z23" s="157"/>
      <c r="AA23" s="158"/>
      <c r="AB23" s="156"/>
      <c r="AC23" s="156"/>
      <c r="AD23" s="159"/>
      <c r="AE23" s="155"/>
      <c r="AF23" s="156"/>
      <c r="AG23" s="156"/>
      <c r="AH23" s="157"/>
      <c r="AI23" s="155"/>
      <c r="AJ23" s="156"/>
      <c r="AK23" s="156"/>
      <c r="AL23" s="157"/>
      <c r="AM23" s="149"/>
    </row>
    <row r="24" spans="1:39" ht="27" customHeight="1">
      <c r="A24" s="150">
        <f>'【受入】2017.2'!A23</f>
        <v>42786</v>
      </c>
      <c r="B24" s="180" t="str">
        <f>'【受入】2017.2'!B23</f>
        <v>月</v>
      </c>
      <c r="C24" s="152">
        <f t="shared" si="1"/>
        <v>0</v>
      </c>
      <c r="D24" s="153">
        <f t="shared" si="1"/>
        <v>0</v>
      </c>
      <c r="E24" s="153">
        <f t="shared" si="1"/>
        <v>0</v>
      </c>
      <c r="F24" s="154">
        <f t="shared" si="1"/>
        <v>0</v>
      </c>
      <c r="G24" s="155"/>
      <c r="H24" s="156"/>
      <c r="I24" s="156"/>
      <c r="J24" s="157"/>
      <c r="K24" s="158"/>
      <c r="L24" s="156"/>
      <c r="M24" s="156"/>
      <c r="N24" s="159"/>
      <c r="O24" s="155"/>
      <c r="P24" s="156"/>
      <c r="Q24" s="156"/>
      <c r="R24" s="157"/>
      <c r="S24" s="155"/>
      <c r="T24" s="156"/>
      <c r="U24" s="156"/>
      <c r="V24" s="157"/>
      <c r="W24" s="155"/>
      <c r="X24" s="156"/>
      <c r="Y24" s="156"/>
      <c r="Z24" s="157"/>
      <c r="AA24" s="158"/>
      <c r="AB24" s="156"/>
      <c r="AC24" s="156"/>
      <c r="AD24" s="159"/>
      <c r="AE24" s="155"/>
      <c r="AF24" s="156"/>
      <c r="AG24" s="156"/>
      <c r="AH24" s="157"/>
      <c r="AI24" s="155"/>
      <c r="AJ24" s="156"/>
      <c r="AK24" s="156"/>
      <c r="AL24" s="157"/>
      <c r="AM24" s="149"/>
    </row>
    <row r="25" spans="1:39" ht="27" customHeight="1">
      <c r="A25" s="150">
        <f>'【受入】2017.2'!A24</f>
        <v>42787</v>
      </c>
      <c r="B25" s="180" t="str">
        <f>'【受入】2017.2'!B24</f>
        <v>火</v>
      </c>
      <c r="C25" s="152">
        <f t="shared" si="1"/>
        <v>0</v>
      </c>
      <c r="D25" s="153">
        <f t="shared" si="1"/>
        <v>0</v>
      </c>
      <c r="E25" s="153">
        <f t="shared" si="1"/>
        <v>0</v>
      </c>
      <c r="F25" s="154">
        <f t="shared" si="1"/>
        <v>0</v>
      </c>
      <c r="G25" s="155"/>
      <c r="H25" s="156"/>
      <c r="I25" s="156"/>
      <c r="J25" s="157"/>
      <c r="K25" s="158"/>
      <c r="L25" s="156"/>
      <c r="M25" s="156"/>
      <c r="N25" s="159"/>
      <c r="O25" s="155"/>
      <c r="P25" s="156"/>
      <c r="Q25" s="156"/>
      <c r="R25" s="157"/>
      <c r="S25" s="155"/>
      <c r="T25" s="156"/>
      <c r="U25" s="156"/>
      <c r="V25" s="157"/>
      <c r="W25" s="155"/>
      <c r="X25" s="156"/>
      <c r="Y25" s="156"/>
      <c r="Z25" s="157"/>
      <c r="AA25" s="158"/>
      <c r="AB25" s="156"/>
      <c r="AC25" s="156"/>
      <c r="AD25" s="159"/>
      <c r="AE25" s="155"/>
      <c r="AF25" s="156"/>
      <c r="AG25" s="156"/>
      <c r="AH25" s="157"/>
      <c r="AI25" s="155"/>
      <c r="AJ25" s="156"/>
      <c r="AK25" s="156"/>
      <c r="AL25" s="157"/>
      <c r="AM25" s="149"/>
    </row>
    <row r="26" spans="1:39" ht="27" customHeight="1">
      <c r="A26" s="150">
        <f>'【受入】2017.2'!A25</f>
        <v>42788</v>
      </c>
      <c r="B26" s="180" t="str">
        <f>'【受入】2017.2'!B25</f>
        <v>水</v>
      </c>
      <c r="C26" s="152">
        <f t="shared" si="1"/>
        <v>0</v>
      </c>
      <c r="D26" s="153">
        <f t="shared" si="1"/>
        <v>0</v>
      </c>
      <c r="E26" s="153">
        <f t="shared" si="1"/>
        <v>0</v>
      </c>
      <c r="F26" s="154">
        <f t="shared" si="1"/>
        <v>0</v>
      </c>
      <c r="G26" s="155"/>
      <c r="H26" s="156"/>
      <c r="I26" s="156"/>
      <c r="J26" s="157"/>
      <c r="K26" s="158"/>
      <c r="L26" s="156"/>
      <c r="M26" s="156"/>
      <c r="N26" s="159"/>
      <c r="O26" s="155"/>
      <c r="P26" s="156"/>
      <c r="Q26" s="156"/>
      <c r="R26" s="157"/>
      <c r="S26" s="155"/>
      <c r="T26" s="156"/>
      <c r="U26" s="156"/>
      <c r="V26" s="157"/>
      <c r="W26" s="155"/>
      <c r="X26" s="156"/>
      <c r="Y26" s="156"/>
      <c r="Z26" s="157"/>
      <c r="AA26" s="158"/>
      <c r="AB26" s="156"/>
      <c r="AC26" s="156"/>
      <c r="AD26" s="159"/>
      <c r="AE26" s="155"/>
      <c r="AF26" s="156"/>
      <c r="AG26" s="156"/>
      <c r="AH26" s="157"/>
      <c r="AI26" s="155"/>
      <c r="AJ26" s="156"/>
      <c r="AK26" s="156"/>
      <c r="AL26" s="157"/>
      <c r="AM26" s="149"/>
    </row>
    <row r="27" spans="1:39" ht="27" customHeight="1">
      <c r="A27" s="150">
        <f>'【受入】2017.2'!A26</f>
        <v>42789</v>
      </c>
      <c r="B27" s="180" t="str">
        <f>'【受入】2017.2'!B26</f>
        <v>木</v>
      </c>
      <c r="C27" s="152">
        <f t="shared" si="1"/>
        <v>0</v>
      </c>
      <c r="D27" s="153">
        <f t="shared" si="1"/>
        <v>0</v>
      </c>
      <c r="E27" s="153">
        <f t="shared" si="1"/>
        <v>0</v>
      </c>
      <c r="F27" s="154">
        <f t="shared" si="1"/>
        <v>0</v>
      </c>
      <c r="G27" s="155"/>
      <c r="H27" s="156"/>
      <c r="I27" s="156"/>
      <c r="J27" s="157"/>
      <c r="K27" s="158"/>
      <c r="L27" s="156"/>
      <c r="M27" s="156"/>
      <c r="N27" s="159"/>
      <c r="O27" s="155"/>
      <c r="P27" s="156"/>
      <c r="Q27" s="156"/>
      <c r="R27" s="157"/>
      <c r="S27" s="155"/>
      <c r="T27" s="156"/>
      <c r="U27" s="156"/>
      <c r="V27" s="157"/>
      <c r="W27" s="155"/>
      <c r="X27" s="156"/>
      <c r="Y27" s="156"/>
      <c r="Z27" s="157"/>
      <c r="AA27" s="158"/>
      <c r="AB27" s="156"/>
      <c r="AC27" s="156"/>
      <c r="AD27" s="159"/>
      <c r="AE27" s="155"/>
      <c r="AF27" s="156"/>
      <c r="AG27" s="156"/>
      <c r="AH27" s="157"/>
      <c r="AI27" s="155"/>
      <c r="AJ27" s="156"/>
      <c r="AK27" s="156"/>
      <c r="AL27" s="157"/>
      <c r="AM27" s="149"/>
    </row>
    <row r="28" spans="1:39" ht="27" customHeight="1">
      <c r="A28" s="150">
        <f>'【受入】2017.2'!A27</f>
        <v>42790</v>
      </c>
      <c r="B28" s="180" t="str">
        <f>'【受入】2017.2'!B27</f>
        <v>金</v>
      </c>
      <c r="C28" s="152">
        <f t="shared" si="1"/>
        <v>0</v>
      </c>
      <c r="D28" s="153">
        <f t="shared" si="1"/>
        <v>0</v>
      </c>
      <c r="E28" s="153">
        <f t="shared" si="1"/>
        <v>0</v>
      </c>
      <c r="F28" s="154">
        <f t="shared" si="1"/>
        <v>0</v>
      </c>
      <c r="G28" s="155"/>
      <c r="H28" s="156"/>
      <c r="I28" s="156"/>
      <c r="J28" s="157"/>
      <c r="K28" s="158"/>
      <c r="L28" s="156"/>
      <c r="M28" s="156"/>
      <c r="N28" s="159"/>
      <c r="O28" s="155"/>
      <c r="P28" s="156"/>
      <c r="Q28" s="156"/>
      <c r="R28" s="157"/>
      <c r="S28" s="155"/>
      <c r="T28" s="156"/>
      <c r="U28" s="156"/>
      <c r="V28" s="157"/>
      <c r="W28" s="155"/>
      <c r="X28" s="156"/>
      <c r="Y28" s="156"/>
      <c r="Z28" s="157"/>
      <c r="AA28" s="158"/>
      <c r="AB28" s="156"/>
      <c r="AC28" s="156"/>
      <c r="AD28" s="159"/>
      <c r="AE28" s="155"/>
      <c r="AF28" s="156"/>
      <c r="AG28" s="156"/>
      <c r="AH28" s="157"/>
      <c r="AI28" s="155"/>
      <c r="AJ28" s="156"/>
      <c r="AK28" s="156"/>
      <c r="AL28" s="157"/>
      <c r="AM28" s="149"/>
    </row>
    <row r="29" spans="1:39" ht="27" customHeight="1">
      <c r="A29" s="150">
        <f>'【受入】2017.2'!A28</f>
        <v>42791</v>
      </c>
      <c r="B29" s="180" t="str">
        <f>'【受入】2017.2'!B28</f>
        <v>土</v>
      </c>
      <c r="C29" s="152">
        <f t="shared" si="1"/>
        <v>0</v>
      </c>
      <c r="D29" s="153">
        <f t="shared" si="1"/>
        <v>0</v>
      </c>
      <c r="E29" s="153">
        <f t="shared" si="1"/>
        <v>0</v>
      </c>
      <c r="F29" s="154">
        <f t="shared" si="1"/>
        <v>0</v>
      </c>
      <c r="G29" s="155"/>
      <c r="H29" s="156"/>
      <c r="I29" s="156"/>
      <c r="J29" s="157"/>
      <c r="K29" s="158"/>
      <c r="L29" s="156"/>
      <c r="M29" s="156"/>
      <c r="N29" s="159"/>
      <c r="O29" s="155"/>
      <c r="P29" s="156"/>
      <c r="Q29" s="156"/>
      <c r="R29" s="157"/>
      <c r="S29" s="155"/>
      <c r="T29" s="156"/>
      <c r="U29" s="156"/>
      <c r="V29" s="157"/>
      <c r="W29" s="155"/>
      <c r="X29" s="156"/>
      <c r="Y29" s="156"/>
      <c r="Z29" s="157"/>
      <c r="AA29" s="158"/>
      <c r="AB29" s="156"/>
      <c r="AC29" s="156"/>
      <c r="AD29" s="159"/>
      <c r="AE29" s="155"/>
      <c r="AF29" s="156"/>
      <c r="AG29" s="156"/>
      <c r="AH29" s="157"/>
      <c r="AI29" s="155"/>
      <c r="AJ29" s="156"/>
      <c r="AK29" s="156"/>
      <c r="AL29" s="157"/>
      <c r="AM29" s="149"/>
    </row>
    <row r="30" spans="1:39" ht="27" customHeight="1">
      <c r="A30" s="150">
        <f>'【受入】2017.2'!A29</f>
        <v>42792</v>
      </c>
      <c r="B30" s="180" t="str">
        <f>'【受入】2017.2'!B29</f>
        <v>日</v>
      </c>
      <c r="C30" s="152">
        <f t="shared" si="1"/>
        <v>0</v>
      </c>
      <c r="D30" s="153">
        <f t="shared" si="1"/>
        <v>0</v>
      </c>
      <c r="E30" s="153">
        <f t="shared" si="1"/>
        <v>0</v>
      </c>
      <c r="F30" s="154">
        <f t="shared" si="1"/>
        <v>0</v>
      </c>
      <c r="G30" s="155"/>
      <c r="H30" s="156"/>
      <c r="I30" s="156"/>
      <c r="J30" s="157"/>
      <c r="K30" s="158"/>
      <c r="L30" s="156"/>
      <c r="M30" s="156"/>
      <c r="N30" s="159"/>
      <c r="O30" s="155"/>
      <c r="P30" s="156"/>
      <c r="Q30" s="156"/>
      <c r="R30" s="157"/>
      <c r="S30" s="155"/>
      <c r="T30" s="156"/>
      <c r="U30" s="156"/>
      <c r="V30" s="157"/>
      <c r="W30" s="155"/>
      <c r="X30" s="156"/>
      <c r="Y30" s="156"/>
      <c r="Z30" s="157"/>
      <c r="AA30" s="158"/>
      <c r="AB30" s="156"/>
      <c r="AC30" s="156"/>
      <c r="AD30" s="159"/>
      <c r="AE30" s="155"/>
      <c r="AF30" s="156"/>
      <c r="AG30" s="156"/>
      <c r="AH30" s="157"/>
      <c r="AI30" s="155"/>
      <c r="AJ30" s="156"/>
      <c r="AK30" s="156"/>
      <c r="AL30" s="157"/>
      <c r="AM30" s="149"/>
    </row>
    <row r="31" spans="1:39" ht="27" customHeight="1">
      <c r="A31" s="150">
        <f>'【受入】2017.2'!A30</f>
        <v>42793</v>
      </c>
      <c r="B31" s="180" t="str">
        <f>'【受入】2017.2'!B30</f>
        <v>月</v>
      </c>
      <c r="C31" s="152">
        <f t="shared" si="1"/>
        <v>0</v>
      </c>
      <c r="D31" s="153">
        <f t="shared" si="1"/>
        <v>0</v>
      </c>
      <c r="E31" s="153">
        <f t="shared" si="1"/>
        <v>0</v>
      </c>
      <c r="F31" s="154">
        <f t="shared" si="1"/>
        <v>0</v>
      </c>
      <c r="G31" s="155"/>
      <c r="H31" s="156"/>
      <c r="I31" s="156"/>
      <c r="J31" s="157"/>
      <c r="K31" s="158"/>
      <c r="L31" s="156"/>
      <c r="M31" s="156"/>
      <c r="N31" s="159"/>
      <c r="O31" s="155"/>
      <c r="P31" s="156"/>
      <c r="Q31" s="156"/>
      <c r="R31" s="157"/>
      <c r="S31" s="155"/>
      <c r="T31" s="156"/>
      <c r="U31" s="156"/>
      <c r="V31" s="157"/>
      <c r="W31" s="155"/>
      <c r="X31" s="156"/>
      <c r="Y31" s="156"/>
      <c r="Z31" s="157"/>
      <c r="AA31" s="158"/>
      <c r="AB31" s="156"/>
      <c r="AC31" s="156"/>
      <c r="AD31" s="159"/>
      <c r="AE31" s="155"/>
      <c r="AF31" s="156"/>
      <c r="AG31" s="156"/>
      <c r="AH31" s="157"/>
      <c r="AI31" s="155"/>
      <c r="AJ31" s="156"/>
      <c r="AK31" s="156"/>
      <c r="AL31" s="157"/>
      <c r="AM31" s="149"/>
    </row>
    <row r="32" spans="1:39" ht="27" customHeight="1" thickBot="1">
      <c r="A32" s="150">
        <f>'【受入】2017.2'!A31</f>
        <v>42794</v>
      </c>
      <c r="B32" s="180" t="str">
        <f>'【受入】2017.2'!B31</f>
        <v>火</v>
      </c>
      <c r="C32" s="152">
        <f t="shared" si="1"/>
        <v>0</v>
      </c>
      <c r="D32" s="153">
        <f t="shared" si="1"/>
        <v>0</v>
      </c>
      <c r="E32" s="153">
        <f t="shared" si="1"/>
        <v>0</v>
      </c>
      <c r="F32" s="154">
        <f t="shared" si="1"/>
        <v>0</v>
      </c>
      <c r="G32" s="155"/>
      <c r="H32" s="156"/>
      <c r="I32" s="156"/>
      <c r="J32" s="157"/>
      <c r="K32" s="158"/>
      <c r="L32" s="156"/>
      <c r="M32" s="156"/>
      <c r="N32" s="159"/>
      <c r="O32" s="155"/>
      <c r="P32" s="156"/>
      <c r="Q32" s="156"/>
      <c r="R32" s="157"/>
      <c r="S32" s="155"/>
      <c r="T32" s="156"/>
      <c r="U32" s="156"/>
      <c r="V32" s="157"/>
      <c r="W32" s="155"/>
      <c r="X32" s="156"/>
      <c r="Y32" s="156"/>
      <c r="Z32" s="157"/>
      <c r="AA32" s="158"/>
      <c r="AB32" s="156"/>
      <c r="AC32" s="156"/>
      <c r="AD32" s="159"/>
      <c r="AE32" s="155"/>
      <c r="AF32" s="156"/>
      <c r="AG32" s="156"/>
      <c r="AH32" s="157"/>
      <c r="AI32" s="155"/>
      <c r="AJ32" s="156"/>
      <c r="AK32" s="156"/>
      <c r="AL32" s="157"/>
      <c r="AM32" s="149"/>
    </row>
    <row r="33" spans="1:39" s="171" customFormat="1" ht="30" customHeight="1" thickBot="1">
      <c r="A33" s="378"/>
      <c r="B33" s="379"/>
      <c r="C33" s="163">
        <f aca="true" t="shared" si="2" ref="C33:AL33">SUM(C5:C32)</f>
        <v>0</v>
      </c>
      <c r="D33" s="164">
        <f t="shared" si="2"/>
        <v>0</v>
      </c>
      <c r="E33" s="165">
        <f t="shared" si="2"/>
        <v>0</v>
      </c>
      <c r="F33" s="166">
        <f t="shared" si="2"/>
        <v>0</v>
      </c>
      <c r="G33" s="163">
        <f t="shared" si="2"/>
        <v>0</v>
      </c>
      <c r="H33" s="164">
        <f t="shared" si="2"/>
        <v>0</v>
      </c>
      <c r="I33" s="165">
        <f t="shared" si="2"/>
        <v>0</v>
      </c>
      <c r="J33" s="166">
        <f t="shared" si="2"/>
        <v>0</v>
      </c>
      <c r="K33" s="163">
        <f t="shared" si="2"/>
        <v>0</v>
      </c>
      <c r="L33" s="164">
        <f t="shared" si="2"/>
        <v>0</v>
      </c>
      <c r="M33" s="165">
        <f t="shared" si="2"/>
        <v>0</v>
      </c>
      <c r="N33" s="166">
        <f t="shared" si="2"/>
        <v>0</v>
      </c>
      <c r="O33" s="163">
        <f t="shared" si="2"/>
        <v>0</v>
      </c>
      <c r="P33" s="164">
        <f t="shared" si="2"/>
        <v>0</v>
      </c>
      <c r="Q33" s="165">
        <f t="shared" si="2"/>
        <v>0</v>
      </c>
      <c r="R33" s="166">
        <f t="shared" si="2"/>
        <v>0</v>
      </c>
      <c r="S33" s="163">
        <f t="shared" si="2"/>
        <v>0</v>
      </c>
      <c r="T33" s="164">
        <f t="shared" si="2"/>
        <v>0</v>
      </c>
      <c r="U33" s="165">
        <f t="shared" si="2"/>
        <v>0</v>
      </c>
      <c r="V33" s="166">
        <f t="shared" si="2"/>
        <v>0</v>
      </c>
      <c r="W33" s="163">
        <f t="shared" si="2"/>
        <v>0</v>
      </c>
      <c r="X33" s="164">
        <f t="shared" si="2"/>
        <v>0</v>
      </c>
      <c r="Y33" s="165">
        <f t="shared" si="2"/>
        <v>0</v>
      </c>
      <c r="Z33" s="166">
        <f t="shared" si="2"/>
        <v>0</v>
      </c>
      <c r="AA33" s="163">
        <f t="shared" si="2"/>
        <v>0</v>
      </c>
      <c r="AB33" s="164">
        <f t="shared" si="2"/>
        <v>0</v>
      </c>
      <c r="AC33" s="165">
        <f t="shared" si="2"/>
        <v>0</v>
      </c>
      <c r="AD33" s="166">
        <f t="shared" si="2"/>
        <v>0</v>
      </c>
      <c r="AE33" s="163">
        <f t="shared" si="2"/>
        <v>0</v>
      </c>
      <c r="AF33" s="164">
        <f t="shared" si="2"/>
        <v>0</v>
      </c>
      <c r="AG33" s="165">
        <f t="shared" si="2"/>
        <v>0</v>
      </c>
      <c r="AH33" s="166">
        <f t="shared" si="2"/>
        <v>0</v>
      </c>
      <c r="AI33" s="163">
        <f t="shared" si="2"/>
        <v>0</v>
      </c>
      <c r="AJ33" s="164">
        <f t="shared" si="2"/>
        <v>0</v>
      </c>
      <c r="AK33" s="165">
        <f t="shared" si="2"/>
        <v>0</v>
      </c>
      <c r="AL33" s="166">
        <f t="shared" si="2"/>
        <v>0</v>
      </c>
      <c r="AM33" s="170"/>
    </row>
  </sheetData>
  <sheetProtection/>
  <mergeCells count="18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A33:B33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E9" sqref="E9"/>
    </sheetView>
  </sheetViews>
  <sheetFormatPr defaultColWidth="9.00390625" defaultRowHeight="13.5"/>
  <cols>
    <col min="1" max="1" width="11.25390625" style="128" bestFit="1" customWidth="1"/>
    <col min="2" max="2" width="3.75390625" style="128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18" customWidth="1"/>
    <col min="24" max="16384" width="9.00390625" style="84" customWidth="1"/>
  </cols>
  <sheetData>
    <row r="1" spans="1:23" ht="31.5" customHeight="1" thickBot="1">
      <c r="A1" s="81" t="s">
        <v>82</v>
      </c>
      <c r="B1" s="82"/>
      <c r="C1" s="362" t="s">
        <v>124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83"/>
    </row>
    <row r="2" spans="1:23" ht="27.75" customHeight="1">
      <c r="A2" s="364" t="s">
        <v>117</v>
      </c>
      <c r="B2" s="365"/>
      <c r="C2" s="366" t="s">
        <v>84</v>
      </c>
      <c r="D2" s="368" t="s">
        <v>85</v>
      </c>
      <c r="E2" s="370" t="s">
        <v>86</v>
      </c>
      <c r="F2" s="371"/>
      <c r="G2" s="370" t="s">
        <v>16</v>
      </c>
      <c r="H2" s="371"/>
      <c r="I2" s="370" t="s">
        <v>17</v>
      </c>
      <c r="J2" s="371"/>
      <c r="K2" s="370" t="s">
        <v>18</v>
      </c>
      <c r="L2" s="371"/>
      <c r="M2" s="370" t="s">
        <v>87</v>
      </c>
      <c r="N2" s="371"/>
      <c r="O2" s="370" t="s">
        <v>88</v>
      </c>
      <c r="P2" s="371"/>
      <c r="Q2" s="372" t="s">
        <v>89</v>
      </c>
      <c r="R2" s="373"/>
      <c r="S2" s="374" t="s">
        <v>113</v>
      </c>
      <c r="T2" s="375"/>
      <c r="U2" s="356" t="s">
        <v>91</v>
      </c>
      <c r="V2" s="357"/>
      <c r="W2" s="358" t="s">
        <v>118</v>
      </c>
    </row>
    <row r="3" spans="1:23" ht="22.5" customHeight="1" thickBot="1">
      <c r="A3" s="360"/>
      <c r="B3" s="361"/>
      <c r="C3" s="367"/>
      <c r="D3" s="369"/>
      <c r="E3" s="85" t="s">
        <v>93</v>
      </c>
      <c r="F3" s="86" t="s">
        <v>94</v>
      </c>
      <c r="G3" s="85" t="s">
        <v>93</v>
      </c>
      <c r="H3" s="86" t="s">
        <v>94</v>
      </c>
      <c r="I3" s="85" t="s">
        <v>93</v>
      </c>
      <c r="J3" s="86" t="s">
        <v>94</v>
      </c>
      <c r="K3" s="85" t="s">
        <v>93</v>
      </c>
      <c r="L3" s="86" t="s">
        <v>94</v>
      </c>
      <c r="M3" s="85" t="s">
        <v>93</v>
      </c>
      <c r="N3" s="86" t="s">
        <v>94</v>
      </c>
      <c r="O3" s="85" t="s">
        <v>93</v>
      </c>
      <c r="P3" s="86" t="s">
        <v>94</v>
      </c>
      <c r="Q3" s="85" t="s">
        <v>93</v>
      </c>
      <c r="R3" s="86" t="s">
        <v>94</v>
      </c>
      <c r="S3" s="87" t="s">
        <v>93</v>
      </c>
      <c r="T3" s="88" t="s">
        <v>94</v>
      </c>
      <c r="U3" s="85" t="s">
        <v>93</v>
      </c>
      <c r="V3" s="86" t="s">
        <v>94</v>
      </c>
      <c r="W3" s="359"/>
    </row>
    <row r="4" spans="1:23" ht="24.75" customHeight="1">
      <c r="A4" s="89">
        <v>42795</v>
      </c>
      <c r="B4" s="174" t="s">
        <v>100</v>
      </c>
      <c r="C4" s="91">
        <f aca="true" t="shared" si="0" ref="C4:D19">SUM(E4,G4,I4,K4,M4,O4,Q4,S4,U4)</f>
        <v>0</v>
      </c>
      <c r="D4" s="92">
        <f t="shared" si="0"/>
        <v>0</v>
      </c>
      <c r="E4" s="93"/>
      <c r="F4" s="94"/>
      <c r="G4" s="93"/>
      <c r="H4" s="94"/>
      <c r="I4" s="93"/>
      <c r="J4" s="94"/>
      <c r="K4" s="93"/>
      <c r="L4" s="94"/>
      <c r="M4" s="93"/>
      <c r="N4" s="94"/>
      <c r="O4" s="93"/>
      <c r="P4" s="94"/>
      <c r="Q4" s="93"/>
      <c r="R4" s="94"/>
      <c r="S4" s="95"/>
      <c r="T4" s="96"/>
      <c r="U4" s="93"/>
      <c r="V4" s="94"/>
      <c r="W4" s="97"/>
    </row>
    <row r="5" spans="1:23" ht="24.75" customHeight="1">
      <c r="A5" s="98">
        <v>42796</v>
      </c>
      <c r="B5" s="175" t="s">
        <v>101</v>
      </c>
      <c r="C5" s="99">
        <f t="shared" si="0"/>
        <v>0</v>
      </c>
      <c r="D5" s="100">
        <f t="shared" si="0"/>
        <v>0</v>
      </c>
      <c r="E5" s="101"/>
      <c r="F5" s="102"/>
      <c r="G5" s="101"/>
      <c r="H5" s="102"/>
      <c r="I5" s="101"/>
      <c r="J5" s="102"/>
      <c r="K5" s="101"/>
      <c r="L5" s="102"/>
      <c r="M5" s="101"/>
      <c r="N5" s="102"/>
      <c r="O5" s="101"/>
      <c r="P5" s="102"/>
      <c r="Q5" s="101"/>
      <c r="R5" s="102"/>
      <c r="S5" s="103"/>
      <c r="T5" s="104"/>
      <c r="U5" s="101"/>
      <c r="V5" s="102"/>
      <c r="W5" s="105"/>
    </row>
    <row r="6" spans="1:23" ht="24.75" customHeight="1">
      <c r="A6" s="98">
        <v>42797</v>
      </c>
      <c r="B6" s="175" t="s">
        <v>95</v>
      </c>
      <c r="C6" s="99">
        <f t="shared" si="0"/>
        <v>0</v>
      </c>
      <c r="D6" s="100">
        <f t="shared" si="0"/>
        <v>0</v>
      </c>
      <c r="E6" s="101"/>
      <c r="F6" s="102"/>
      <c r="G6" s="101"/>
      <c r="H6" s="102"/>
      <c r="I6" s="101"/>
      <c r="J6" s="102"/>
      <c r="K6" s="101"/>
      <c r="L6" s="102"/>
      <c r="M6" s="101"/>
      <c r="N6" s="102"/>
      <c r="O6" s="101"/>
      <c r="P6" s="102"/>
      <c r="Q6" s="101"/>
      <c r="R6" s="102"/>
      <c r="S6" s="103"/>
      <c r="T6" s="104"/>
      <c r="U6" s="101"/>
      <c r="V6" s="102"/>
      <c r="W6" s="105"/>
    </row>
    <row r="7" spans="1:23" ht="24.75" customHeight="1">
      <c r="A7" s="98">
        <v>42798</v>
      </c>
      <c r="B7" s="175" t="s">
        <v>96</v>
      </c>
      <c r="C7" s="99">
        <f t="shared" si="0"/>
        <v>0</v>
      </c>
      <c r="D7" s="100">
        <f t="shared" si="0"/>
        <v>0</v>
      </c>
      <c r="E7" s="101"/>
      <c r="F7" s="102"/>
      <c r="G7" s="101"/>
      <c r="H7" s="102"/>
      <c r="I7" s="101"/>
      <c r="J7" s="102"/>
      <c r="K7" s="101"/>
      <c r="L7" s="102"/>
      <c r="M7" s="101"/>
      <c r="N7" s="102"/>
      <c r="O7" s="101"/>
      <c r="P7" s="102"/>
      <c r="Q7" s="101"/>
      <c r="R7" s="102"/>
      <c r="S7" s="103"/>
      <c r="T7" s="104"/>
      <c r="U7" s="101"/>
      <c r="V7" s="102"/>
      <c r="W7" s="105"/>
    </row>
    <row r="8" spans="1:23" ht="24.75" customHeight="1">
      <c r="A8" s="98">
        <v>42799</v>
      </c>
      <c r="B8" s="175" t="s">
        <v>97</v>
      </c>
      <c r="C8" s="99">
        <f t="shared" si="0"/>
        <v>0</v>
      </c>
      <c r="D8" s="100">
        <f t="shared" si="0"/>
        <v>0</v>
      </c>
      <c r="E8" s="101"/>
      <c r="F8" s="102"/>
      <c r="G8" s="101"/>
      <c r="H8" s="102"/>
      <c r="I8" s="101"/>
      <c r="J8" s="102"/>
      <c r="K8" s="101"/>
      <c r="L8" s="102"/>
      <c r="M8" s="101"/>
      <c r="N8" s="102"/>
      <c r="O8" s="101"/>
      <c r="P8" s="102"/>
      <c r="Q8" s="101"/>
      <c r="R8" s="102"/>
      <c r="S8" s="103"/>
      <c r="T8" s="104"/>
      <c r="U8" s="101"/>
      <c r="V8" s="102"/>
      <c r="W8" s="105"/>
    </row>
    <row r="9" spans="1:23" ht="24.75" customHeight="1">
      <c r="A9" s="98">
        <v>42800</v>
      </c>
      <c r="B9" s="175" t="s">
        <v>98</v>
      </c>
      <c r="C9" s="99">
        <f t="shared" si="0"/>
        <v>0</v>
      </c>
      <c r="D9" s="100">
        <f t="shared" si="0"/>
        <v>0</v>
      </c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3"/>
      <c r="T9" s="104"/>
      <c r="U9" s="101"/>
      <c r="V9" s="102"/>
      <c r="W9" s="105"/>
    </row>
    <row r="10" spans="1:23" ht="24.75" customHeight="1">
      <c r="A10" s="98">
        <v>42801</v>
      </c>
      <c r="B10" s="175" t="s">
        <v>99</v>
      </c>
      <c r="C10" s="99">
        <f t="shared" si="0"/>
        <v>0</v>
      </c>
      <c r="D10" s="100">
        <f t="shared" si="0"/>
        <v>0</v>
      </c>
      <c r="E10" s="101"/>
      <c r="F10" s="102"/>
      <c r="G10" s="101"/>
      <c r="H10" s="102"/>
      <c r="I10" s="101"/>
      <c r="J10" s="102"/>
      <c r="K10" s="101"/>
      <c r="L10" s="102"/>
      <c r="M10" s="101"/>
      <c r="N10" s="102"/>
      <c r="O10" s="101"/>
      <c r="P10" s="102"/>
      <c r="Q10" s="101"/>
      <c r="R10" s="102"/>
      <c r="S10" s="103"/>
      <c r="T10" s="104"/>
      <c r="U10" s="101"/>
      <c r="V10" s="102"/>
      <c r="W10" s="105"/>
    </row>
    <row r="11" spans="1:23" ht="24.75" customHeight="1">
      <c r="A11" s="98">
        <v>42802</v>
      </c>
      <c r="B11" s="175" t="s">
        <v>100</v>
      </c>
      <c r="C11" s="99">
        <f t="shared" si="0"/>
        <v>0</v>
      </c>
      <c r="D11" s="100">
        <f t="shared" si="0"/>
        <v>0</v>
      </c>
      <c r="E11" s="101"/>
      <c r="F11" s="102"/>
      <c r="G11" s="101"/>
      <c r="H11" s="102"/>
      <c r="I11" s="101"/>
      <c r="J11" s="102"/>
      <c r="K11" s="101"/>
      <c r="L11" s="102"/>
      <c r="M11" s="101"/>
      <c r="N11" s="102"/>
      <c r="O11" s="101"/>
      <c r="P11" s="102"/>
      <c r="Q11" s="101"/>
      <c r="R11" s="102"/>
      <c r="S11" s="103"/>
      <c r="T11" s="104"/>
      <c r="U11" s="101"/>
      <c r="V11" s="102"/>
      <c r="W11" s="105"/>
    </row>
    <row r="12" spans="1:23" ht="24.75" customHeight="1">
      <c r="A12" s="98">
        <v>42803</v>
      </c>
      <c r="B12" s="175" t="s">
        <v>101</v>
      </c>
      <c r="C12" s="99">
        <f t="shared" si="0"/>
        <v>0</v>
      </c>
      <c r="D12" s="100">
        <f t="shared" si="0"/>
        <v>0</v>
      </c>
      <c r="E12" s="101"/>
      <c r="F12" s="102"/>
      <c r="G12" s="101"/>
      <c r="H12" s="102"/>
      <c r="I12" s="101"/>
      <c r="J12" s="102"/>
      <c r="K12" s="101"/>
      <c r="L12" s="102"/>
      <c r="M12" s="101"/>
      <c r="N12" s="102"/>
      <c r="O12" s="101"/>
      <c r="P12" s="102"/>
      <c r="Q12" s="101"/>
      <c r="R12" s="102"/>
      <c r="S12" s="103"/>
      <c r="T12" s="104"/>
      <c r="U12" s="101"/>
      <c r="V12" s="102"/>
      <c r="W12" s="105"/>
    </row>
    <row r="13" spans="1:23" ht="24.75" customHeight="1">
      <c r="A13" s="98">
        <v>42804</v>
      </c>
      <c r="B13" s="175" t="s">
        <v>95</v>
      </c>
      <c r="C13" s="99">
        <f t="shared" si="0"/>
        <v>0</v>
      </c>
      <c r="D13" s="100">
        <f t="shared" si="0"/>
        <v>0</v>
      </c>
      <c r="E13" s="101"/>
      <c r="F13" s="102"/>
      <c r="G13" s="101"/>
      <c r="H13" s="102"/>
      <c r="I13" s="101"/>
      <c r="J13" s="102"/>
      <c r="K13" s="101"/>
      <c r="L13" s="102"/>
      <c r="M13" s="101"/>
      <c r="N13" s="102"/>
      <c r="O13" s="101"/>
      <c r="P13" s="102"/>
      <c r="Q13" s="101"/>
      <c r="R13" s="102"/>
      <c r="S13" s="103"/>
      <c r="T13" s="104"/>
      <c r="U13" s="101"/>
      <c r="V13" s="102"/>
      <c r="W13" s="105"/>
    </row>
    <row r="14" spans="1:23" ht="24.75" customHeight="1">
      <c r="A14" s="98">
        <v>42805</v>
      </c>
      <c r="B14" s="175" t="s">
        <v>96</v>
      </c>
      <c r="C14" s="99">
        <f t="shared" si="0"/>
        <v>0</v>
      </c>
      <c r="D14" s="100">
        <f t="shared" si="0"/>
        <v>0</v>
      </c>
      <c r="E14" s="101"/>
      <c r="F14" s="102"/>
      <c r="G14" s="101"/>
      <c r="H14" s="102"/>
      <c r="I14" s="101"/>
      <c r="J14" s="102"/>
      <c r="K14" s="101"/>
      <c r="L14" s="102"/>
      <c r="M14" s="101"/>
      <c r="N14" s="102"/>
      <c r="O14" s="101"/>
      <c r="P14" s="102"/>
      <c r="Q14" s="101"/>
      <c r="R14" s="102"/>
      <c r="S14" s="103"/>
      <c r="T14" s="104"/>
      <c r="U14" s="101"/>
      <c r="V14" s="102"/>
      <c r="W14" s="105"/>
    </row>
    <row r="15" spans="1:23" ht="24.75" customHeight="1">
      <c r="A15" s="98">
        <v>42806</v>
      </c>
      <c r="B15" s="175" t="s">
        <v>97</v>
      </c>
      <c r="C15" s="99">
        <f t="shared" si="0"/>
        <v>0</v>
      </c>
      <c r="D15" s="100">
        <f t="shared" si="0"/>
        <v>0</v>
      </c>
      <c r="E15" s="101"/>
      <c r="F15" s="102"/>
      <c r="G15" s="101"/>
      <c r="H15" s="102"/>
      <c r="I15" s="101"/>
      <c r="J15" s="102"/>
      <c r="K15" s="101"/>
      <c r="L15" s="102"/>
      <c r="M15" s="101"/>
      <c r="N15" s="102"/>
      <c r="O15" s="101"/>
      <c r="P15" s="102"/>
      <c r="Q15" s="101"/>
      <c r="R15" s="102"/>
      <c r="S15" s="103"/>
      <c r="T15" s="104"/>
      <c r="U15" s="101"/>
      <c r="V15" s="102"/>
      <c r="W15" s="105"/>
    </row>
    <row r="16" spans="1:23" ht="24.75" customHeight="1">
      <c r="A16" s="98">
        <v>42807</v>
      </c>
      <c r="B16" s="175" t="s">
        <v>98</v>
      </c>
      <c r="C16" s="99">
        <f t="shared" si="0"/>
        <v>0</v>
      </c>
      <c r="D16" s="100">
        <f t="shared" si="0"/>
        <v>0</v>
      </c>
      <c r="E16" s="101"/>
      <c r="F16" s="102"/>
      <c r="G16" s="101"/>
      <c r="H16" s="102"/>
      <c r="I16" s="101"/>
      <c r="J16" s="102"/>
      <c r="K16" s="101"/>
      <c r="L16" s="102"/>
      <c r="M16" s="101"/>
      <c r="N16" s="102"/>
      <c r="O16" s="101"/>
      <c r="P16" s="102"/>
      <c r="Q16" s="101"/>
      <c r="R16" s="102"/>
      <c r="S16" s="103"/>
      <c r="T16" s="104"/>
      <c r="U16" s="101"/>
      <c r="V16" s="102"/>
      <c r="W16" s="105"/>
    </row>
    <row r="17" spans="1:23" ht="24.75" customHeight="1">
      <c r="A17" s="98">
        <v>42808</v>
      </c>
      <c r="B17" s="175" t="s">
        <v>99</v>
      </c>
      <c r="C17" s="99">
        <f t="shared" si="0"/>
        <v>0</v>
      </c>
      <c r="D17" s="100">
        <f t="shared" si="0"/>
        <v>0</v>
      </c>
      <c r="E17" s="101"/>
      <c r="F17" s="102"/>
      <c r="G17" s="101"/>
      <c r="H17" s="102"/>
      <c r="I17" s="101"/>
      <c r="J17" s="102"/>
      <c r="K17" s="101"/>
      <c r="L17" s="102"/>
      <c r="M17" s="101"/>
      <c r="N17" s="102"/>
      <c r="O17" s="101"/>
      <c r="P17" s="102"/>
      <c r="Q17" s="101"/>
      <c r="R17" s="102"/>
      <c r="S17" s="103"/>
      <c r="T17" s="104"/>
      <c r="U17" s="101"/>
      <c r="V17" s="102"/>
      <c r="W17" s="105"/>
    </row>
    <row r="18" spans="1:23" ht="24.75" customHeight="1">
      <c r="A18" s="98">
        <v>42809</v>
      </c>
      <c r="B18" s="175" t="s">
        <v>100</v>
      </c>
      <c r="C18" s="99">
        <f t="shared" si="0"/>
        <v>0</v>
      </c>
      <c r="D18" s="100">
        <f t="shared" si="0"/>
        <v>0</v>
      </c>
      <c r="E18" s="101"/>
      <c r="F18" s="102"/>
      <c r="G18" s="101"/>
      <c r="H18" s="102"/>
      <c r="I18" s="101"/>
      <c r="J18" s="102"/>
      <c r="K18" s="101"/>
      <c r="L18" s="102"/>
      <c r="M18" s="101"/>
      <c r="N18" s="102"/>
      <c r="O18" s="101"/>
      <c r="P18" s="102"/>
      <c r="Q18" s="101"/>
      <c r="R18" s="102"/>
      <c r="S18" s="103"/>
      <c r="T18" s="104"/>
      <c r="U18" s="101"/>
      <c r="V18" s="102"/>
      <c r="W18" s="105"/>
    </row>
    <row r="19" spans="1:23" ht="24.75" customHeight="1">
      <c r="A19" s="98">
        <v>42810</v>
      </c>
      <c r="B19" s="175" t="s">
        <v>101</v>
      </c>
      <c r="C19" s="99">
        <f t="shared" si="0"/>
        <v>0</v>
      </c>
      <c r="D19" s="100">
        <f t="shared" si="0"/>
        <v>0</v>
      </c>
      <c r="E19" s="101"/>
      <c r="F19" s="102"/>
      <c r="G19" s="101"/>
      <c r="H19" s="102"/>
      <c r="I19" s="101"/>
      <c r="J19" s="102"/>
      <c r="K19" s="101"/>
      <c r="L19" s="102"/>
      <c r="M19" s="101"/>
      <c r="N19" s="102"/>
      <c r="O19" s="101"/>
      <c r="P19" s="102"/>
      <c r="Q19" s="101"/>
      <c r="R19" s="102"/>
      <c r="S19" s="103"/>
      <c r="T19" s="104"/>
      <c r="U19" s="101"/>
      <c r="V19" s="102"/>
      <c r="W19" s="105"/>
    </row>
    <row r="20" spans="1:23" ht="24.75" customHeight="1">
      <c r="A20" s="98">
        <v>42811</v>
      </c>
      <c r="B20" s="175" t="s">
        <v>95</v>
      </c>
      <c r="C20" s="99">
        <f aca="true" t="shared" si="1" ref="C20:D32">SUM(E20,G20,I20,K20,M20,O20,Q20,S20,U20)</f>
        <v>0</v>
      </c>
      <c r="D20" s="100">
        <f t="shared" si="1"/>
        <v>0</v>
      </c>
      <c r="E20" s="101"/>
      <c r="F20" s="102"/>
      <c r="G20" s="101"/>
      <c r="H20" s="102"/>
      <c r="I20" s="101"/>
      <c r="J20" s="102"/>
      <c r="K20" s="101"/>
      <c r="L20" s="102"/>
      <c r="M20" s="101"/>
      <c r="N20" s="102"/>
      <c r="O20" s="101"/>
      <c r="P20" s="102"/>
      <c r="Q20" s="101"/>
      <c r="R20" s="102"/>
      <c r="S20" s="103"/>
      <c r="T20" s="104"/>
      <c r="U20" s="101"/>
      <c r="V20" s="102"/>
      <c r="W20" s="105"/>
    </row>
    <row r="21" spans="1:23" ht="24.75" customHeight="1">
      <c r="A21" s="98">
        <v>42812</v>
      </c>
      <c r="B21" s="175" t="s">
        <v>96</v>
      </c>
      <c r="C21" s="99">
        <f t="shared" si="1"/>
        <v>0</v>
      </c>
      <c r="D21" s="100">
        <f t="shared" si="1"/>
        <v>0</v>
      </c>
      <c r="E21" s="101"/>
      <c r="F21" s="102"/>
      <c r="G21" s="101"/>
      <c r="H21" s="102"/>
      <c r="I21" s="101"/>
      <c r="J21" s="102"/>
      <c r="K21" s="101"/>
      <c r="L21" s="102"/>
      <c r="M21" s="101"/>
      <c r="N21" s="102"/>
      <c r="O21" s="101"/>
      <c r="P21" s="102"/>
      <c r="Q21" s="101"/>
      <c r="R21" s="102"/>
      <c r="S21" s="103"/>
      <c r="T21" s="104"/>
      <c r="U21" s="101"/>
      <c r="V21" s="102"/>
      <c r="W21" s="105"/>
    </row>
    <row r="22" spans="1:23" ht="24.75" customHeight="1">
      <c r="A22" s="98">
        <v>42813</v>
      </c>
      <c r="B22" s="175" t="s">
        <v>97</v>
      </c>
      <c r="C22" s="99">
        <f t="shared" si="1"/>
        <v>0</v>
      </c>
      <c r="D22" s="100">
        <f t="shared" si="1"/>
        <v>0</v>
      </c>
      <c r="E22" s="101"/>
      <c r="F22" s="102"/>
      <c r="G22" s="101"/>
      <c r="H22" s="102"/>
      <c r="I22" s="101"/>
      <c r="J22" s="102"/>
      <c r="K22" s="101"/>
      <c r="L22" s="102"/>
      <c r="M22" s="101"/>
      <c r="N22" s="102"/>
      <c r="O22" s="101"/>
      <c r="P22" s="102"/>
      <c r="Q22" s="101"/>
      <c r="R22" s="102"/>
      <c r="S22" s="103"/>
      <c r="T22" s="104"/>
      <c r="U22" s="101"/>
      <c r="V22" s="102"/>
      <c r="W22" s="105"/>
    </row>
    <row r="23" spans="1:23" ht="24.75" customHeight="1">
      <c r="A23" s="98">
        <v>42814</v>
      </c>
      <c r="B23" s="175" t="s">
        <v>98</v>
      </c>
      <c r="C23" s="99">
        <f t="shared" si="1"/>
        <v>0</v>
      </c>
      <c r="D23" s="100">
        <f t="shared" si="1"/>
        <v>0</v>
      </c>
      <c r="E23" s="101"/>
      <c r="F23" s="102"/>
      <c r="G23" s="101"/>
      <c r="H23" s="102"/>
      <c r="I23" s="101"/>
      <c r="J23" s="102"/>
      <c r="K23" s="101"/>
      <c r="L23" s="102"/>
      <c r="M23" s="101"/>
      <c r="N23" s="102"/>
      <c r="O23" s="101"/>
      <c r="P23" s="102"/>
      <c r="Q23" s="101"/>
      <c r="R23" s="102"/>
      <c r="S23" s="103"/>
      <c r="T23" s="104"/>
      <c r="U23" s="101"/>
      <c r="V23" s="102"/>
      <c r="W23" s="105"/>
    </row>
    <row r="24" spans="1:23" ht="24.75" customHeight="1">
      <c r="A24" s="98">
        <v>42815</v>
      </c>
      <c r="B24" s="175" t="s">
        <v>99</v>
      </c>
      <c r="C24" s="99">
        <f t="shared" si="1"/>
        <v>0</v>
      </c>
      <c r="D24" s="100">
        <f t="shared" si="1"/>
        <v>0</v>
      </c>
      <c r="E24" s="101"/>
      <c r="F24" s="102"/>
      <c r="G24" s="101"/>
      <c r="H24" s="102"/>
      <c r="I24" s="101"/>
      <c r="J24" s="102"/>
      <c r="K24" s="101"/>
      <c r="L24" s="102"/>
      <c r="M24" s="101"/>
      <c r="N24" s="102"/>
      <c r="O24" s="101"/>
      <c r="P24" s="102"/>
      <c r="Q24" s="101"/>
      <c r="R24" s="102"/>
      <c r="S24" s="103"/>
      <c r="T24" s="104"/>
      <c r="U24" s="101"/>
      <c r="V24" s="102"/>
      <c r="W24" s="105"/>
    </row>
    <row r="25" spans="1:23" ht="24.75" customHeight="1">
      <c r="A25" s="98">
        <v>42816</v>
      </c>
      <c r="B25" s="175" t="s">
        <v>100</v>
      </c>
      <c r="C25" s="99">
        <f t="shared" si="1"/>
        <v>0</v>
      </c>
      <c r="D25" s="100">
        <f t="shared" si="1"/>
        <v>0</v>
      </c>
      <c r="E25" s="101"/>
      <c r="F25" s="102"/>
      <c r="G25" s="101"/>
      <c r="H25" s="102"/>
      <c r="I25" s="101"/>
      <c r="J25" s="102"/>
      <c r="K25" s="101"/>
      <c r="L25" s="102"/>
      <c r="M25" s="101"/>
      <c r="N25" s="102"/>
      <c r="O25" s="101"/>
      <c r="P25" s="102"/>
      <c r="Q25" s="101"/>
      <c r="R25" s="102"/>
      <c r="S25" s="103"/>
      <c r="T25" s="104"/>
      <c r="U25" s="101"/>
      <c r="V25" s="102"/>
      <c r="W25" s="105"/>
    </row>
    <row r="26" spans="1:23" ht="24.75" customHeight="1">
      <c r="A26" s="98">
        <v>42817</v>
      </c>
      <c r="B26" s="175" t="s">
        <v>101</v>
      </c>
      <c r="C26" s="99">
        <f t="shared" si="1"/>
        <v>0</v>
      </c>
      <c r="D26" s="100">
        <f t="shared" si="1"/>
        <v>0</v>
      </c>
      <c r="E26" s="101"/>
      <c r="F26" s="102"/>
      <c r="G26" s="101"/>
      <c r="H26" s="102"/>
      <c r="I26" s="101"/>
      <c r="J26" s="102"/>
      <c r="K26" s="101"/>
      <c r="L26" s="102"/>
      <c r="M26" s="101"/>
      <c r="N26" s="102"/>
      <c r="O26" s="101"/>
      <c r="P26" s="102"/>
      <c r="Q26" s="101"/>
      <c r="R26" s="102"/>
      <c r="S26" s="103"/>
      <c r="T26" s="104"/>
      <c r="U26" s="101"/>
      <c r="V26" s="102"/>
      <c r="W26" s="105"/>
    </row>
    <row r="27" spans="1:23" ht="24.75" customHeight="1">
      <c r="A27" s="98">
        <v>42818</v>
      </c>
      <c r="B27" s="175" t="s">
        <v>95</v>
      </c>
      <c r="C27" s="99">
        <f t="shared" si="1"/>
        <v>0</v>
      </c>
      <c r="D27" s="100">
        <f t="shared" si="1"/>
        <v>0</v>
      </c>
      <c r="E27" s="101"/>
      <c r="F27" s="102"/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/>
      <c r="R27" s="102"/>
      <c r="S27" s="103"/>
      <c r="T27" s="104"/>
      <c r="U27" s="101"/>
      <c r="V27" s="102"/>
      <c r="W27" s="105"/>
    </row>
    <row r="28" spans="1:23" ht="24.75" customHeight="1">
      <c r="A28" s="98">
        <v>42819</v>
      </c>
      <c r="B28" s="175" t="s">
        <v>96</v>
      </c>
      <c r="C28" s="99">
        <f t="shared" si="1"/>
        <v>0</v>
      </c>
      <c r="D28" s="100">
        <f t="shared" si="1"/>
        <v>0</v>
      </c>
      <c r="E28" s="101"/>
      <c r="F28" s="102"/>
      <c r="G28" s="101"/>
      <c r="H28" s="102"/>
      <c r="I28" s="101"/>
      <c r="J28" s="102"/>
      <c r="K28" s="101"/>
      <c r="L28" s="102"/>
      <c r="M28" s="101"/>
      <c r="N28" s="102"/>
      <c r="O28" s="101"/>
      <c r="P28" s="102"/>
      <c r="Q28" s="101"/>
      <c r="R28" s="102"/>
      <c r="S28" s="103"/>
      <c r="T28" s="104"/>
      <c r="U28" s="101"/>
      <c r="V28" s="102"/>
      <c r="W28" s="105"/>
    </row>
    <row r="29" spans="1:23" ht="24.75" customHeight="1">
      <c r="A29" s="98">
        <v>42820</v>
      </c>
      <c r="B29" s="175" t="s">
        <v>97</v>
      </c>
      <c r="C29" s="99">
        <f t="shared" si="1"/>
        <v>0</v>
      </c>
      <c r="D29" s="100">
        <f t="shared" si="1"/>
        <v>0</v>
      </c>
      <c r="E29" s="101"/>
      <c r="F29" s="102"/>
      <c r="G29" s="101"/>
      <c r="H29" s="102"/>
      <c r="I29" s="101"/>
      <c r="J29" s="102"/>
      <c r="K29" s="101"/>
      <c r="L29" s="102"/>
      <c r="M29" s="101"/>
      <c r="N29" s="102"/>
      <c r="O29" s="101"/>
      <c r="P29" s="102"/>
      <c r="Q29" s="101"/>
      <c r="R29" s="102"/>
      <c r="S29" s="103"/>
      <c r="T29" s="104"/>
      <c r="U29" s="101"/>
      <c r="V29" s="102"/>
      <c r="W29" s="105"/>
    </row>
    <row r="30" spans="1:23" ht="24.75" customHeight="1">
      <c r="A30" s="98">
        <v>42821</v>
      </c>
      <c r="B30" s="175" t="s">
        <v>98</v>
      </c>
      <c r="C30" s="99">
        <f t="shared" si="1"/>
        <v>0</v>
      </c>
      <c r="D30" s="100">
        <f t="shared" si="1"/>
        <v>0</v>
      </c>
      <c r="E30" s="101"/>
      <c r="F30" s="102"/>
      <c r="G30" s="101"/>
      <c r="H30" s="102"/>
      <c r="I30" s="101"/>
      <c r="J30" s="102"/>
      <c r="K30" s="101"/>
      <c r="L30" s="102"/>
      <c r="M30" s="101"/>
      <c r="N30" s="102"/>
      <c r="O30" s="101"/>
      <c r="P30" s="102"/>
      <c r="Q30" s="101"/>
      <c r="R30" s="102"/>
      <c r="S30" s="103"/>
      <c r="T30" s="104"/>
      <c r="U30" s="101"/>
      <c r="V30" s="102"/>
      <c r="W30" s="105"/>
    </row>
    <row r="31" spans="1:23" ht="24.75" customHeight="1">
      <c r="A31" s="98">
        <v>42822</v>
      </c>
      <c r="B31" s="175" t="s">
        <v>99</v>
      </c>
      <c r="C31" s="99">
        <f t="shared" si="1"/>
        <v>0</v>
      </c>
      <c r="D31" s="100">
        <f t="shared" si="1"/>
        <v>0</v>
      </c>
      <c r="E31" s="101"/>
      <c r="F31" s="102"/>
      <c r="G31" s="101"/>
      <c r="H31" s="102"/>
      <c r="I31" s="101"/>
      <c r="J31" s="102"/>
      <c r="K31" s="101"/>
      <c r="L31" s="102"/>
      <c r="M31" s="101"/>
      <c r="N31" s="102"/>
      <c r="O31" s="101"/>
      <c r="P31" s="102"/>
      <c r="Q31" s="101"/>
      <c r="R31" s="102"/>
      <c r="S31" s="103"/>
      <c r="T31" s="104"/>
      <c r="U31" s="101"/>
      <c r="V31" s="102"/>
      <c r="W31" s="105"/>
    </row>
    <row r="32" spans="1:23" ht="24.75" customHeight="1">
      <c r="A32" s="98">
        <v>42823</v>
      </c>
      <c r="B32" s="175" t="s">
        <v>100</v>
      </c>
      <c r="C32" s="99">
        <f t="shared" si="1"/>
        <v>0</v>
      </c>
      <c r="D32" s="100">
        <f t="shared" si="1"/>
        <v>0</v>
      </c>
      <c r="E32" s="101"/>
      <c r="F32" s="102"/>
      <c r="G32" s="101"/>
      <c r="H32" s="102"/>
      <c r="I32" s="101"/>
      <c r="J32" s="102"/>
      <c r="K32" s="101"/>
      <c r="L32" s="102"/>
      <c r="M32" s="101"/>
      <c r="N32" s="102"/>
      <c r="O32" s="101"/>
      <c r="P32" s="102"/>
      <c r="Q32" s="101"/>
      <c r="R32" s="102"/>
      <c r="S32" s="103"/>
      <c r="T32" s="104"/>
      <c r="U32" s="101"/>
      <c r="V32" s="102"/>
      <c r="W32" s="105"/>
    </row>
    <row r="33" spans="1:23" ht="24.75" customHeight="1">
      <c r="A33" s="98">
        <v>42824</v>
      </c>
      <c r="B33" s="175" t="s">
        <v>101</v>
      </c>
      <c r="C33" s="99">
        <f>SUM(E33,G33,I33,K33,M33,O33,Q33,S33,U33)</f>
        <v>0</v>
      </c>
      <c r="D33" s="100">
        <f>SUM(F33,H33,J33,L33,N33,P33,R33,T33,V33)</f>
        <v>0</v>
      </c>
      <c r="E33" s="101"/>
      <c r="F33" s="102"/>
      <c r="G33" s="101"/>
      <c r="H33" s="102"/>
      <c r="I33" s="101"/>
      <c r="J33" s="102"/>
      <c r="K33" s="101"/>
      <c r="L33" s="102"/>
      <c r="M33" s="101"/>
      <c r="N33" s="102"/>
      <c r="O33" s="101"/>
      <c r="P33" s="102"/>
      <c r="Q33" s="101"/>
      <c r="R33" s="102"/>
      <c r="S33" s="103"/>
      <c r="T33" s="104"/>
      <c r="U33" s="101"/>
      <c r="V33" s="102"/>
      <c r="W33" s="105"/>
    </row>
    <row r="34" spans="1:23" ht="24.75" customHeight="1" thickBot="1">
      <c r="A34" s="106">
        <v>42825</v>
      </c>
      <c r="B34" s="176" t="s">
        <v>95</v>
      </c>
      <c r="C34" s="99">
        <f>SUM(E34,G34,I34,K34,M34,O34,Q34,S34,U34)</f>
        <v>0</v>
      </c>
      <c r="D34" s="100">
        <f>SUM(F34,H34,J34,L34,N34,P34,R34,T34,V34)</f>
        <v>0</v>
      </c>
      <c r="E34" s="204"/>
      <c r="F34" s="205"/>
      <c r="G34" s="206"/>
      <c r="H34" s="207"/>
      <c r="I34" s="204"/>
      <c r="J34" s="207"/>
      <c r="K34" s="204"/>
      <c r="L34" s="207"/>
      <c r="M34" s="204"/>
      <c r="N34" s="207"/>
      <c r="O34" s="204"/>
      <c r="P34" s="207"/>
      <c r="Q34" s="204"/>
      <c r="R34" s="207"/>
      <c r="S34" s="208"/>
      <c r="T34" s="209"/>
      <c r="U34" s="204"/>
      <c r="V34" s="207"/>
      <c r="W34" s="210"/>
    </row>
    <row r="35" spans="1:23" ht="24.75" customHeight="1" thickBot="1">
      <c r="A35" s="406"/>
      <c r="B35" s="407"/>
      <c r="C35" s="111">
        <f>SUM(C4:C34)</f>
        <v>0</v>
      </c>
      <c r="D35" s="110">
        <f aca="true" t="shared" si="2" ref="D35:V35">SUM(D4:D34)</f>
        <v>0</v>
      </c>
      <c r="E35" s="111">
        <f t="shared" si="2"/>
        <v>0</v>
      </c>
      <c r="F35" s="112">
        <f t="shared" si="2"/>
        <v>0</v>
      </c>
      <c r="G35" s="113">
        <f t="shared" si="2"/>
        <v>0</v>
      </c>
      <c r="H35" s="110">
        <f t="shared" si="2"/>
        <v>0</v>
      </c>
      <c r="I35" s="111">
        <f t="shared" si="2"/>
        <v>0</v>
      </c>
      <c r="J35" s="110">
        <f t="shared" si="2"/>
        <v>0</v>
      </c>
      <c r="K35" s="111">
        <f t="shared" si="2"/>
        <v>0</v>
      </c>
      <c r="L35" s="110">
        <f t="shared" si="2"/>
        <v>0</v>
      </c>
      <c r="M35" s="111">
        <f t="shared" si="2"/>
        <v>0</v>
      </c>
      <c r="N35" s="110">
        <f t="shared" si="2"/>
        <v>0</v>
      </c>
      <c r="O35" s="111">
        <f t="shared" si="2"/>
        <v>0</v>
      </c>
      <c r="P35" s="110">
        <f t="shared" si="2"/>
        <v>0</v>
      </c>
      <c r="Q35" s="111">
        <f t="shared" si="2"/>
        <v>0</v>
      </c>
      <c r="R35" s="110">
        <f t="shared" si="2"/>
        <v>0</v>
      </c>
      <c r="S35" s="114">
        <f t="shared" si="2"/>
        <v>0</v>
      </c>
      <c r="T35" s="115">
        <f t="shared" si="2"/>
        <v>0</v>
      </c>
      <c r="U35" s="111">
        <f t="shared" si="2"/>
        <v>0</v>
      </c>
      <c r="V35" s="110">
        <f t="shared" si="2"/>
        <v>0</v>
      </c>
      <c r="W35" s="116"/>
    </row>
    <row r="36" spans="1:2" ht="13.5">
      <c r="A36" s="117"/>
      <c r="B36" s="117"/>
    </row>
    <row r="37" spans="1:2" ht="13.5">
      <c r="A37" s="117"/>
      <c r="B37" s="117"/>
    </row>
    <row r="38" spans="1:4" ht="13.5">
      <c r="A38" s="117"/>
      <c r="B38" s="117"/>
      <c r="C38" s="119"/>
      <c r="D38" s="119"/>
    </row>
    <row r="39" spans="1:2" ht="13.5">
      <c r="A39" s="117"/>
      <c r="B39" s="117"/>
    </row>
    <row r="40" spans="1:23" s="124" customFormat="1" ht="13.5">
      <c r="A40" s="120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2"/>
      <c r="M40" s="121"/>
      <c r="N40" s="121"/>
      <c r="O40" s="121"/>
      <c r="P40" s="121"/>
      <c r="Q40" s="121"/>
      <c r="R40" s="122"/>
      <c r="S40" s="121"/>
      <c r="T40" s="121"/>
      <c r="U40" s="121"/>
      <c r="V40" s="121"/>
      <c r="W40" s="123"/>
    </row>
    <row r="41" spans="1:23" s="124" customFormat="1" ht="13.5">
      <c r="A41" s="120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3"/>
    </row>
    <row r="42" spans="1:23" s="124" customFormat="1" ht="13.5">
      <c r="A42" s="120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3"/>
    </row>
    <row r="43" spans="1:23" s="127" customFormat="1" ht="13.5">
      <c r="A43" s="120"/>
      <c r="B43" s="120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6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G6" sqref="G6"/>
    </sheetView>
  </sheetViews>
  <sheetFormatPr defaultColWidth="9.00390625" defaultRowHeight="13.5"/>
  <cols>
    <col min="1" max="1" width="11.25390625" style="172" customWidth="1"/>
    <col min="2" max="2" width="3.50390625" style="172" bestFit="1" customWidth="1"/>
    <col min="3" max="6" width="8.75390625" style="0" customWidth="1"/>
    <col min="7" max="38" width="7.625" style="0" customWidth="1"/>
    <col min="39" max="39" width="25.75390625" style="173" customWidth="1"/>
    <col min="40" max="16384" width="9.00390625" style="84" customWidth="1"/>
  </cols>
  <sheetData>
    <row r="1" spans="1:39" ht="18.75">
      <c r="A1" s="387" t="s">
        <v>102</v>
      </c>
      <c r="B1" s="129"/>
      <c r="C1" s="389" t="str">
        <f>'【受入】2017.3'!C1</f>
        <v>２０１７年３月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30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115</v>
      </c>
      <c r="B3" s="395"/>
      <c r="C3" s="398" t="s">
        <v>104</v>
      </c>
      <c r="D3" s="400" t="s">
        <v>105</v>
      </c>
      <c r="E3" s="402" t="s">
        <v>106</v>
      </c>
      <c r="F3" s="404" t="s">
        <v>107</v>
      </c>
      <c r="G3" s="381" t="s">
        <v>86</v>
      </c>
      <c r="H3" s="380"/>
      <c r="I3" s="380"/>
      <c r="J3" s="382"/>
      <c r="K3" s="381" t="s">
        <v>16</v>
      </c>
      <c r="L3" s="380"/>
      <c r="M3" s="380"/>
      <c r="N3" s="382"/>
      <c r="O3" s="380" t="s">
        <v>17</v>
      </c>
      <c r="P3" s="380"/>
      <c r="Q3" s="380"/>
      <c r="R3" s="380"/>
      <c r="S3" s="381" t="s">
        <v>18</v>
      </c>
      <c r="T3" s="380"/>
      <c r="U3" s="380"/>
      <c r="V3" s="382"/>
      <c r="W3" s="381" t="s">
        <v>87</v>
      </c>
      <c r="X3" s="380"/>
      <c r="Y3" s="380"/>
      <c r="Z3" s="382"/>
      <c r="AA3" s="383" t="s">
        <v>88</v>
      </c>
      <c r="AB3" s="380"/>
      <c r="AC3" s="380"/>
      <c r="AD3" s="382"/>
      <c r="AE3" s="383" t="s">
        <v>108</v>
      </c>
      <c r="AF3" s="380"/>
      <c r="AG3" s="380"/>
      <c r="AH3" s="382"/>
      <c r="AI3" s="384" t="s">
        <v>109</v>
      </c>
      <c r="AJ3" s="385"/>
      <c r="AK3" s="385"/>
      <c r="AL3" s="386"/>
      <c r="AM3" s="376" t="s">
        <v>116</v>
      </c>
    </row>
    <row r="4" spans="1:39" ht="21" customHeight="1" thickBot="1">
      <c r="A4" s="396"/>
      <c r="B4" s="397"/>
      <c r="C4" s="399"/>
      <c r="D4" s="401"/>
      <c r="E4" s="403"/>
      <c r="F4" s="405"/>
      <c r="G4" s="131" t="s">
        <v>26</v>
      </c>
      <c r="H4" s="132" t="s">
        <v>111</v>
      </c>
      <c r="I4" s="132" t="s">
        <v>15</v>
      </c>
      <c r="J4" s="133" t="s">
        <v>111</v>
      </c>
      <c r="K4" s="131" t="s">
        <v>26</v>
      </c>
      <c r="L4" s="132" t="s">
        <v>111</v>
      </c>
      <c r="M4" s="132" t="s">
        <v>15</v>
      </c>
      <c r="N4" s="133" t="s">
        <v>111</v>
      </c>
      <c r="O4" s="134" t="s">
        <v>26</v>
      </c>
      <c r="P4" s="135" t="s">
        <v>111</v>
      </c>
      <c r="Q4" s="135" t="s">
        <v>15</v>
      </c>
      <c r="R4" s="136" t="s">
        <v>111</v>
      </c>
      <c r="S4" s="131" t="s">
        <v>26</v>
      </c>
      <c r="T4" s="132" t="s">
        <v>111</v>
      </c>
      <c r="U4" s="132" t="s">
        <v>15</v>
      </c>
      <c r="V4" s="133" t="s">
        <v>111</v>
      </c>
      <c r="W4" s="131" t="s">
        <v>26</v>
      </c>
      <c r="X4" s="132" t="s">
        <v>111</v>
      </c>
      <c r="Y4" s="132" t="s">
        <v>15</v>
      </c>
      <c r="Z4" s="133" t="s">
        <v>111</v>
      </c>
      <c r="AA4" s="131" t="s">
        <v>26</v>
      </c>
      <c r="AB4" s="132" t="s">
        <v>111</v>
      </c>
      <c r="AC4" s="132" t="s">
        <v>15</v>
      </c>
      <c r="AD4" s="133" t="s">
        <v>111</v>
      </c>
      <c r="AE4" s="131" t="s">
        <v>26</v>
      </c>
      <c r="AF4" s="132" t="s">
        <v>111</v>
      </c>
      <c r="AG4" s="132" t="s">
        <v>15</v>
      </c>
      <c r="AH4" s="133" t="s">
        <v>111</v>
      </c>
      <c r="AI4" s="131" t="s">
        <v>26</v>
      </c>
      <c r="AJ4" s="132" t="s">
        <v>111</v>
      </c>
      <c r="AK4" s="132" t="s">
        <v>15</v>
      </c>
      <c r="AL4" s="133" t="s">
        <v>111</v>
      </c>
      <c r="AM4" s="377"/>
    </row>
    <row r="5" spans="1:39" ht="27" customHeight="1">
      <c r="A5" s="137">
        <f>'【受入】2017.3'!A4</f>
        <v>42795</v>
      </c>
      <c r="B5" s="180" t="str">
        <f>'【受入】2017.3'!B4</f>
        <v>水</v>
      </c>
      <c r="C5" s="139">
        <f>G5+K5+O5+S5+W5+AA5+AE5+AI5</f>
        <v>0</v>
      </c>
      <c r="D5" s="140">
        <f aca="true" t="shared" si="0" ref="D5:F20">H5+L5+P5+T5+X5+AB5+AF5+AJ5</f>
        <v>0</v>
      </c>
      <c r="E5" s="140">
        <f t="shared" si="0"/>
        <v>0</v>
      </c>
      <c r="F5" s="141">
        <f t="shared" si="0"/>
        <v>0</v>
      </c>
      <c r="G5" s="142"/>
      <c r="H5" s="143"/>
      <c r="I5" s="143"/>
      <c r="J5" s="144"/>
      <c r="K5" s="145"/>
      <c r="L5" s="146"/>
      <c r="M5" s="146"/>
      <c r="N5" s="147"/>
      <c r="O5" s="148"/>
      <c r="P5" s="143"/>
      <c r="Q5" s="143"/>
      <c r="R5" s="144"/>
      <c r="S5" s="148"/>
      <c r="T5" s="143"/>
      <c r="U5" s="143"/>
      <c r="V5" s="144"/>
      <c r="W5" s="148"/>
      <c r="X5" s="143"/>
      <c r="Y5" s="143"/>
      <c r="Z5" s="144"/>
      <c r="AA5" s="145"/>
      <c r="AB5" s="146"/>
      <c r="AC5" s="146"/>
      <c r="AD5" s="147"/>
      <c r="AE5" s="148"/>
      <c r="AF5" s="143"/>
      <c r="AG5" s="143"/>
      <c r="AH5" s="144"/>
      <c r="AI5" s="148"/>
      <c r="AJ5" s="143"/>
      <c r="AK5" s="143"/>
      <c r="AL5" s="144"/>
      <c r="AM5" s="149"/>
    </row>
    <row r="6" spans="1:39" ht="27" customHeight="1">
      <c r="A6" s="150">
        <f>'【受入】2017.3'!A5</f>
        <v>42796</v>
      </c>
      <c r="B6" s="180" t="str">
        <f>'【受入】2017.3'!B5</f>
        <v>木</v>
      </c>
      <c r="C6" s="152">
        <f>G6+K6+O6+S6+W6+AA6+AE6+AI6</f>
        <v>0</v>
      </c>
      <c r="D6" s="153">
        <f t="shared" si="0"/>
        <v>0</v>
      </c>
      <c r="E6" s="153">
        <f t="shared" si="0"/>
        <v>0</v>
      </c>
      <c r="F6" s="154">
        <f t="shared" si="0"/>
        <v>0</v>
      </c>
      <c r="G6" s="155"/>
      <c r="H6" s="156"/>
      <c r="I6" s="156"/>
      <c r="J6" s="157"/>
      <c r="K6" s="158"/>
      <c r="L6" s="156"/>
      <c r="M6" s="156"/>
      <c r="N6" s="159"/>
      <c r="O6" s="155"/>
      <c r="P6" s="156"/>
      <c r="Q6" s="156"/>
      <c r="R6" s="157"/>
      <c r="S6" s="155"/>
      <c r="T6" s="156"/>
      <c r="U6" s="156"/>
      <c r="V6" s="157"/>
      <c r="W6" s="155"/>
      <c r="X6" s="156"/>
      <c r="Y6" s="156"/>
      <c r="Z6" s="157"/>
      <c r="AA6" s="158"/>
      <c r="AB6" s="156"/>
      <c r="AC6" s="156"/>
      <c r="AD6" s="159"/>
      <c r="AE6" s="155"/>
      <c r="AF6" s="156"/>
      <c r="AG6" s="156"/>
      <c r="AH6" s="157"/>
      <c r="AI6" s="155"/>
      <c r="AJ6" s="156"/>
      <c r="AK6" s="156"/>
      <c r="AL6" s="157"/>
      <c r="AM6" s="149"/>
    </row>
    <row r="7" spans="1:39" ht="27" customHeight="1">
      <c r="A7" s="150">
        <f>'【受入】2017.3'!A6</f>
        <v>42797</v>
      </c>
      <c r="B7" s="180" t="str">
        <f>'【受入】2017.3'!B6</f>
        <v>金</v>
      </c>
      <c r="C7" s="152">
        <f>G7+K7+O7+S7+W7+AA7+AE7+AI7</f>
        <v>0</v>
      </c>
      <c r="D7" s="153">
        <f t="shared" si="0"/>
        <v>0</v>
      </c>
      <c r="E7" s="153">
        <f t="shared" si="0"/>
        <v>0</v>
      </c>
      <c r="F7" s="154">
        <f t="shared" si="0"/>
        <v>0</v>
      </c>
      <c r="G7" s="155"/>
      <c r="H7" s="156"/>
      <c r="I7" s="156"/>
      <c r="J7" s="157"/>
      <c r="K7" s="158"/>
      <c r="L7" s="156"/>
      <c r="M7" s="156"/>
      <c r="N7" s="159"/>
      <c r="O7" s="155"/>
      <c r="P7" s="156"/>
      <c r="Q7" s="156"/>
      <c r="R7" s="157"/>
      <c r="S7" s="155"/>
      <c r="T7" s="156"/>
      <c r="U7" s="156"/>
      <c r="V7" s="157"/>
      <c r="W7" s="155"/>
      <c r="X7" s="156"/>
      <c r="Y7" s="156"/>
      <c r="Z7" s="157"/>
      <c r="AA7" s="158"/>
      <c r="AB7" s="156"/>
      <c r="AC7" s="156"/>
      <c r="AD7" s="159"/>
      <c r="AE7" s="155"/>
      <c r="AF7" s="156"/>
      <c r="AG7" s="156"/>
      <c r="AH7" s="157"/>
      <c r="AI7" s="155"/>
      <c r="AJ7" s="156"/>
      <c r="AK7" s="156"/>
      <c r="AL7" s="157"/>
      <c r="AM7" s="149"/>
    </row>
    <row r="8" spans="1:39" ht="27" customHeight="1">
      <c r="A8" s="150">
        <f>'【受入】2017.3'!A7</f>
        <v>42798</v>
      </c>
      <c r="B8" s="180" t="str">
        <f>'【受入】2017.3'!B7</f>
        <v>土</v>
      </c>
      <c r="C8" s="152">
        <f aca="true" t="shared" si="1" ref="C8:F33">G8+K8+O8+S8+W8+AA8+AE8+AI8</f>
        <v>0</v>
      </c>
      <c r="D8" s="153">
        <f t="shared" si="0"/>
        <v>0</v>
      </c>
      <c r="E8" s="153">
        <f t="shared" si="0"/>
        <v>0</v>
      </c>
      <c r="F8" s="154">
        <f t="shared" si="0"/>
        <v>0</v>
      </c>
      <c r="G8" s="155"/>
      <c r="H8" s="156"/>
      <c r="I8" s="156"/>
      <c r="J8" s="157"/>
      <c r="K8" s="158"/>
      <c r="L8" s="156"/>
      <c r="M8" s="156"/>
      <c r="N8" s="159"/>
      <c r="O8" s="155"/>
      <c r="P8" s="156"/>
      <c r="Q8" s="156"/>
      <c r="R8" s="157"/>
      <c r="S8" s="155"/>
      <c r="T8" s="156"/>
      <c r="U8" s="156"/>
      <c r="V8" s="157"/>
      <c r="W8" s="155"/>
      <c r="X8" s="156"/>
      <c r="Y8" s="156"/>
      <c r="Z8" s="157"/>
      <c r="AA8" s="158"/>
      <c r="AB8" s="156"/>
      <c r="AC8" s="156"/>
      <c r="AD8" s="159"/>
      <c r="AE8" s="155"/>
      <c r="AF8" s="156"/>
      <c r="AG8" s="156"/>
      <c r="AH8" s="157"/>
      <c r="AI8" s="155"/>
      <c r="AJ8" s="156"/>
      <c r="AK8" s="156"/>
      <c r="AL8" s="157"/>
      <c r="AM8" s="149"/>
    </row>
    <row r="9" spans="1:39" ht="27" customHeight="1">
      <c r="A9" s="150">
        <f>'【受入】2017.3'!A8</f>
        <v>42799</v>
      </c>
      <c r="B9" s="180" t="str">
        <f>'【受入】2017.3'!B8</f>
        <v>日</v>
      </c>
      <c r="C9" s="152">
        <f t="shared" si="1"/>
        <v>0</v>
      </c>
      <c r="D9" s="153">
        <f t="shared" si="0"/>
        <v>0</v>
      </c>
      <c r="E9" s="153">
        <f t="shared" si="0"/>
        <v>0</v>
      </c>
      <c r="F9" s="154">
        <f t="shared" si="0"/>
        <v>0</v>
      </c>
      <c r="G9" s="155"/>
      <c r="H9" s="156"/>
      <c r="I9" s="156"/>
      <c r="J9" s="157"/>
      <c r="K9" s="158"/>
      <c r="L9" s="156"/>
      <c r="M9" s="156"/>
      <c r="N9" s="159"/>
      <c r="O9" s="155"/>
      <c r="P9" s="156"/>
      <c r="Q9" s="156"/>
      <c r="R9" s="157"/>
      <c r="S9" s="155"/>
      <c r="T9" s="156"/>
      <c r="U9" s="156"/>
      <c r="V9" s="157"/>
      <c r="W9" s="155"/>
      <c r="X9" s="156"/>
      <c r="Y9" s="156"/>
      <c r="Z9" s="157"/>
      <c r="AA9" s="158"/>
      <c r="AB9" s="156"/>
      <c r="AC9" s="156"/>
      <c r="AD9" s="159"/>
      <c r="AE9" s="155"/>
      <c r="AF9" s="156"/>
      <c r="AG9" s="156"/>
      <c r="AH9" s="157"/>
      <c r="AI9" s="155"/>
      <c r="AJ9" s="156"/>
      <c r="AK9" s="156"/>
      <c r="AL9" s="157"/>
      <c r="AM9" s="149"/>
    </row>
    <row r="10" spans="1:39" ht="27" customHeight="1">
      <c r="A10" s="150">
        <f>'【受入】2017.3'!A9</f>
        <v>42800</v>
      </c>
      <c r="B10" s="180" t="str">
        <f>'【受入】2017.3'!B9</f>
        <v>月</v>
      </c>
      <c r="C10" s="152">
        <f t="shared" si="1"/>
        <v>0</v>
      </c>
      <c r="D10" s="153">
        <f t="shared" si="0"/>
        <v>0</v>
      </c>
      <c r="E10" s="153">
        <f t="shared" si="0"/>
        <v>0</v>
      </c>
      <c r="F10" s="154">
        <f t="shared" si="0"/>
        <v>0</v>
      </c>
      <c r="G10" s="155"/>
      <c r="H10" s="156"/>
      <c r="I10" s="156"/>
      <c r="J10" s="157"/>
      <c r="K10" s="158"/>
      <c r="L10" s="156"/>
      <c r="M10" s="156"/>
      <c r="N10" s="159"/>
      <c r="O10" s="155"/>
      <c r="P10" s="156"/>
      <c r="Q10" s="156"/>
      <c r="R10" s="157"/>
      <c r="S10" s="155"/>
      <c r="T10" s="156"/>
      <c r="U10" s="156"/>
      <c r="V10" s="157"/>
      <c r="W10" s="155"/>
      <c r="X10" s="156"/>
      <c r="Y10" s="156"/>
      <c r="Z10" s="157"/>
      <c r="AA10" s="158"/>
      <c r="AB10" s="156"/>
      <c r="AC10" s="156"/>
      <c r="AD10" s="159"/>
      <c r="AE10" s="155"/>
      <c r="AF10" s="156"/>
      <c r="AG10" s="156"/>
      <c r="AH10" s="157"/>
      <c r="AI10" s="155"/>
      <c r="AJ10" s="156"/>
      <c r="AK10" s="156"/>
      <c r="AL10" s="157"/>
      <c r="AM10" s="149"/>
    </row>
    <row r="11" spans="1:39" ht="27" customHeight="1">
      <c r="A11" s="150">
        <f>'【受入】2017.3'!A10</f>
        <v>42801</v>
      </c>
      <c r="B11" s="180" t="str">
        <f>'【受入】2017.3'!B10</f>
        <v>火</v>
      </c>
      <c r="C11" s="152">
        <f t="shared" si="1"/>
        <v>0</v>
      </c>
      <c r="D11" s="153">
        <f t="shared" si="0"/>
        <v>0</v>
      </c>
      <c r="E11" s="153">
        <f t="shared" si="0"/>
        <v>0</v>
      </c>
      <c r="F11" s="154">
        <f t="shared" si="0"/>
        <v>0</v>
      </c>
      <c r="G11" s="155"/>
      <c r="H11" s="156"/>
      <c r="I11" s="156"/>
      <c r="J11" s="157"/>
      <c r="K11" s="158"/>
      <c r="L11" s="156"/>
      <c r="M11" s="156"/>
      <c r="N11" s="159"/>
      <c r="O11" s="155"/>
      <c r="P11" s="156"/>
      <c r="Q11" s="156"/>
      <c r="R11" s="157"/>
      <c r="S11" s="155"/>
      <c r="T11" s="156"/>
      <c r="U11" s="156"/>
      <c r="V11" s="157"/>
      <c r="W11" s="155"/>
      <c r="X11" s="156"/>
      <c r="Y11" s="156"/>
      <c r="Z11" s="157"/>
      <c r="AA11" s="158"/>
      <c r="AB11" s="156"/>
      <c r="AC11" s="156"/>
      <c r="AD11" s="159"/>
      <c r="AE11" s="155"/>
      <c r="AF11" s="156"/>
      <c r="AG11" s="156"/>
      <c r="AH11" s="157"/>
      <c r="AI11" s="155"/>
      <c r="AJ11" s="156"/>
      <c r="AK11" s="156"/>
      <c r="AL11" s="157"/>
      <c r="AM11" s="149"/>
    </row>
    <row r="12" spans="1:39" ht="27" customHeight="1">
      <c r="A12" s="150">
        <f>'【受入】2017.3'!A11</f>
        <v>42802</v>
      </c>
      <c r="B12" s="180" t="str">
        <f>'【受入】2017.3'!B11</f>
        <v>水</v>
      </c>
      <c r="C12" s="152">
        <f t="shared" si="1"/>
        <v>0</v>
      </c>
      <c r="D12" s="153">
        <f t="shared" si="0"/>
        <v>0</v>
      </c>
      <c r="E12" s="153">
        <f t="shared" si="0"/>
        <v>0</v>
      </c>
      <c r="F12" s="154">
        <f t="shared" si="0"/>
        <v>0</v>
      </c>
      <c r="G12" s="155"/>
      <c r="H12" s="156"/>
      <c r="I12" s="156"/>
      <c r="J12" s="157"/>
      <c r="K12" s="158"/>
      <c r="L12" s="156"/>
      <c r="M12" s="156"/>
      <c r="N12" s="159"/>
      <c r="O12" s="155"/>
      <c r="P12" s="156"/>
      <c r="Q12" s="156"/>
      <c r="R12" s="157"/>
      <c r="S12" s="155"/>
      <c r="T12" s="156"/>
      <c r="U12" s="160"/>
      <c r="V12" s="161"/>
      <c r="W12" s="155"/>
      <c r="X12" s="156"/>
      <c r="Y12" s="156"/>
      <c r="Z12" s="157"/>
      <c r="AA12" s="158"/>
      <c r="AB12" s="156"/>
      <c r="AC12" s="156"/>
      <c r="AD12" s="159"/>
      <c r="AE12" s="155"/>
      <c r="AF12" s="156"/>
      <c r="AG12" s="160"/>
      <c r="AH12" s="161"/>
      <c r="AI12" s="155"/>
      <c r="AJ12" s="156"/>
      <c r="AK12" s="156"/>
      <c r="AL12" s="157"/>
      <c r="AM12" s="149"/>
    </row>
    <row r="13" spans="1:39" ht="27" customHeight="1">
      <c r="A13" s="150">
        <f>'【受入】2017.3'!A12</f>
        <v>42803</v>
      </c>
      <c r="B13" s="180" t="str">
        <f>'【受入】2017.3'!B12</f>
        <v>木</v>
      </c>
      <c r="C13" s="152">
        <f t="shared" si="1"/>
        <v>0</v>
      </c>
      <c r="D13" s="153">
        <f t="shared" si="0"/>
        <v>0</v>
      </c>
      <c r="E13" s="153">
        <f t="shared" si="0"/>
        <v>0</v>
      </c>
      <c r="F13" s="154">
        <f t="shared" si="0"/>
        <v>0</v>
      </c>
      <c r="G13" s="155"/>
      <c r="H13" s="156"/>
      <c r="I13" s="156"/>
      <c r="J13" s="157"/>
      <c r="K13" s="158"/>
      <c r="L13" s="156"/>
      <c r="M13" s="156"/>
      <c r="N13" s="159"/>
      <c r="O13" s="155"/>
      <c r="P13" s="156"/>
      <c r="Q13" s="156"/>
      <c r="R13" s="157"/>
      <c r="S13" s="155"/>
      <c r="T13" s="156"/>
      <c r="U13" s="156"/>
      <c r="V13" s="157"/>
      <c r="W13" s="155"/>
      <c r="X13" s="156"/>
      <c r="Y13" s="156"/>
      <c r="Z13" s="157"/>
      <c r="AA13" s="158"/>
      <c r="AB13" s="156"/>
      <c r="AC13" s="156"/>
      <c r="AD13" s="159"/>
      <c r="AE13" s="155"/>
      <c r="AF13" s="156"/>
      <c r="AG13" s="156"/>
      <c r="AH13" s="157"/>
      <c r="AI13" s="155"/>
      <c r="AJ13" s="156"/>
      <c r="AK13" s="156"/>
      <c r="AL13" s="157"/>
      <c r="AM13" s="149"/>
    </row>
    <row r="14" spans="1:39" ht="27" customHeight="1">
      <c r="A14" s="150">
        <f>'【受入】2017.3'!A13</f>
        <v>42804</v>
      </c>
      <c r="B14" s="180" t="str">
        <f>'【受入】2017.3'!B13</f>
        <v>金</v>
      </c>
      <c r="C14" s="152">
        <f t="shared" si="1"/>
        <v>0</v>
      </c>
      <c r="D14" s="153">
        <f t="shared" si="0"/>
        <v>0</v>
      </c>
      <c r="E14" s="153">
        <f t="shared" si="0"/>
        <v>0</v>
      </c>
      <c r="F14" s="154">
        <f t="shared" si="0"/>
        <v>0</v>
      </c>
      <c r="G14" s="155"/>
      <c r="H14" s="156"/>
      <c r="I14" s="156"/>
      <c r="J14" s="157"/>
      <c r="K14" s="158"/>
      <c r="L14" s="156"/>
      <c r="M14" s="156"/>
      <c r="N14" s="159"/>
      <c r="O14" s="155"/>
      <c r="P14" s="156"/>
      <c r="Q14" s="156"/>
      <c r="R14" s="157"/>
      <c r="S14" s="155"/>
      <c r="T14" s="156"/>
      <c r="U14" s="156"/>
      <c r="V14" s="157"/>
      <c r="W14" s="155"/>
      <c r="X14" s="156"/>
      <c r="Y14" s="156"/>
      <c r="Z14" s="157"/>
      <c r="AA14" s="158"/>
      <c r="AB14" s="156"/>
      <c r="AC14" s="156"/>
      <c r="AD14" s="159"/>
      <c r="AE14" s="155"/>
      <c r="AF14" s="156"/>
      <c r="AG14" s="156"/>
      <c r="AH14" s="157"/>
      <c r="AI14" s="155"/>
      <c r="AJ14" s="156"/>
      <c r="AK14" s="156"/>
      <c r="AL14" s="157"/>
      <c r="AM14" s="149"/>
    </row>
    <row r="15" spans="1:39" ht="27" customHeight="1">
      <c r="A15" s="150">
        <f>'【受入】2017.3'!A14</f>
        <v>42805</v>
      </c>
      <c r="B15" s="180" t="str">
        <f>'【受入】2017.3'!B14</f>
        <v>土</v>
      </c>
      <c r="C15" s="152">
        <f t="shared" si="1"/>
        <v>0</v>
      </c>
      <c r="D15" s="153">
        <f t="shared" si="0"/>
        <v>0</v>
      </c>
      <c r="E15" s="153">
        <f t="shared" si="0"/>
        <v>0</v>
      </c>
      <c r="F15" s="154">
        <f t="shared" si="0"/>
        <v>0</v>
      </c>
      <c r="G15" s="155"/>
      <c r="H15" s="156"/>
      <c r="I15" s="156"/>
      <c r="J15" s="157"/>
      <c r="K15" s="158"/>
      <c r="L15" s="156"/>
      <c r="M15" s="156"/>
      <c r="N15" s="159"/>
      <c r="O15" s="155"/>
      <c r="P15" s="156"/>
      <c r="Q15" s="156"/>
      <c r="R15" s="157"/>
      <c r="S15" s="155"/>
      <c r="T15" s="156"/>
      <c r="U15" s="156"/>
      <c r="V15" s="157"/>
      <c r="W15" s="155"/>
      <c r="X15" s="156"/>
      <c r="Y15" s="156"/>
      <c r="Z15" s="157"/>
      <c r="AA15" s="158"/>
      <c r="AB15" s="156"/>
      <c r="AC15" s="156"/>
      <c r="AD15" s="159"/>
      <c r="AE15" s="155"/>
      <c r="AF15" s="156"/>
      <c r="AG15" s="156"/>
      <c r="AH15" s="157"/>
      <c r="AI15" s="155"/>
      <c r="AJ15" s="156"/>
      <c r="AK15" s="156"/>
      <c r="AL15" s="157"/>
      <c r="AM15" s="149"/>
    </row>
    <row r="16" spans="1:39" ht="27" customHeight="1">
      <c r="A16" s="150">
        <f>'【受入】2017.3'!A15</f>
        <v>42806</v>
      </c>
      <c r="B16" s="180" t="str">
        <f>'【受入】2017.3'!B15</f>
        <v>日</v>
      </c>
      <c r="C16" s="152">
        <f t="shared" si="1"/>
        <v>0</v>
      </c>
      <c r="D16" s="153">
        <f t="shared" si="0"/>
        <v>0</v>
      </c>
      <c r="E16" s="153">
        <f t="shared" si="0"/>
        <v>0</v>
      </c>
      <c r="F16" s="154">
        <f t="shared" si="0"/>
        <v>0</v>
      </c>
      <c r="G16" s="155"/>
      <c r="H16" s="156"/>
      <c r="I16" s="156"/>
      <c r="J16" s="157"/>
      <c r="K16" s="158"/>
      <c r="L16" s="156"/>
      <c r="M16" s="156"/>
      <c r="N16" s="159"/>
      <c r="O16" s="155"/>
      <c r="P16" s="156"/>
      <c r="Q16" s="156"/>
      <c r="R16" s="157"/>
      <c r="S16" s="155"/>
      <c r="T16" s="156"/>
      <c r="U16" s="156"/>
      <c r="V16" s="157"/>
      <c r="W16" s="155"/>
      <c r="X16" s="156"/>
      <c r="Y16" s="156"/>
      <c r="Z16" s="157"/>
      <c r="AA16" s="158"/>
      <c r="AB16" s="156"/>
      <c r="AC16" s="156"/>
      <c r="AD16" s="159"/>
      <c r="AE16" s="155"/>
      <c r="AF16" s="156"/>
      <c r="AG16" s="156"/>
      <c r="AH16" s="157"/>
      <c r="AI16" s="155"/>
      <c r="AJ16" s="156"/>
      <c r="AK16" s="156"/>
      <c r="AL16" s="157"/>
      <c r="AM16" s="149"/>
    </row>
    <row r="17" spans="1:39" ht="27" customHeight="1">
      <c r="A17" s="150">
        <f>'【受入】2017.3'!A16</f>
        <v>42807</v>
      </c>
      <c r="B17" s="180" t="str">
        <f>'【受入】2017.3'!B16</f>
        <v>月</v>
      </c>
      <c r="C17" s="152">
        <f t="shared" si="1"/>
        <v>0</v>
      </c>
      <c r="D17" s="153">
        <f t="shared" si="0"/>
        <v>0</v>
      </c>
      <c r="E17" s="153">
        <f t="shared" si="0"/>
        <v>0</v>
      </c>
      <c r="F17" s="154">
        <f t="shared" si="0"/>
        <v>0</v>
      </c>
      <c r="G17" s="155"/>
      <c r="H17" s="156"/>
      <c r="I17" s="156"/>
      <c r="J17" s="157"/>
      <c r="K17" s="158"/>
      <c r="L17" s="156"/>
      <c r="M17" s="156"/>
      <c r="N17" s="159"/>
      <c r="O17" s="155"/>
      <c r="P17" s="156"/>
      <c r="Q17" s="156"/>
      <c r="R17" s="157"/>
      <c r="S17" s="155"/>
      <c r="T17" s="156"/>
      <c r="U17" s="156"/>
      <c r="V17" s="157"/>
      <c r="W17" s="155"/>
      <c r="X17" s="156"/>
      <c r="Y17" s="156"/>
      <c r="Z17" s="157"/>
      <c r="AA17" s="158"/>
      <c r="AB17" s="156"/>
      <c r="AC17" s="156"/>
      <c r="AD17" s="159"/>
      <c r="AE17" s="155"/>
      <c r="AF17" s="156"/>
      <c r="AG17" s="156"/>
      <c r="AH17" s="157"/>
      <c r="AI17" s="155"/>
      <c r="AJ17" s="156"/>
      <c r="AK17" s="156"/>
      <c r="AL17" s="157"/>
      <c r="AM17" s="149"/>
    </row>
    <row r="18" spans="1:39" ht="27" customHeight="1">
      <c r="A18" s="150">
        <f>'【受入】2017.3'!A17</f>
        <v>42808</v>
      </c>
      <c r="B18" s="180" t="str">
        <f>'【受入】2017.3'!B17</f>
        <v>火</v>
      </c>
      <c r="C18" s="152">
        <f t="shared" si="1"/>
        <v>0</v>
      </c>
      <c r="D18" s="153">
        <f t="shared" si="0"/>
        <v>0</v>
      </c>
      <c r="E18" s="153">
        <f t="shared" si="0"/>
        <v>0</v>
      </c>
      <c r="F18" s="154">
        <f t="shared" si="0"/>
        <v>0</v>
      </c>
      <c r="G18" s="155"/>
      <c r="H18" s="156"/>
      <c r="I18" s="156"/>
      <c r="J18" s="157"/>
      <c r="K18" s="158"/>
      <c r="L18" s="156"/>
      <c r="M18" s="156"/>
      <c r="N18" s="159"/>
      <c r="O18" s="155"/>
      <c r="P18" s="156"/>
      <c r="Q18" s="156"/>
      <c r="R18" s="157"/>
      <c r="S18" s="155"/>
      <c r="T18" s="156"/>
      <c r="U18" s="156"/>
      <c r="V18" s="157"/>
      <c r="W18" s="155"/>
      <c r="X18" s="156"/>
      <c r="Y18" s="156"/>
      <c r="Z18" s="157"/>
      <c r="AA18" s="158"/>
      <c r="AB18" s="156"/>
      <c r="AC18" s="156"/>
      <c r="AD18" s="159"/>
      <c r="AE18" s="155"/>
      <c r="AF18" s="156"/>
      <c r="AG18" s="156"/>
      <c r="AH18" s="157"/>
      <c r="AI18" s="155"/>
      <c r="AJ18" s="156"/>
      <c r="AK18" s="156"/>
      <c r="AL18" s="157"/>
      <c r="AM18" s="149"/>
    </row>
    <row r="19" spans="1:39" ht="27" customHeight="1">
      <c r="A19" s="150">
        <f>'【受入】2017.3'!A18</f>
        <v>42809</v>
      </c>
      <c r="B19" s="180" t="str">
        <f>'【受入】2017.3'!B18</f>
        <v>水</v>
      </c>
      <c r="C19" s="152">
        <f t="shared" si="1"/>
        <v>0</v>
      </c>
      <c r="D19" s="153">
        <f t="shared" si="0"/>
        <v>0</v>
      </c>
      <c r="E19" s="153">
        <f t="shared" si="0"/>
        <v>0</v>
      </c>
      <c r="F19" s="154">
        <f t="shared" si="0"/>
        <v>0</v>
      </c>
      <c r="G19" s="155"/>
      <c r="H19" s="156"/>
      <c r="I19" s="156"/>
      <c r="J19" s="157"/>
      <c r="K19" s="158"/>
      <c r="L19" s="156"/>
      <c r="M19" s="156"/>
      <c r="N19" s="159"/>
      <c r="O19" s="155"/>
      <c r="P19" s="156"/>
      <c r="Q19" s="156"/>
      <c r="R19" s="157"/>
      <c r="S19" s="155"/>
      <c r="T19" s="156"/>
      <c r="U19" s="156"/>
      <c r="V19" s="157"/>
      <c r="W19" s="155"/>
      <c r="X19" s="156"/>
      <c r="Y19" s="156"/>
      <c r="Z19" s="157"/>
      <c r="AA19" s="158"/>
      <c r="AB19" s="156"/>
      <c r="AC19" s="156"/>
      <c r="AD19" s="159"/>
      <c r="AE19" s="155"/>
      <c r="AF19" s="156"/>
      <c r="AG19" s="156"/>
      <c r="AH19" s="157"/>
      <c r="AI19" s="155"/>
      <c r="AJ19" s="156"/>
      <c r="AK19" s="156"/>
      <c r="AL19" s="157"/>
      <c r="AM19" s="149"/>
    </row>
    <row r="20" spans="1:39" ht="27" customHeight="1">
      <c r="A20" s="150">
        <f>'【受入】2017.3'!A19</f>
        <v>42810</v>
      </c>
      <c r="B20" s="180" t="str">
        <f>'【受入】2017.3'!B19</f>
        <v>木</v>
      </c>
      <c r="C20" s="152">
        <f t="shared" si="1"/>
        <v>0</v>
      </c>
      <c r="D20" s="153">
        <f t="shared" si="0"/>
        <v>0</v>
      </c>
      <c r="E20" s="153">
        <f t="shared" si="0"/>
        <v>0</v>
      </c>
      <c r="F20" s="154">
        <f t="shared" si="0"/>
        <v>0</v>
      </c>
      <c r="G20" s="155"/>
      <c r="H20" s="156"/>
      <c r="I20" s="156"/>
      <c r="J20" s="157"/>
      <c r="K20" s="158"/>
      <c r="L20" s="156"/>
      <c r="M20" s="156"/>
      <c r="N20" s="159"/>
      <c r="O20" s="155"/>
      <c r="P20" s="156"/>
      <c r="Q20" s="156"/>
      <c r="R20" s="157"/>
      <c r="S20" s="155"/>
      <c r="T20" s="156"/>
      <c r="U20" s="156"/>
      <c r="V20" s="157"/>
      <c r="W20" s="155"/>
      <c r="X20" s="156"/>
      <c r="Y20" s="156"/>
      <c r="Z20" s="157"/>
      <c r="AA20" s="158"/>
      <c r="AB20" s="156"/>
      <c r="AC20" s="156"/>
      <c r="AD20" s="159"/>
      <c r="AE20" s="155"/>
      <c r="AF20" s="156"/>
      <c r="AG20" s="156"/>
      <c r="AH20" s="157"/>
      <c r="AI20" s="155"/>
      <c r="AJ20" s="156"/>
      <c r="AK20" s="156"/>
      <c r="AL20" s="157"/>
      <c r="AM20" s="149"/>
    </row>
    <row r="21" spans="1:39" ht="27" customHeight="1">
      <c r="A21" s="150">
        <f>'【受入】2017.3'!A20</f>
        <v>42811</v>
      </c>
      <c r="B21" s="180" t="str">
        <f>'【受入】2017.3'!B20</f>
        <v>金</v>
      </c>
      <c r="C21" s="152">
        <f t="shared" si="1"/>
        <v>0</v>
      </c>
      <c r="D21" s="153">
        <f t="shared" si="1"/>
        <v>0</v>
      </c>
      <c r="E21" s="153">
        <f t="shared" si="1"/>
        <v>0</v>
      </c>
      <c r="F21" s="154">
        <f t="shared" si="1"/>
        <v>0</v>
      </c>
      <c r="G21" s="155"/>
      <c r="H21" s="156"/>
      <c r="I21" s="156"/>
      <c r="J21" s="157"/>
      <c r="K21" s="158"/>
      <c r="L21" s="156"/>
      <c r="M21" s="156"/>
      <c r="N21" s="159"/>
      <c r="O21" s="155"/>
      <c r="P21" s="156"/>
      <c r="Q21" s="156"/>
      <c r="R21" s="157"/>
      <c r="S21" s="155"/>
      <c r="T21" s="156"/>
      <c r="U21" s="156"/>
      <c r="V21" s="157"/>
      <c r="W21" s="155"/>
      <c r="X21" s="156"/>
      <c r="Y21" s="156"/>
      <c r="Z21" s="157"/>
      <c r="AA21" s="158"/>
      <c r="AB21" s="156"/>
      <c r="AC21" s="156"/>
      <c r="AD21" s="159"/>
      <c r="AE21" s="155"/>
      <c r="AF21" s="156"/>
      <c r="AG21" s="156"/>
      <c r="AH21" s="157"/>
      <c r="AI21" s="155"/>
      <c r="AJ21" s="156"/>
      <c r="AK21" s="156"/>
      <c r="AL21" s="157"/>
      <c r="AM21" s="149"/>
    </row>
    <row r="22" spans="1:39" ht="27" customHeight="1">
      <c r="A22" s="150">
        <f>'【受入】2017.3'!A21</f>
        <v>42812</v>
      </c>
      <c r="B22" s="180" t="str">
        <f>'【受入】2017.3'!B21</f>
        <v>土</v>
      </c>
      <c r="C22" s="152">
        <f t="shared" si="1"/>
        <v>0</v>
      </c>
      <c r="D22" s="153">
        <f t="shared" si="1"/>
        <v>0</v>
      </c>
      <c r="E22" s="153">
        <f t="shared" si="1"/>
        <v>0</v>
      </c>
      <c r="F22" s="154">
        <f t="shared" si="1"/>
        <v>0</v>
      </c>
      <c r="G22" s="155"/>
      <c r="H22" s="156"/>
      <c r="I22" s="156"/>
      <c r="J22" s="157"/>
      <c r="K22" s="158"/>
      <c r="L22" s="156"/>
      <c r="M22" s="156"/>
      <c r="N22" s="159"/>
      <c r="O22" s="155"/>
      <c r="P22" s="156"/>
      <c r="Q22" s="156"/>
      <c r="R22" s="157"/>
      <c r="S22" s="155"/>
      <c r="T22" s="156"/>
      <c r="U22" s="156"/>
      <c r="V22" s="157"/>
      <c r="W22" s="155"/>
      <c r="X22" s="156"/>
      <c r="Y22" s="156"/>
      <c r="Z22" s="157"/>
      <c r="AA22" s="158"/>
      <c r="AB22" s="156"/>
      <c r="AC22" s="156"/>
      <c r="AD22" s="159"/>
      <c r="AE22" s="155"/>
      <c r="AF22" s="156"/>
      <c r="AG22" s="156"/>
      <c r="AH22" s="157"/>
      <c r="AI22" s="155"/>
      <c r="AJ22" s="156"/>
      <c r="AK22" s="156"/>
      <c r="AL22" s="157"/>
      <c r="AM22" s="149"/>
    </row>
    <row r="23" spans="1:39" ht="27" customHeight="1">
      <c r="A23" s="150">
        <f>'【受入】2017.3'!A22</f>
        <v>42813</v>
      </c>
      <c r="B23" s="180" t="str">
        <f>'【受入】2017.3'!B22</f>
        <v>日</v>
      </c>
      <c r="C23" s="152">
        <f t="shared" si="1"/>
        <v>0</v>
      </c>
      <c r="D23" s="153">
        <f t="shared" si="1"/>
        <v>0</v>
      </c>
      <c r="E23" s="153">
        <f t="shared" si="1"/>
        <v>0</v>
      </c>
      <c r="F23" s="154">
        <f t="shared" si="1"/>
        <v>0</v>
      </c>
      <c r="G23" s="155"/>
      <c r="H23" s="156"/>
      <c r="I23" s="156"/>
      <c r="J23" s="157"/>
      <c r="K23" s="158"/>
      <c r="L23" s="156"/>
      <c r="M23" s="156"/>
      <c r="N23" s="159"/>
      <c r="O23" s="155"/>
      <c r="P23" s="156"/>
      <c r="Q23" s="156"/>
      <c r="R23" s="157"/>
      <c r="S23" s="155"/>
      <c r="T23" s="156"/>
      <c r="U23" s="156"/>
      <c r="V23" s="157"/>
      <c r="W23" s="155"/>
      <c r="X23" s="156"/>
      <c r="Y23" s="156"/>
      <c r="Z23" s="157"/>
      <c r="AA23" s="158"/>
      <c r="AB23" s="156"/>
      <c r="AC23" s="156"/>
      <c r="AD23" s="159"/>
      <c r="AE23" s="155"/>
      <c r="AF23" s="156"/>
      <c r="AG23" s="156"/>
      <c r="AH23" s="157"/>
      <c r="AI23" s="155"/>
      <c r="AJ23" s="156"/>
      <c r="AK23" s="156"/>
      <c r="AL23" s="157"/>
      <c r="AM23" s="149"/>
    </row>
    <row r="24" spans="1:39" ht="27" customHeight="1">
      <c r="A24" s="150">
        <f>'【受入】2017.3'!A23</f>
        <v>42814</v>
      </c>
      <c r="B24" s="180" t="str">
        <f>'【受入】2017.3'!B23</f>
        <v>月</v>
      </c>
      <c r="C24" s="152">
        <f t="shared" si="1"/>
        <v>0</v>
      </c>
      <c r="D24" s="153">
        <f t="shared" si="1"/>
        <v>0</v>
      </c>
      <c r="E24" s="153">
        <f t="shared" si="1"/>
        <v>0</v>
      </c>
      <c r="F24" s="154">
        <f t="shared" si="1"/>
        <v>0</v>
      </c>
      <c r="G24" s="155"/>
      <c r="H24" s="156"/>
      <c r="I24" s="156"/>
      <c r="J24" s="157"/>
      <c r="K24" s="158"/>
      <c r="L24" s="156"/>
      <c r="M24" s="156"/>
      <c r="N24" s="159"/>
      <c r="O24" s="155"/>
      <c r="P24" s="156"/>
      <c r="Q24" s="156"/>
      <c r="R24" s="157"/>
      <c r="S24" s="155"/>
      <c r="T24" s="156"/>
      <c r="U24" s="156"/>
      <c r="V24" s="157"/>
      <c r="W24" s="155"/>
      <c r="X24" s="156"/>
      <c r="Y24" s="156"/>
      <c r="Z24" s="157"/>
      <c r="AA24" s="158"/>
      <c r="AB24" s="156"/>
      <c r="AC24" s="156"/>
      <c r="AD24" s="159"/>
      <c r="AE24" s="155"/>
      <c r="AF24" s="156"/>
      <c r="AG24" s="156"/>
      <c r="AH24" s="157"/>
      <c r="AI24" s="155"/>
      <c r="AJ24" s="156"/>
      <c r="AK24" s="156"/>
      <c r="AL24" s="157"/>
      <c r="AM24" s="149"/>
    </row>
    <row r="25" spans="1:39" ht="27" customHeight="1">
      <c r="A25" s="150">
        <f>'【受入】2017.3'!A24</f>
        <v>42815</v>
      </c>
      <c r="B25" s="180" t="str">
        <f>'【受入】2017.3'!B24</f>
        <v>火</v>
      </c>
      <c r="C25" s="152">
        <f t="shared" si="1"/>
        <v>0</v>
      </c>
      <c r="D25" s="153">
        <f t="shared" si="1"/>
        <v>0</v>
      </c>
      <c r="E25" s="153">
        <f t="shared" si="1"/>
        <v>0</v>
      </c>
      <c r="F25" s="154">
        <f t="shared" si="1"/>
        <v>0</v>
      </c>
      <c r="G25" s="155"/>
      <c r="H25" s="156"/>
      <c r="I25" s="156"/>
      <c r="J25" s="157"/>
      <c r="K25" s="158"/>
      <c r="L25" s="156"/>
      <c r="M25" s="156"/>
      <c r="N25" s="159"/>
      <c r="O25" s="155"/>
      <c r="P25" s="156"/>
      <c r="Q25" s="156"/>
      <c r="R25" s="157"/>
      <c r="S25" s="155"/>
      <c r="T25" s="156"/>
      <c r="U25" s="156"/>
      <c r="V25" s="157"/>
      <c r="W25" s="155"/>
      <c r="X25" s="156"/>
      <c r="Y25" s="156"/>
      <c r="Z25" s="157"/>
      <c r="AA25" s="158"/>
      <c r="AB25" s="156"/>
      <c r="AC25" s="156"/>
      <c r="AD25" s="159"/>
      <c r="AE25" s="155"/>
      <c r="AF25" s="156"/>
      <c r="AG25" s="156"/>
      <c r="AH25" s="157"/>
      <c r="AI25" s="155"/>
      <c r="AJ25" s="156"/>
      <c r="AK25" s="156"/>
      <c r="AL25" s="157"/>
      <c r="AM25" s="149"/>
    </row>
    <row r="26" spans="1:39" ht="27" customHeight="1">
      <c r="A26" s="150">
        <f>'【受入】2017.3'!A25</f>
        <v>42816</v>
      </c>
      <c r="B26" s="180" t="str">
        <f>'【受入】2017.3'!B25</f>
        <v>水</v>
      </c>
      <c r="C26" s="152">
        <f t="shared" si="1"/>
        <v>0</v>
      </c>
      <c r="D26" s="153">
        <f t="shared" si="1"/>
        <v>0</v>
      </c>
      <c r="E26" s="153">
        <f t="shared" si="1"/>
        <v>0</v>
      </c>
      <c r="F26" s="154">
        <f t="shared" si="1"/>
        <v>0</v>
      </c>
      <c r="G26" s="155"/>
      <c r="H26" s="156"/>
      <c r="I26" s="156"/>
      <c r="J26" s="157"/>
      <c r="K26" s="158"/>
      <c r="L26" s="156"/>
      <c r="M26" s="156"/>
      <c r="N26" s="159"/>
      <c r="O26" s="155"/>
      <c r="P26" s="156"/>
      <c r="Q26" s="156"/>
      <c r="R26" s="157"/>
      <c r="S26" s="155"/>
      <c r="T26" s="156"/>
      <c r="U26" s="156"/>
      <c r="V26" s="157"/>
      <c r="W26" s="155"/>
      <c r="X26" s="156"/>
      <c r="Y26" s="156"/>
      <c r="Z26" s="157"/>
      <c r="AA26" s="158"/>
      <c r="AB26" s="156"/>
      <c r="AC26" s="156"/>
      <c r="AD26" s="159"/>
      <c r="AE26" s="155"/>
      <c r="AF26" s="156"/>
      <c r="AG26" s="156"/>
      <c r="AH26" s="157"/>
      <c r="AI26" s="155"/>
      <c r="AJ26" s="156"/>
      <c r="AK26" s="156"/>
      <c r="AL26" s="157"/>
      <c r="AM26" s="149"/>
    </row>
    <row r="27" spans="1:39" ht="27" customHeight="1">
      <c r="A27" s="150">
        <f>'【受入】2017.3'!A26</f>
        <v>42817</v>
      </c>
      <c r="B27" s="180" t="str">
        <f>'【受入】2017.3'!B26</f>
        <v>木</v>
      </c>
      <c r="C27" s="152">
        <f t="shared" si="1"/>
        <v>0</v>
      </c>
      <c r="D27" s="153">
        <f t="shared" si="1"/>
        <v>0</v>
      </c>
      <c r="E27" s="153">
        <f t="shared" si="1"/>
        <v>0</v>
      </c>
      <c r="F27" s="154">
        <f t="shared" si="1"/>
        <v>0</v>
      </c>
      <c r="G27" s="155"/>
      <c r="H27" s="156"/>
      <c r="I27" s="156"/>
      <c r="J27" s="157"/>
      <c r="K27" s="158"/>
      <c r="L27" s="156"/>
      <c r="M27" s="156"/>
      <c r="N27" s="159"/>
      <c r="O27" s="155"/>
      <c r="P27" s="156"/>
      <c r="Q27" s="156"/>
      <c r="R27" s="157"/>
      <c r="S27" s="155"/>
      <c r="T27" s="156"/>
      <c r="U27" s="156"/>
      <c r="V27" s="157"/>
      <c r="W27" s="155"/>
      <c r="X27" s="156"/>
      <c r="Y27" s="156"/>
      <c r="Z27" s="157"/>
      <c r="AA27" s="158"/>
      <c r="AB27" s="156"/>
      <c r="AC27" s="156"/>
      <c r="AD27" s="159"/>
      <c r="AE27" s="155"/>
      <c r="AF27" s="156"/>
      <c r="AG27" s="156"/>
      <c r="AH27" s="157"/>
      <c r="AI27" s="155"/>
      <c r="AJ27" s="156"/>
      <c r="AK27" s="156"/>
      <c r="AL27" s="157"/>
      <c r="AM27" s="149"/>
    </row>
    <row r="28" spans="1:39" ht="27" customHeight="1">
      <c r="A28" s="150">
        <f>'【受入】2017.3'!A27</f>
        <v>42818</v>
      </c>
      <c r="B28" s="180" t="str">
        <f>'【受入】2017.3'!B27</f>
        <v>金</v>
      </c>
      <c r="C28" s="152">
        <f t="shared" si="1"/>
        <v>0</v>
      </c>
      <c r="D28" s="153">
        <f t="shared" si="1"/>
        <v>0</v>
      </c>
      <c r="E28" s="153">
        <f t="shared" si="1"/>
        <v>0</v>
      </c>
      <c r="F28" s="154">
        <f t="shared" si="1"/>
        <v>0</v>
      </c>
      <c r="G28" s="155"/>
      <c r="H28" s="156"/>
      <c r="I28" s="156"/>
      <c r="J28" s="157"/>
      <c r="K28" s="158"/>
      <c r="L28" s="156"/>
      <c r="M28" s="156"/>
      <c r="N28" s="159"/>
      <c r="O28" s="155"/>
      <c r="P28" s="156"/>
      <c r="Q28" s="156"/>
      <c r="R28" s="157"/>
      <c r="S28" s="155"/>
      <c r="T28" s="156"/>
      <c r="U28" s="156"/>
      <c r="V28" s="157"/>
      <c r="W28" s="155"/>
      <c r="X28" s="156"/>
      <c r="Y28" s="156"/>
      <c r="Z28" s="157"/>
      <c r="AA28" s="158"/>
      <c r="AB28" s="156"/>
      <c r="AC28" s="156"/>
      <c r="AD28" s="159"/>
      <c r="AE28" s="155"/>
      <c r="AF28" s="156"/>
      <c r="AG28" s="156"/>
      <c r="AH28" s="157"/>
      <c r="AI28" s="155"/>
      <c r="AJ28" s="156"/>
      <c r="AK28" s="156"/>
      <c r="AL28" s="157"/>
      <c r="AM28" s="149"/>
    </row>
    <row r="29" spans="1:39" ht="27" customHeight="1">
      <c r="A29" s="150">
        <f>'【受入】2017.3'!A28</f>
        <v>42819</v>
      </c>
      <c r="B29" s="180" t="str">
        <f>'【受入】2017.3'!B28</f>
        <v>土</v>
      </c>
      <c r="C29" s="152">
        <f t="shared" si="1"/>
        <v>0</v>
      </c>
      <c r="D29" s="153">
        <f t="shared" si="1"/>
        <v>0</v>
      </c>
      <c r="E29" s="153">
        <f t="shared" si="1"/>
        <v>0</v>
      </c>
      <c r="F29" s="154">
        <f t="shared" si="1"/>
        <v>0</v>
      </c>
      <c r="G29" s="155"/>
      <c r="H29" s="156"/>
      <c r="I29" s="156"/>
      <c r="J29" s="157"/>
      <c r="K29" s="158"/>
      <c r="L29" s="156"/>
      <c r="M29" s="156"/>
      <c r="N29" s="159"/>
      <c r="O29" s="155"/>
      <c r="P29" s="156"/>
      <c r="Q29" s="156"/>
      <c r="R29" s="157"/>
      <c r="S29" s="155"/>
      <c r="T29" s="156"/>
      <c r="U29" s="156"/>
      <c r="V29" s="157"/>
      <c r="W29" s="155"/>
      <c r="X29" s="156"/>
      <c r="Y29" s="156"/>
      <c r="Z29" s="157"/>
      <c r="AA29" s="158"/>
      <c r="AB29" s="156"/>
      <c r="AC29" s="156"/>
      <c r="AD29" s="159"/>
      <c r="AE29" s="155"/>
      <c r="AF29" s="156"/>
      <c r="AG29" s="156"/>
      <c r="AH29" s="157"/>
      <c r="AI29" s="155"/>
      <c r="AJ29" s="156"/>
      <c r="AK29" s="156"/>
      <c r="AL29" s="157"/>
      <c r="AM29" s="149"/>
    </row>
    <row r="30" spans="1:39" ht="27" customHeight="1">
      <c r="A30" s="150">
        <f>'【受入】2017.3'!A29</f>
        <v>42820</v>
      </c>
      <c r="B30" s="180" t="str">
        <f>'【受入】2017.3'!B29</f>
        <v>日</v>
      </c>
      <c r="C30" s="152">
        <f t="shared" si="1"/>
        <v>0</v>
      </c>
      <c r="D30" s="153">
        <f t="shared" si="1"/>
        <v>0</v>
      </c>
      <c r="E30" s="153">
        <f t="shared" si="1"/>
        <v>0</v>
      </c>
      <c r="F30" s="154">
        <f t="shared" si="1"/>
        <v>0</v>
      </c>
      <c r="G30" s="155"/>
      <c r="H30" s="156"/>
      <c r="I30" s="156"/>
      <c r="J30" s="157"/>
      <c r="K30" s="158"/>
      <c r="L30" s="156"/>
      <c r="M30" s="156"/>
      <c r="N30" s="159"/>
      <c r="O30" s="155"/>
      <c r="P30" s="156"/>
      <c r="Q30" s="156"/>
      <c r="R30" s="157"/>
      <c r="S30" s="155"/>
      <c r="T30" s="156"/>
      <c r="U30" s="156"/>
      <c r="V30" s="157"/>
      <c r="W30" s="155"/>
      <c r="X30" s="156"/>
      <c r="Y30" s="156"/>
      <c r="Z30" s="157"/>
      <c r="AA30" s="158"/>
      <c r="AB30" s="156"/>
      <c r="AC30" s="156"/>
      <c r="AD30" s="159"/>
      <c r="AE30" s="155"/>
      <c r="AF30" s="156"/>
      <c r="AG30" s="156"/>
      <c r="AH30" s="157"/>
      <c r="AI30" s="155"/>
      <c r="AJ30" s="156"/>
      <c r="AK30" s="156"/>
      <c r="AL30" s="157"/>
      <c r="AM30" s="149"/>
    </row>
    <row r="31" spans="1:39" ht="27" customHeight="1">
      <c r="A31" s="150">
        <f>'【受入】2017.3'!A30</f>
        <v>42821</v>
      </c>
      <c r="B31" s="180" t="str">
        <f>'【受入】2017.3'!B30</f>
        <v>月</v>
      </c>
      <c r="C31" s="152">
        <f t="shared" si="1"/>
        <v>0</v>
      </c>
      <c r="D31" s="153">
        <f t="shared" si="1"/>
        <v>0</v>
      </c>
      <c r="E31" s="153">
        <f t="shared" si="1"/>
        <v>0</v>
      </c>
      <c r="F31" s="154">
        <f t="shared" si="1"/>
        <v>0</v>
      </c>
      <c r="G31" s="155"/>
      <c r="H31" s="156"/>
      <c r="I31" s="156"/>
      <c r="J31" s="157"/>
      <c r="K31" s="158"/>
      <c r="L31" s="156"/>
      <c r="M31" s="156"/>
      <c r="N31" s="159"/>
      <c r="O31" s="155"/>
      <c r="P31" s="156"/>
      <c r="Q31" s="156"/>
      <c r="R31" s="157"/>
      <c r="S31" s="155"/>
      <c r="T31" s="156"/>
      <c r="U31" s="156"/>
      <c r="V31" s="157"/>
      <c r="W31" s="155"/>
      <c r="X31" s="156"/>
      <c r="Y31" s="156"/>
      <c r="Z31" s="157"/>
      <c r="AA31" s="158"/>
      <c r="AB31" s="156"/>
      <c r="AC31" s="156"/>
      <c r="AD31" s="159"/>
      <c r="AE31" s="155"/>
      <c r="AF31" s="156"/>
      <c r="AG31" s="156"/>
      <c r="AH31" s="157"/>
      <c r="AI31" s="155"/>
      <c r="AJ31" s="156"/>
      <c r="AK31" s="156"/>
      <c r="AL31" s="157"/>
      <c r="AM31" s="149"/>
    </row>
    <row r="32" spans="1:39" ht="27" customHeight="1">
      <c r="A32" s="150">
        <f>'【受入】2017.3'!A31</f>
        <v>42822</v>
      </c>
      <c r="B32" s="180" t="str">
        <f>'【受入】2017.3'!B31</f>
        <v>火</v>
      </c>
      <c r="C32" s="152">
        <f t="shared" si="1"/>
        <v>0</v>
      </c>
      <c r="D32" s="153">
        <f t="shared" si="1"/>
        <v>0</v>
      </c>
      <c r="E32" s="153">
        <f t="shared" si="1"/>
        <v>0</v>
      </c>
      <c r="F32" s="154">
        <f t="shared" si="1"/>
        <v>0</v>
      </c>
      <c r="G32" s="155"/>
      <c r="H32" s="156"/>
      <c r="I32" s="156"/>
      <c r="J32" s="157"/>
      <c r="K32" s="158"/>
      <c r="L32" s="156"/>
      <c r="M32" s="156"/>
      <c r="N32" s="159"/>
      <c r="O32" s="155"/>
      <c r="P32" s="156"/>
      <c r="Q32" s="156"/>
      <c r="R32" s="157"/>
      <c r="S32" s="155"/>
      <c r="T32" s="156"/>
      <c r="U32" s="156"/>
      <c r="V32" s="157"/>
      <c r="W32" s="155"/>
      <c r="X32" s="156"/>
      <c r="Y32" s="156"/>
      <c r="Z32" s="157"/>
      <c r="AA32" s="158"/>
      <c r="AB32" s="156"/>
      <c r="AC32" s="156"/>
      <c r="AD32" s="159"/>
      <c r="AE32" s="155"/>
      <c r="AF32" s="156"/>
      <c r="AG32" s="156"/>
      <c r="AH32" s="157"/>
      <c r="AI32" s="155"/>
      <c r="AJ32" s="156"/>
      <c r="AK32" s="156"/>
      <c r="AL32" s="157"/>
      <c r="AM32" s="149"/>
    </row>
    <row r="33" spans="1:39" ht="27" customHeight="1">
      <c r="A33" s="150">
        <f>'【受入】2017.3'!A32</f>
        <v>42823</v>
      </c>
      <c r="B33" s="180" t="str">
        <f>'【受入】2017.3'!B32</f>
        <v>水</v>
      </c>
      <c r="C33" s="152">
        <f t="shared" si="1"/>
        <v>0</v>
      </c>
      <c r="D33" s="153">
        <f t="shared" si="1"/>
        <v>0</v>
      </c>
      <c r="E33" s="153">
        <f t="shared" si="1"/>
        <v>0</v>
      </c>
      <c r="F33" s="154">
        <f t="shared" si="1"/>
        <v>0</v>
      </c>
      <c r="G33" s="155"/>
      <c r="H33" s="156"/>
      <c r="I33" s="156"/>
      <c r="J33" s="157"/>
      <c r="K33" s="158"/>
      <c r="L33" s="156"/>
      <c r="M33" s="156"/>
      <c r="N33" s="159"/>
      <c r="O33" s="155"/>
      <c r="P33" s="156"/>
      <c r="Q33" s="156"/>
      <c r="R33" s="157"/>
      <c r="S33" s="155"/>
      <c r="T33" s="156"/>
      <c r="U33" s="156"/>
      <c r="V33" s="157"/>
      <c r="W33" s="155"/>
      <c r="X33" s="156"/>
      <c r="Y33" s="156"/>
      <c r="Z33" s="157"/>
      <c r="AA33" s="158"/>
      <c r="AB33" s="156"/>
      <c r="AC33" s="156"/>
      <c r="AD33" s="159"/>
      <c r="AE33" s="155"/>
      <c r="AF33" s="156"/>
      <c r="AG33" s="156"/>
      <c r="AH33" s="157"/>
      <c r="AI33" s="155"/>
      <c r="AJ33" s="156"/>
      <c r="AK33" s="156"/>
      <c r="AL33" s="157"/>
      <c r="AM33" s="149"/>
    </row>
    <row r="34" spans="1:39" ht="27" customHeight="1">
      <c r="A34" s="150">
        <f>'【受入】2017.3'!A33</f>
        <v>42824</v>
      </c>
      <c r="B34" s="180" t="str">
        <f>'【受入】2017.3'!B33</f>
        <v>木</v>
      </c>
      <c r="C34" s="152">
        <f aca="true" t="shared" si="2" ref="C34:F35">G34+K34+O34+S34+W34+AA34+AE34+AI34</f>
        <v>0</v>
      </c>
      <c r="D34" s="153">
        <f t="shared" si="2"/>
        <v>0</v>
      </c>
      <c r="E34" s="153">
        <f t="shared" si="2"/>
        <v>0</v>
      </c>
      <c r="F34" s="154">
        <f t="shared" si="2"/>
        <v>0</v>
      </c>
      <c r="G34" s="155"/>
      <c r="H34" s="156"/>
      <c r="I34" s="156"/>
      <c r="J34" s="157"/>
      <c r="K34" s="158"/>
      <c r="L34" s="156"/>
      <c r="M34" s="156"/>
      <c r="N34" s="159"/>
      <c r="O34" s="155"/>
      <c r="P34" s="156"/>
      <c r="Q34" s="156"/>
      <c r="R34" s="157"/>
      <c r="S34" s="155"/>
      <c r="T34" s="156"/>
      <c r="U34" s="156"/>
      <c r="V34" s="157"/>
      <c r="W34" s="155"/>
      <c r="X34" s="156"/>
      <c r="Y34" s="156"/>
      <c r="Z34" s="157"/>
      <c r="AA34" s="158"/>
      <c r="AB34" s="156"/>
      <c r="AC34" s="156"/>
      <c r="AD34" s="159"/>
      <c r="AE34" s="155"/>
      <c r="AF34" s="156"/>
      <c r="AG34" s="156"/>
      <c r="AH34" s="157"/>
      <c r="AI34" s="155"/>
      <c r="AJ34" s="156"/>
      <c r="AK34" s="156"/>
      <c r="AL34" s="157"/>
      <c r="AM34" s="149"/>
    </row>
    <row r="35" spans="1:39" ht="27" customHeight="1" thickBot="1">
      <c r="A35" s="191">
        <f>'【受入】2017.3'!A34</f>
        <v>42825</v>
      </c>
      <c r="B35" s="219" t="str">
        <f>'【受入】2017.3'!B34</f>
        <v>金</v>
      </c>
      <c r="C35" s="220">
        <f t="shared" si="2"/>
        <v>0</v>
      </c>
      <c r="D35" s="221">
        <f t="shared" si="2"/>
        <v>0</v>
      </c>
      <c r="E35" s="222">
        <f t="shared" si="2"/>
        <v>0</v>
      </c>
      <c r="F35" s="223">
        <f t="shared" si="2"/>
        <v>0</v>
      </c>
      <c r="G35" s="224"/>
      <c r="H35" s="225"/>
      <c r="I35" s="225"/>
      <c r="J35" s="226"/>
      <c r="K35" s="227"/>
      <c r="L35" s="225"/>
      <c r="M35" s="225"/>
      <c r="N35" s="228"/>
      <c r="O35" s="224"/>
      <c r="P35" s="225"/>
      <c r="Q35" s="225"/>
      <c r="R35" s="226"/>
      <c r="S35" s="224"/>
      <c r="T35" s="225"/>
      <c r="U35" s="225"/>
      <c r="V35" s="226"/>
      <c r="W35" s="227"/>
      <c r="X35" s="225"/>
      <c r="Y35" s="225"/>
      <c r="Z35" s="157"/>
      <c r="AA35" s="158"/>
      <c r="AB35" s="225"/>
      <c r="AC35" s="225"/>
      <c r="AD35" s="228"/>
      <c r="AE35" s="224"/>
      <c r="AF35" s="225"/>
      <c r="AG35" s="225"/>
      <c r="AH35" s="226"/>
      <c r="AI35" s="224"/>
      <c r="AJ35" s="225"/>
      <c r="AK35" s="225"/>
      <c r="AL35" s="226"/>
      <c r="AM35" s="229"/>
    </row>
    <row r="36" spans="1:39" s="171" customFormat="1" ht="30" customHeight="1" thickBot="1">
      <c r="A36" s="378"/>
      <c r="B36" s="379"/>
      <c r="C36" s="163">
        <f>SUM(C5:C35)</f>
        <v>0</v>
      </c>
      <c r="D36" s="164">
        <f aca="true" t="shared" si="3" ref="D36:AL36">SUM(D5:D35)</f>
        <v>0</v>
      </c>
      <c r="E36" s="165">
        <f t="shared" si="3"/>
        <v>0</v>
      </c>
      <c r="F36" s="166">
        <f t="shared" si="3"/>
        <v>0</v>
      </c>
      <c r="G36" s="167">
        <f t="shared" si="3"/>
        <v>0</v>
      </c>
      <c r="H36" s="164">
        <f t="shared" si="3"/>
        <v>0</v>
      </c>
      <c r="I36" s="164">
        <f t="shared" si="3"/>
        <v>0</v>
      </c>
      <c r="J36" s="166">
        <f t="shared" si="3"/>
        <v>0</v>
      </c>
      <c r="K36" s="167">
        <f t="shared" si="3"/>
        <v>0</v>
      </c>
      <c r="L36" s="164">
        <f t="shared" si="3"/>
        <v>0</v>
      </c>
      <c r="M36" s="164">
        <f t="shared" si="3"/>
        <v>0</v>
      </c>
      <c r="N36" s="166">
        <f t="shared" si="3"/>
        <v>0</v>
      </c>
      <c r="O36" s="167">
        <f t="shared" si="3"/>
        <v>0</v>
      </c>
      <c r="P36" s="164">
        <f t="shared" si="3"/>
        <v>0</v>
      </c>
      <c r="Q36" s="164">
        <f t="shared" si="3"/>
        <v>0</v>
      </c>
      <c r="R36" s="166">
        <f t="shared" si="3"/>
        <v>0</v>
      </c>
      <c r="S36" s="167">
        <f t="shared" si="3"/>
        <v>0</v>
      </c>
      <c r="T36" s="164">
        <f t="shared" si="3"/>
        <v>0</v>
      </c>
      <c r="U36" s="164">
        <f t="shared" si="3"/>
        <v>0</v>
      </c>
      <c r="V36" s="166">
        <f t="shared" si="3"/>
        <v>0</v>
      </c>
      <c r="W36" s="168">
        <f t="shared" si="3"/>
        <v>0</v>
      </c>
      <c r="X36" s="164">
        <f t="shared" si="3"/>
        <v>0</v>
      </c>
      <c r="Y36" s="164">
        <f t="shared" si="3"/>
        <v>0</v>
      </c>
      <c r="Z36" s="169">
        <f t="shared" si="3"/>
        <v>0</v>
      </c>
      <c r="AA36" s="167">
        <f t="shared" si="3"/>
        <v>0</v>
      </c>
      <c r="AB36" s="164">
        <f t="shared" si="3"/>
        <v>0</v>
      </c>
      <c r="AC36" s="164">
        <f t="shared" si="3"/>
        <v>0</v>
      </c>
      <c r="AD36" s="166">
        <f t="shared" si="3"/>
        <v>0</v>
      </c>
      <c r="AE36" s="167">
        <f t="shared" si="3"/>
        <v>0</v>
      </c>
      <c r="AF36" s="164">
        <f t="shared" si="3"/>
        <v>0</v>
      </c>
      <c r="AG36" s="164">
        <f t="shared" si="3"/>
        <v>0</v>
      </c>
      <c r="AH36" s="166">
        <f t="shared" si="3"/>
        <v>0</v>
      </c>
      <c r="AI36" s="167">
        <f t="shared" si="3"/>
        <v>0</v>
      </c>
      <c r="AJ36" s="164">
        <f t="shared" si="3"/>
        <v>0</v>
      </c>
      <c r="AK36" s="164">
        <f t="shared" si="3"/>
        <v>0</v>
      </c>
      <c r="AL36" s="166">
        <f t="shared" si="3"/>
        <v>0</v>
      </c>
      <c r="AM36" s="170"/>
    </row>
  </sheetData>
  <sheetProtection/>
  <mergeCells count="18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A36:B36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44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4.00390625" style="2" customWidth="1"/>
    <col min="2" max="2" width="12.875" style="3" customWidth="1"/>
    <col min="3" max="3" width="8.25390625" style="2" customWidth="1"/>
    <col min="4" max="9" width="9.625" style="2" customWidth="1"/>
    <col min="10" max="10" width="10.625" style="2" customWidth="1"/>
    <col min="11" max="16384" width="9.00390625" style="2" customWidth="1"/>
  </cols>
  <sheetData>
    <row r="1" ht="12.75" customHeight="1">
      <c r="A1" s="8" t="s">
        <v>34</v>
      </c>
    </row>
    <row r="2" spans="1:10" s="1" customFormat="1" ht="18" customHeight="1">
      <c r="A2" s="342" t="s">
        <v>60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2:10" ht="15" customHeight="1">
      <c r="B3"/>
      <c r="C3"/>
      <c r="D3"/>
      <c r="E3"/>
      <c r="F3"/>
      <c r="G3"/>
      <c r="H3"/>
      <c r="I3"/>
      <c r="J3" s="4" t="s">
        <v>0</v>
      </c>
    </row>
    <row r="4" spans="1:10" ht="15" customHeight="1">
      <c r="A4" s="10" t="s">
        <v>11</v>
      </c>
      <c r="B4"/>
      <c r="C4"/>
      <c r="E4"/>
      <c r="F4"/>
      <c r="G4"/>
      <c r="H4"/>
      <c r="I4"/>
      <c r="J4"/>
    </row>
    <row r="5" spans="1:10" ht="15" customHeight="1">
      <c r="A5" s="2" t="s">
        <v>10</v>
      </c>
      <c r="B5"/>
      <c r="C5"/>
      <c r="D5"/>
      <c r="E5"/>
      <c r="F5"/>
      <c r="G5"/>
      <c r="H5"/>
      <c r="I5"/>
      <c r="J5"/>
    </row>
    <row r="6" spans="1:9" ht="16.5" customHeight="1">
      <c r="A6" s="9" t="s">
        <v>35</v>
      </c>
      <c r="B6"/>
      <c r="C6"/>
      <c r="D6"/>
      <c r="E6"/>
      <c r="F6"/>
      <c r="G6" s="7" t="s">
        <v>1</v>
      </c>
      <c r="I6"/>
    </row>
    <row r="7" spans="2:9" ht="16.5" customHeight="1">
      <c r="B7"/>
      <c r="C7"/>
      <c r="D7"/>
      <c r="E7"/>
      <c r="F7"/>
      <c r="G7" s="7" t="s">
        <v>2</v>
      </c>
      <c r="I7"/>
    </row>
    <row r="8" spans="2:9" ht="16.5" customHeight="1">
      <c r="B8"/>
      <c r="C8"/>
      <c r="D8"/>
      <c r="E8"/>
      <c r="F8"/>
      <c r="G8" s="7" t="s">
        <v>3</v>
      </c>
      <c r="I8"/>
    </row>
    <row r="9" spans="1:10" ht="4.5" customHeight="1">
      <c r="A9" s="5"/>
      <c r="B9"/>
      <c r="C9"/>
      <c r="D9"/>
      <c r="E9"/>
      <c r="F9"/>
      <c r="G9"/>
      <c r="H9"/>
      <c r="I9"/>
      <c r="J9"/>
    </row>
    <row r="10" spans="1:10" ht="15.75" customHeight="1" thickBot="1">
      <c r="A10" s="339" t="s">
        <v>61</v>
      </c>
      <c r="B10" s="339"/>
      <c r="C10" s="339"/>
      <c r="D10" s="339"/>
      <c r="E10" s="339"/>
      <c r="F10" s="339"/>
      <c r="G10" s="339"/>
      <c r="H10" s="339"/>
      <c r="I10" s="339"/>
      <c r="J10" s="339"/>
    </row>
    <row r="11" spans="1:10" ht="19.5" customHeight="1" thickBot="1">
      <c r="A11" s="336" t="s">
        <v>4</v>
      </c>
      <c r="B11" s="36" t="s">
        <v>5</v>
      </c>
      <c r="C11" s="59" t="s">
        <v>6</v>
      </c>
      <c r="D11" s="64" t="s">
        <v>67</v>
      </c>
      <c r="E11" s="36" t="s">
        <v>62</v>
      </c>
      <c r="F11" s="36" t="s">
        <v>63</v>
      </c>
      <c r="G11" s="69" t="s">
        <v>64</v>
      </c>
      <c r="H11" s="36" t="s">
        <v>65</v>
      </c>
      <c r="I11" s="73" t="s">
        <v>66</v>
      </c>
      <c r="J11" s="74" t="s">
        <v>31</v>
      </c>
    </row>
    <row r="12" spans="1:10" ht="23.25" customHeight="1" thickTop="1">
      <c r="A12" s="337"/>
      <c r="B12" s="343" t="s">
        <v>21</v>
      </c>
      <c r="C12" s="60" t="s">
        <v>7</v>
      </c>
      <c r="D12" s="266">
        <f>'【受入】2016.10'!E35</f>
        <v>0</v>
      </c>
      <c r="E12" s="267">
        <f>'【受入】2016.11'!E34</f>
        <v>0</v>
      </c>
      <c r="F12" s="267">
        <f>'【受入】2016.12'!E35</f>
        <v>0</v>
      </c>
      <c r="G12" s="268">
        <f>'【受入】2017.1'!E35</f>
        <v>0</v>
      </c>
      <c r="H12" s="269">
        <f>'【受入】2017.2'!E32</f>
        <v>0</v>
      </c>
      <c r="I12" s="270">
        <f>'【受入】2017.3'!E35</f>
        <v>0</v>
      </c>
      <c r="J12" s="271">
        <f aca="true" t="shared" si="0" ref="J12:J17">SUM(D12:I12)</f>
        <v>0</v>
      </c>
    </row>
    <row r="13" spans="1:10" ht="23.25" customHeight="1">
      <c r="A13" s="337"/>
      <c r="B13" s="333"/>
      <c r="C13" s="61" t="s">
        <v>8</v>
      </c>
      <c r="D13" s="272">
        <f>'【受入】2016.10'!F35</f>
        <v>0</v>
      </c>
      <c r="E13" s="273">
        <f>'【受入】2016.11'!F34</f>
        <v>0</v>
      </c>
      <c r="F13" s="273">
        <f>'【受入】2016.12'!F35</f>
        <v>0</v>
      </c>
      <c r="G13" s="274">
        <f>'【受入】2017.1'!F35</f>
        <v>0</v>
      </c>
      <c r="H13" s="275">
        <f>'【受入】2017.2'!F32</f>
        <v>0</v>
      </c>
      <c r="I13" s="276">
        <f>'【受入】2017.3'!F35</f>
        <v>0</v>
      </c>
      <c r="J13" s="277">
        <f t="shared" si="0"/>
        <v>0</v>
      </c>
    </row>
    <row r="14" spans="1:10" ht="23.25" customHeight="1">
      <c r="A14" s="337"/>
      <c r="B14" s="334" t="s">
        <v>16</v>
      </c>
      <c r="C14" s="62" t="s">
        <v>7</v>
      </c>
      <c r="D14" s="278">
        <f>'【受入】2016.10'!G35</f>
        <v>0</v>
      </c>
      <c r="E14" s="279">
        <f>'【受入】2016.11'!G34</f>
        <v>0</v>
      </c>
      <c r="F14" s="279">
        <f>'【受入】2016.12'!G35</f>
        <v>0</v>
      </c>
      <c r="G14" s="268">
        <f>'【受入】2017.1'!G35</f>
        <v>0</v>
      </c>
      <c r="H14" s="280">
        <f>'【受入】2017.2'!G32</f>
        <v>0</v>
      </c>
      <c r="I14" s="281">
        <f>'【受入】2017.3'!G35</f>
        <v>0</v>
      </c>
      <c r="J14" s="282">
        <f t="shared" si="0"/>
        <v>0</v>
      </c>
    </row>
    <row r="15" spans="1:10" ht="23.25" customHeight="1">
      <c r="A15" s="337"/>
      <c r="B15" s="335"/>
      <c r="C15" s="61" t="s">
        <v>8</v>
      </c>
      <c r="D15" s="272">
        <f>'【受入】2016.10'!H35</f>
        <v>0</v>
      </c>
      <c r="E15" s="273">
        <f>'【受入】2016.11'!H34</f>
        <v>0</v>
      </c>
      <c r="F15" s="273">
        <f>'【受入】2016.12'!H35</f>
        <v>0</v>
      </c>
      <c r="G15" s="274">
        <f>'【受入】2017.1'!H35</f>
        <v>0</v>
      </c>
      <c r="H15" s="275">
        <f>'【受入】2017.2'!H32</f>
        <v>0</v>
      </c>
      <c r="I15" s="276">
        <f>'【受入】2017.3'!H35</f>
        <v>0</v>
      </c>
      <c r="J15" s="277">
        <f t="shared" si="0"/>
        <v>0</v>
      </c>
    </row>
    <row r="16" spans="1:10" ht="23.25" customHeight="1">
      <c r="A16" s="337"/>
      <c r="B16" s="334" t="s">
        <v>17</v>
      </c>
      <c r="C16" s="62" t="s">
        <v>7</v>
      </c>
      <c r="D16" s="278">
        <f>'【受入】2016.10'!I35</f>
        <v>0</v>
      </c>
      <c r="E16" s="279">
        <f>'【受入】2016.11'!I34</f>
        <v>0</v>
      </c>
      <c r="F16" s="279">
        <f>'【受入】2016.12'!I35</f>
        <v>0</v>
      </c>
      <c r="G16" s="283">
        <f>'【受入】2017.1'!I35</f>
        <v>0</v>
      </c>
      <c r="H16" s="283">
        <f>'【受入】2017.2'!I32</f>
        <v>0</v>
      </c>
      <c r="I16" s="284">
        <f>'【受入】2017.3'!I35</f>
        <v>0</v>
      </c>
      <c r="J16" s="282">
        <f t="shared" si="0"/>
        <v>0</v>
      </c>
    </row>
    <row r="17" spans="1:10" ht="23.25" customHeight="1">
      <c r="A17" s="337"/>
      <c r="B17" s="335"/>
      <c r="C17" s="61" t="s">
        <v>8</v>
      </c>
      <c r="D17" s="272">
        <f>'【受入】2016.10'!J35</f>
        <v>0</v>
      </c>
      <c r="E17" s="273">
        <f>'【受入】2016.11'!J34</f>
        <v>0</v>
      </c>
      <c r="F17" s="273">
        <f>'【受入】2016.12'!J35</f>
        <v>0</v>
      </c>
      <c r="G17" s="285">
        <f>'【受入】2017.1'!J35</f>
        <v>0</v>
      </c>
      <c r="H17" s="285">
        <f>'【受入】2017.2'!J32</f>
        <v>0</v>
      </c>
      <c r="I17" s="286">
        <f>'【受入】2017.3'!J35</f>
        <v>0</v>
      </c>
      <c r="J17" s="277">
        <f t="shared" si="0"/>
        <v>0</v>
      </c>
    </row>
    <row r="18" spans="1:10" ht="23.25" customHeight="1">
      <c r="A18" s="337"/>
      <c r="B18" s="334" t="s">
        <v>18</v>
      </c>
      <c r="C18" s="62" t="s">
        <v>7</v>
      </c>
      <c r="D18" s="278">
        <f>'【受入】2016.10'!K35</f>
        <v>0</v>
      </c>
      <c r="E18" s="279">
        <f>'【受入】2016.11'!K34</f>
        <v>0</v>
      </c>
      <c r="F18" s="279">
        <f>'【受入】2016.12'!K35</f>
        <v>0</v>
      </c>
      <c r="G18" s="283">
        <f>'【受入】2017.1'!K35</f>
        <v>0</v>
      </c>
      <c r="H18" s="280">
        <f>'【受入】2017.2'!K32</f>
        <v>0</v>
      </c>
      <c r="I18" s="284">
        <f>'【受入】2017.3'!K35</f>
        <v>0</v>
      </c>
      <c r="J18" s="282">
        <f aca="true" t="shared" si="1" ref="J18:J28">SUM(D18:I18)</f>
        <v>0</v>
      </c>
    </row>
    <row r="19" spans="1:10" ht="23.25" customHeight="1">
      <c r="A19" s="337"/>
      <c r="B19" s="335"/>
      <c r="C19" s="61" t="s">
        <v>8</v>
      </c>
      <c r="D19" s="272">
        <f>'【受入】2016.10'!L35</f>
        <v>0</v>
      </c>
      <c r="E19" s="273">
        <f>'【受入】2016.11'!L34</f>
        <v>0</v>
      </c>
      <c r="F19" s="273">
        <f>'【受入】2016.12'!L35</f>
        <v>0</v>
      </c>
      <c r="G19" s="285">
        <f>'【受入】2017.1'!L35</f>
        <v>0</v>
      </c>
      <c r="H19" s="287">
        <f>'【受入】2017.2'!L32</f>
        <v>0</v>
      </c>
      <c r="I19" s="286">
        <f>'【受入】2017.3'!L35</f>
        <v>0</v>
      </c>
      <c r="J19" s="277">
        <f t="shared" si="1"/>
        <v>0</v>
      </c>
    </row>
    <row r="20" spans="1:10" ht="23.25" customHeight="1">
      <c r="A20" s="337"/>
      <c r="B20" s="332" t="s">
        <v>28</v>
      </c>
      <c r="C20" s="62" t="s">
        <v>7</v>
      </c>
      <c r="D20" s="278">
        <f>'【受入】2016.10'!M35</f>
        <v>0</v>
      </c>
      <c r="E20" s="279">
        <f>'【受入】2016.11'!M34</f>
        <v>0</v>
      </c>
      <c r="F20" s="279">
        <f>'【受入】2016.12'!M35</f>
        <v>0</v>
      </c>
      <c r="G20" s="283">
        <f>'【受入】2017.1'!M35</f>
        <v>0</v>
      </c>
      <c r="H20" s="288">
        <f>'【受入】2017.2'!M32</f>
        <v>0</v>
      </c>
      <c r="I20" s="284">
        <f>'【受入】2017.3'!M35</f>
        <v>0</v>
      </c>
      <c r="J20" s="282">
        <f t="shared" si="1"/>
        <v>0</v>
      </c>
    </row>
    <row r="21" spans="1:10" ht="23.25" customHeight="1">
      <c r="A21" s="337"/>
      <c r="B21" s="333"/>
      <c r="C21" s="61" t="s">
        <v>8</v>
      </c>
      <c r="D21" s="272">
        <f>'【受入】2016.10'!N35</f>
        <v>0</v>
      </c>
      <c r="E21" s="273">
        <f>'【受入】2016.11'!N34</f>
        <v>0</v>
      </c>
      <c r="F21" s="273">
        <f>'【受入】2016.12'!N35</f>
        <v>0</v>
      </c>
      <c r="G21" s="285">
        <f>'【受入】2017.1'!N35</f>
        <v>0</v>
      </c>
      <c r="H21" s="275">
        <f>'【受入】2017.2'!N32</f>
        <v>0</v>
      </c>
      <c r="I21" s="286">
        <f>'【受入】2017.3'!N35</f>
        <v>0</v>
      </c>
      <c r="J21" s="277">
        <f t="shared" si="1"/>
        <v>0</v>
      </c>
    </row>
    <row r="22" spans="1:10" ht="23.25" customHeight="1">
      <c r="A22" s="337"/>
      <c r="B22" s="332" t="s">
        <v>48</v>
      </c>
      <c r="C22" s="62" t="s">
        <v>7</v>
      </c>
      <c r="D22" s="278">
        <f>'【受入】2016.10'!O35</f>
        <v>0</v>
      </c>
      <c r="E22" s="279">
        <f>'【受入】2016.11'!O34</f>
        <v>0</v>
      </c>
      <c r="F22" s="279">
        <f>'【受入】2016.12'!O35</f>
        <v>0</v>
      </c>
      <c r="G22" s="288">
        <f>'【受入】2017.1'!O35</f>
        <v>0</v>
      </c>
      <c r="H22" s="283">
        <f>'【受入】2017.2'!O32</f>
        <v>0</v>
      </c>
      <c r="I22" s="279">
        <f>'【受入】2017.3'!O35</f>
        <v>0</v>
      </c>
      <c r="J22" s="282">
        <f t="shared" si="1"/>
        <v>0</v>
      </c>
    </row>
    <row r="23" spans="1:10" ht="23.25" customHeight="1">
      <c r="A23" s="337"/>
      <c r="B23" s="333"/>
      <c r="C23" s="61" t="s">
        <v>8</v>
      </c>
      <c r="D23" s="272">
        <f>'【受入】2016.10'!P35</f>
        <v>0</v>
      </c>
      <c r="E23" s="273">
        <f>'【受入】2016.11'!P34</f>
        <v>0</v>
      </c>
      <c r="F23" s="273">
        <f>'【受入】2016.12'!P35</f>
        <v>0</v>
      </c>
      <c r="G23" s="289">
        <f>'【受入】2017.1'!P35</f>
        <v>0</v>
      </c>
      <c r="H23" s="285">
        <f>'【受入】2017.2'!P32</f>
        <v>0</v>
      </c>
      <c r="I23" s="273">
        <f>'【受入】2017.3'!P35</f>
        <v>0</v>
      </c>
      <c r="J23" s="277">
        <f t="shared" si="1"/>
        <v>0</v>
      </c>
    </row>
    <row r="24" spans="1:10" ht="23.25" customHeight="1">
      <c r="A24" s="337"/>
      <c r="B24" s="332" t="s">
        <v>29</v>
      </c>
      <c r="C24" s="62" t="s">
        <v>7</v>
      </c>
      <c r="D24" s="278">
        <f>'【受入】2016.10'!Q35</f>
        <v>0</v>
      </c>
      <c r="E24" s="279">
        <f>'【受入】2016.11'!Q34</f>
        <v>0</v>
      </c>
      <c r="F24" s="279">
        <f>'【受入】2016.12'!Q35</f>
        <v>0</v>
      </c>
      <c r="G24" s="283">
        <f>'【受入】2017.1'!Q35</f>
        <v>0</v>
      </c>
      <c r="H24" s="268">
        <f>'【受入】2017.2'!Q32</f>
        <v>0</v>
      </c>
      <c r="I24" s="284">
        <f>'【受入】2017.3'!Q35</f>
        <v>0</v>
      </c>
      <c r="J24" s="282">
        <f t="shared" si="1"/>
        <v>0</v>
      </c>
    </row>
    <row r="25" spans="1:10" ht="23.25" customHeight="1">
      <c r="A25" s="337"/>
      <c r="B25" s="333"/>
      <c r="C25" s="61" t="s">
        <v>8</v>
      </c>
      <c r="D25" s="272">
        <f>'【受入】2016.10'!R35</f>
        <v>0</v>
      </c>
      <c r="E25" s="273">
        <f>'【受入】2016.11'!R34</f>
        <v>0</v>
      </c>
      <c r="F25" s="273">
        <f>'【受入】2016.12'!R35</f>
        <v>0</v>
      </c>
      <c r="G25" s="285">
        <f>'【受入】2017.1'!R35</f>
        <v>0</v>
      </c>
      <c r="H25" s="285">
        <f>'【受入】2017.2'!R32</f>
        <v>0</v>
      </c>
      <c r="I25" s="286">
        <f>'【受入】2017.3'!R35</f>
        <v>0</v>
      </c>
      <c r="J25" s="277">
        <f t="shared" si="1"/>
        <v>0</v>
      </c>
    </row>
    <row r="26" spans="1:10" ht="23.25" customHeight="1">
      <c r="A26" s="337"/>
      <c r="B26" s="332" t="s">
        <v>30</v>
      </c>
      <c r="C26" s="62" t="s">
        <v>7</v>
      </c>
      <c r="D26" s="278">
        <f>'【受入】2016.10'!S35</f>
        <v>0</v>
      </c>
      <c r="E26" s="279">
        <f>'【受入】2016.11'!S34</f>
        <v>0</v>
      </c>
      <c r="F26" s="279">
        <f>'【受入】2016.12'!S35</f>
        <v>0</v>
      </c>
      <c r="G26" s="288">
        <f>'【受入】2017.1'!S35</f>
        <v>0</v>
      </c>
      <c r="H26" s="287">
        <f>'【受入】2017.2'!S32</f>
        <v>0</v>
      </c>
      <c r="I26" s="284">
        <f>'【受入】2017.3'!S35</f>
        <v>0</v>
      </c>
      <c r="J26" s="282">
        <f t="shared" si="1"/>
        <v>0</v>
      </c>
    </row>
    <row r="27" spans="1:10" ht="23.25" customHeight="1">
      <c r="A27" s="337"/>
      <c r="B27" s="333"/>
      <c r="C27" s="61" t="s">
        <v>8</v>
      </c>
      <c r="D27" s="272">
        <f>'【受入】2016.10'!T35</f>
        <v>0</v>
      </c>
      <c r="E27" s="273">
        <f>'【受入】2016.11'!T34</f>
        <v>0</v>
      </c>
      <c r="F27" s="273">
        <f>'【受入】2016.12'!T35</f>
        <v>0</v>
      </c>
      <c r="G27" s="289">
        <f>'【受入】2017.1'!T35</f>
        <v>0</v>
      </c>
      <c r="H27" s="274">
        <f>'【受入】2017.2'!T32</f>
        <v>0</v>
      </c>
      <c r="I27" s="286">
        <f>'【受入】2017.3'!T35</f>
        <v>0</v>
      </c>
      <c r="J27" s="277">
        <f t="shared" si="1"/>
        <v>0</v>
      </c>
    </row>
    <row r="28" spans="1:10" ht="23.25" customHeight="1">
      <c r="A28" s="337"/>
      <c r="B28" s="340" t="s">
        <v>52</v>
      </c>
      <c r="C28" s="62" t="s">
        <v>7</v>
      </c>
      <c r="D28" s="290">
        <f>'【受入】2016.10'!U35</f>
        <v>0</v>
      </c>
      <c r="E28" s="279">
        <f>'【受入】2016.11'!U34</f>
        <v>0</v>
      </c>
      <c r="F28" s="279">
        <f>'【受入】2016.12'!U35</f>
        <v>0</v>
      </c>
      <c r="G28" s="288">
        <f>'【受入】2017.1'!U35</f>
        <v>0</v>
      </c>
      <c r="H28" s="283">
        <f>'【受入】2017.2'!U32</f>
        <v>0</v>
      </c>
      <c r="I28" s="279">
        <f>'【受入】2017.3'!U35</f>
        <v>0</v>
      </c>
      <c r="J28" s="282">
        <f t="shared" si="1"/>
        <v>0</v>
      </c>
    </row>
    <row r="29" spans="1:10" ht="23.25" customHeight="1" thickBot="1">
      <c r="A29" s="337"/>
      <c r="B29" s="341"/>
      <c r="C29" s="71" t="s">
        <v>8</v>
      </c>
      <c r="D29" s="291">
        <f>'【受入】2016.10'!V35</f>
        <v>0</v>
      </c>
      <c r="E29" s="292">
        <f>'【受入】2016.11'!V34</f>
        <v>0</v>
      </c>
      <c r="F29" s="293">
        <f>'【受入】2016.12'!V35</f>
        <v>0</v>
      </c>
      <c r="G29" s="294">
        <f>'【受入】2017.1'!V35</f>
        <v>0</v>
      </c>
      <c r="H29" s="294">
        <f>'【受入】2017.2'!V32</f>
        <v>0</v>
      </c>
      <c r="I29" s="293">
        <f>'【受入】2017.3'!V35</f>
        <v>0</v>
      </c>
      <c r="J29" s="295">
        <f>SUM(D29:I29)</f>
        <v>0</v>
      </c>
    </row>
    <row r="30" spans="1:10" ht="23.25" customHeight="1" thickTop="1">
      <c r="A30" s="337"/>
      <c r="B30" s="330" t="s">
        <v>31</v>
      </c>
      <c r="C30" s="70" t="s">
        <v>7</v>
      </c>
      <c r="D30" s="296">
        <f>'【受入】2016.10'!C35</f>
        <v>0</v>
      </c>
      <c r="E30" s="297">
        <f>'【受入】2016.11'!C34</f>
        <v>0</v>
      </c>
      <c r="F30" s="298">
        <f>'【受入】2016.12'!C35</f>
        <v>0</v>
      </c>
      <c r="G30" s="299">
        <f>'【受入】2017.1'!C35</f>
        <v>0</v>
      </c>
      <c r="H30" s="299">
        <f>'【受入】2017.2'!C32</f>
        <v>0</v>
      </c>
      <c r="I30" s="300">
        <f>'【受入】2017.3'!C35</f>
        <v>0</v>
      </c>
      <c r="J30" s="301">
        <f>SUM(D30:I30)</f>
        <v>0</v>
      </c>
    </row>
    <row r="31" spans="1:10" ht="23.25" customHeight="1" thickBot="1">
      <c r="A31" s="338"/>
      <c r="B31" s="331"/>
      <c r="C31" s="63" t="s">
        <v>8</v>
      </c>
      <c r="D31" s="302">
        <f>'【受入】2016.10'!D35</f>
        <v>0</v>
      </c>
      <c r="E31" s="303">
        <f>'【受入】2016.11'!D34</f>
        <v>0</v>
      </c>
      <c r="F31" s="303">
        <f>'【受入】2016.12'!D35</f>
        <v>0</v>
      </c>
      <c r="G31" s="304">
        <f>'【受入】2017.1'!D35</f>
        <v>0</v>
      </c>
      <c r="H31" s="304">
        <f>'【受入】2017.2'!D32</f>
        <v>0</v>
      </c>
      <c r="I31" s="305">
        <f>'【受入】2017.3'!D35</f>
        <v>0</v>
      </c>
      <c r="J31" s="306">
        <f>SUM(D31:I31)</f>
        <v>0</v>
      </c>
    </row>
    <row r="32" spans="1:10" ht="3" customHeight="1">
      <c r="A32" s="57"/>
      <c r="B32" s="67"/>
      <c r="C32" s="57"/>
      <c r="D32" s="58"/>
      <c r="E32" s="58"/>
      <c r="F32" s="58"/>
      <c r="G32" s="56"/>
      <c r="H32" s="56"/>
      <c r="I32" s="56"/>
      <c r="J32" s="56"/>
    </row>
    <row r="33" spans="1:10" ht="12" customHeight="1">
      <c r="A33" s="33" t="s">
        <v>32</v>
      </c>
      <c r="B33"/>
      <c r="C33"/>
      <c r="D33"/>
      <c r="E33"/>
      <c r="F33"/>
      <c r="G33"/>
      <c r="H33"/>
      <c r="I33"/>
      <c r="J33" s="68"/>
    </row>
    <row r="34" spans="2:10" s="8" customFormat="1" ht="12.75" customHeight="1">
      <c r="B34" s="12" t="s">
        <v>53</v>
      </c>
      <c r="C34" s="13"/>
      <c r="D34" s="13"/>
      <c r="E34" s="13"/>
      <c r="F34" s="13"/>
      <c r="G34" s="13"/>
      <c r="H34" s="13"/>
      <c r="I34" s="13"/>
      <c r="J34" s="13"/>
    </row>
    <row r="35" spans="2:10" s="8" customFormat="1" ht="12.75" customHeight="1">
      <c r="B35" s="72" t="s">
        <v>55</v>
      </c>
      <c r="C35" s="13"/>
      <c r="D35" s="13"/>
      <c r="E35" s="13"/>
      <c r="F35" s="13"/>
      <c r="G35" s="13"/>
      <c r="H35" s="13"/>
      <c r="I35" s="13"/>
      <c r="J35" s="13"/>
    </row>
    <row r="36" spans="2:10" s="8" customFormat="1" ht="16.5" customHeight="1">
      <c r="B36" s="72" t="s">
        <v>56</v>
      </c>
      <c r="C36" s="13"/>
      <c r="D36" s="13"/>
      <c r="E36" s="13"/>
      <c r="F36" s="13"/>
      <c r="G36" s="13"/>
      <c r="H36" s="13"/>
      <c r="I36" s="13"/>
      <c r="J36" s="13"/>
    </row>
    <row r="37" spans="2:10" s="8" customFormat="1" ht="14.25" customHeight="1">
      <c r="B37" s="12" t="s">
        <v>36</v>
      </c>
      <c r="C37" s="13"/>
      <c r="D37" s="13"/>
      <c r="E37" s="13"/>
      <c r="F37" s="13"/>
      <c r="G37" s="13"/>
      <c r="H37" s="13"/>
      <c r="I37" s="13"/>
      <c r="J37" s="13"/>
    </row>
    <row r="38" spans="1:10" ht="3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1" ht="40.5" customHeight="1">
      <c r="A39" s="315" t="s">
        <v>57</v>
      </c>
      <c r="B39" s="316"/>
      <c r="C39" s="316"/>
      <c r="D39" s="317"/>
      <c r="E39" s="318"/>
      <c r="F39" s="319"/>
      <c r="G39" s="319"/>
      <c r="H39" s="319"/>
      <c r="I39" s="319"/>
      <c r="J39" s="320"/>
      <c r="K39" s="35"/>
    </row>
    <row r="40" spans="1:11" ht="36.75" customHeight="1">
      <c r="A40" s="321" t="s">
        <v>58</v>
      </c>
      <c r="B40" s="322"/>
      <c r="C40" s="322"/>
      <c r="D40" s="323"/>
      <c r="E40" s="324"/>
      <c r="F40" s="325"/>
      <c r="G40" s="325"/>
      <c r="H40" s="325"/>
      <c r="I40" s="325"/>
      <c r="J40" s="326"/>
      <c r="K40" s="1"/>
    </row>
    <row r="41" spans="1:10" ht="36" customHeight="1">
      <c r="A41" s="327" t="s">
        <v>59</v>
      </c>
      <c r="B41" s="328"/>
      <c r="C41" s="328"/>
      <c r="D41" s="329"/>
      <c r="E41" s="318"/>
      <c r="F41" s="319"/>
      <c r="G41" s="319"/>
      <c r="H41" s="319"/>
      <c r="I41" s="319"/>
      <c r="J41" s="320"/>
    </row>
    <row r="42" spans="1:10" ht="3.75" customHeight="1">
      <c r="A42" s="34"/>
      <c r="B42" s="6"/>
      <c r="C42" s="6"/>
      <c r="D42" s="34"/>
      <c r="E42" s="6"/>
      <c r="F42" s="6"/>
      <c r="G42" s="6"/>
      <c r="H42" s="6"/>
      <c r="I42" s="6"/>
      <c r="J42" s="6"/>
    </row>
    <row r="43" spans="1:10" ht="12" customHeight="1">
      <c r="A43" s="72" t="s">
        <v>49</v>
      </c>
      <c r="B43"/>
      <c r="C43"/>
      <c r="D43"/>
      <c r="E43"/>
      <c r="F43"/>
      <c r="G43"/>
      <c r="H43"/>
      <c r="I43"/>
      <c r="J43"/>
    </row>
    <row r="44" spans="2:10" s="8" customFormat="1" ht="15" customHeight="1">
      <c r="B44" s="13"/>
      <c r="C44" s="13"/>
      <c r="D44" s="13"/>
      <c r="E44" s="13"/>
      <c r="F44" s="13"/>
      <c r="G44" s="13"/>
      <c r="H44" s="13"/>
      <c r="I44" s="13"/>
      <c r="J44" s="75" t="s">
        <v>54</v>
      </c>
    </row>
  </sheetData>
  <sheetProtection/>
  <mergeCells count="19">
    <mergeCell ref="A10:J10"/>
    <mergeCell ref="B28:B29"/>
    <mergeCell ref="A2:J2"/>
    <mergeCell ref="B12:B13"/>
    <mergeCell ref="B20:B21"/>
    <mergeCell ref="B26:B27"/>
    <mergeCell ref="B30:B31"/>
    <mergeCell ref="B22:B23"/>
    <mergeCell ref="B18:B19"/>
    <mergeCell ref="A11:A31"/>
    <mergeCell ref="B14:B15"/>
    <mergeCell ref="B16:B17"/>
    <mergeCell ref="B24:B25"/>
    <mergeCell ref="A39:D39"/>
    <mergeCell ref="E39:J39"/>
    <mergeCell ref="A40:D40"/>
    <mergeCell ref="E40:J40"/>
    <mergeCell ref="A41:D41"/>
    <mergeCell ref="E41:J41"/>
  </mergeCells>
  <printOptions/>
  <pageMargins left="0.6299212598425197" right="0.2362204724409449" top="0.3937007874015748" bottom="0.15748031496062992" header="0.35433070866141736" footer="0.1574803149606299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8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1.75390625" style="19" customWidth="1"/>
    <col min="2" max="2" width="12.625" style="19" bestFit="1" customWidth="1"/>
    <col min="3" max="3" width="7.625" style="19" customWidth="1"/>
    <col min="4" max="4" width="4.625" style="19" customWidth="1"/>
    <col min="5" max="5" width="5.625" style="19" customWidth="1"/>
    <col min="6" max="6" width="4.625" style="19" customWidth="1"/>
    <col min="7" max="7" width="5.625" style="19" customWidth="1"/>
    <col min="8" max="8" width="4.625" style="19" customWidth="1"/>
    <col min="9" max="9" width="5.625" style="19" customWidth="1"/>
    <col min="10" max="10" width="4.625" style="19" customWidth="1"/>
    <col min="11" max="11" width="5.625" style="19" customWidth="1"/>
    <col min="12" max="12" width="4.625" style="19" customWidth="1"/>
    <col min="13" max="13" width="5.625" style="19" customWidth="1"/>
    <col min="14" max="14" width="4.625" style="19" customWidth="1"/>
    <col min="15" max="15" width="5.625" style="19" customWidth="1"/>
    <col min="16" max="16" width="6.00390625" style="19" customWidth="1"/>
    <col min="17" max="17" width="8.25390625" style="19" customWidth="1"/>
    <col min="18" max="18" width="4.875" style="19" customWidth="1"/>
    <col min="19" max="16384" width="9.00390625" style="19" customWidth="1"/>
  </cols>
  <sheetData>
    <row r="1" spans="1:15" s="16" customFormat="1" ht="15" customHeight="1">
      <c r="A1" s="14" t="s">
        <v>41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8" s="17" customFormat="1" ht="21.75" customHeight="1">
      <c r="A2" s="342" t="s">
        <v>69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8"/>
    </row>
    <row r="3" spans="3:17" s="16" customFormat="1" ht="15" customHeight="1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P3" s="4" t="s">
        <v>0</v>
      </c>
      <c r="Q3" s="4"/>
    </row>
    <row r="4" spans="2:18" s="16" customFormat="1" ht="15" customHeight="1">
      <c r="B4" s="10" t="s">
        <v>27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2:18" s="16" customFormat="1" ht="15" customHeight="1">
      <c r="B5" s="2" t="s">
        <v>42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3:19" s="16" customFormat="1" ht="18" customHeight="1">
      <c r="C6" s="40"/>
      <c r="D6" s="40"/>
      <c r="E6" s="40"/>
      <c r="F6" s="40"/>
      <c r="G6" s="40"/>
      <c r="J6" s="7" t="s">
        <v>33</v>
      </c>
      <c r="K6" s="7"/>
      <c r="L6" s="40"/>
      <c r="M6" s="40"/>
      <c r="N6" s="40"/>
      <c r="O6" s="40"/>
      <c r="P6" s="40"/>
      <c r="Q6" s="40"/>
      <c r="S6" s="37"/>
    </row>
    <row r="7" spans="3:17" s="16" customFormat="1" ht="18" customHeight="1">
      <c r="C7" s="40"/>
      <c r="D7" s="40"/>
      <c r="E7" s="40"/>
      <c r="F7" s="40"/>
      <c r="G7" s="40"/>
      <c r="J7" s="45" t="s">
        <v>43</v>
      </c>
      <c r="K7" s="45"/>
      <c r="L7" s="40"/>
      <c r="M7" s="40"/>
      <c r="N7" s="40"/>
      <c r="O7" s="40"/>
      <c r="P7" s="40"/>
      <c r="Q7" s="40"/>
    </row>
    <row r="8" spans="3:17" s="16" customFormat="1" ht="18" customHeight="1">
      <c r="C8" s="40"/>
      <c r="D8" s="40"/>
      <c r="E8" s="40"/>
      <c r="F8" s="40"/>
      <c r="G8" s="40"/>
      <c r="J8" s="7" t="s">
        <v>3</v>
      </c>
      <c r="K8" s="7"/>
      <c r="L8" s="40"/>
      <c r="M8" s="40"/>
      <c r="N8" s="40"/>
      <c r="O8" s="40"/>
      <c r="P8" s="40"/>
      <c r="Q8" s="40"/>
    </row>
    <row r="9" spans="1:18" s="16" customFormat="1" ht="7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2:15" ht="14.25">
      <c r="B10" s="30" t="s">
        <v>68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2:17" ht="5.2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1"/>
    </row>
    <row r="12" spans="2:17" ht="16.5" customHeight="1">
      <c r="B12" s="20"/>
      <c r="C12" s="66" t="s">
        <v>22</v>
      </c>
      <c r="E12" s="46" t="s">
        <v>44</v>
      </c>
      <c r="F12" s="66" t="s">
        <v>23</v>
      </c>
      <c r="I12" s="32"/>
      <c r="K12" s="31"/>
      <c r="L12" s="32"/>
      <c r="M12" s="32"/>
      <c r="P12" s="21"/>
      <c r="Q12" s="47" t="s">
        <v>24</v>
      </c>
    </row>
    <row r="13" spans="2:17" ht="9" customHeight="1">
      <c r="B13" s="20"/>
      <c r="C13" s="20"/>
      <c r="D13" s="20"/>
      <c r="E13" s="20"/>
      <c r="F13" s="20"/>
      <c r="G13" s="20"/>
      <c r="I13" s="41"/>
      <c r="J13" s="20"/>
      <c r="K13" s="20"/>
      <c r="L13" s="20"/>
      <c r="M13" s="20"/>
      <c r="P13" s="21"/>
      <c r="Q13" s="21"/>
    </row>
    <row r="14" spans="2:15" ht="18" customHeight="1">
      <c r="B14" s="20" t="s">
        <v>25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2:15" ht="18" customHeight="1">
      <c r="B15" s="20" t="s">
        <v>45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7" ht="18" customHeight="1" thickBot="1">
      <c r="B16" s="20" t="s">
        <v>46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48" t="s">
        <v>47</v>
      </c>
    </row>
    <row r="17" spans="2:17" s="40" customFormat="1" ht="19.5" customHeight="1" thickBot="1">
      <c r="B17" s="42" t="s">
        <v>12</v>
      </c>
      <c r="C17" s="49" t="s">
        <v>13</v>
      </c>
      <c r="D17" s="347" t="s">
        <v>67</v>
      </c>
      <c r="E17" s="348"/>
      <c r="F17" s="349" t="s">
        <v>62</v>
      </c>
      <c r="G17" s="348"/>
      <c r="H17" s="349" t="s">
        <v>63</v>
      </c>
      <c r="I17" s="348"/>
      <c r="J17" s="349" t="s">
        <v>64</v>
      </c>
      <c r="K17" s="348"/>
      <c r="L17" s="349" t="s">
        <v>65</v>
      </c>
      <c r="M17" s="348"/>
      <c r="N17" s="349" t="s">
        <v>66</v>
      </c>
      <c r="O17" s="350"/>
      <c r="P17" s="347" t="s">
        <v>14</v>
      </c>
      <c r="Q17" s="350"/>
    </row>
    <row r="18" spans="2:17" ht="22.5" customHeight="1" thickTop="1">
      <c r="B18" s="351" t="s">
        <v>21</v>
      </c>
      <c r="C18" s="50" t="s">
        <v>26</v>
      </c>
      <c r="D18" s="254">
        <f>'《出前》2016.10'!G36</f>
        <v>0</v>
      </c>
      <c r="E18" s="231">
        <f>'《出前》2016.10'!H36</f>
        <v>0</v>
      </c>
      <c r="F18" s="240">
        <f>'《出前》2016.11'!G35</f>
        <v>0</v>
      </c>
      <c r="G18" s="231">
        <f>'《出前》2016.11'!H35</f>
        <v>0</v>
      </c>
      <c r="H18" s="242">
        <f>'《出前》2016.12'!G36</f>
        <v>0</v>
      </c>
      <c r="I18" s="231">
        <f>'《出前》2016.12'!H36</f>
        <v>0</v>
      </c>
      <c r="J18" s="240">
        <f>'《出前》2017.1'!G36</f>
        <v>0</v>
      </c>
      <c r="K18" s="231">
        <f>'《出前》2017.1'!H36</f>
        <v>0</v>
      </c>
      <c r="L18" s="240">
        <f>'《出前》2017.2'!G33</f>
        <v>0</v>
      </c>
      <c r="M18" s="231">
        <f>'《出前》2017.2'!H33</f>
        <v>0</v>
      </c>
      <c r="N18" s="240">
        <f>'《出前》2017.3'!G36</f>
        <v>0</v>
      </c>
      <c r="O18" s="261">
        <f>'《出前》2017.3'!H36</f>
        <v>0</v>
      </c>
      <c r="P18" s="246">
        <f>SUM(D18+F18+H18+J18+L18+N18)</f>
        <v>0</v>
      </c>
      <c r="Q18" s="237">
        <f>SUM(E18+G18+I18+K18+M18+O18)</f>
        <v>0</v>
      </c>
    </row>
    <row r="19" spans="2:17" ht="22.5" customHeight="1">
      <c r="B19" s="346"/>
      <c r="C19" s="51" t="s">
        <v>15</v>
      </c>
      <c r="D19" s="255">
        <f>'《出前》2016.10'!I36</f>
        <v>0</v>
      </c>
      <c r="E19" s="232">
        <f>'《出前》2016.10'!J36</f>
        <v>0</v>
      </c>
      <c r="F19" s="241">
        <f>'《出前》2016.11'!I35</f>
        <v>0</v>
      </c>
      <c r="G19" s="232">
        <f>'《出前》2016.11'!J35</f>
        <v>0</v>
      </c>
      <c r="H19" s="241">
        <f>'《出前》2016.12'!I36</f>
        <v>0</v>
      </c>
      <c r="I19" s="232">
        <f>'《出前》2016.12'!J36</f>
        <v>0</v>
      </c>
      <c r="J19" s="241">
        <f>'《出前》2017.1'!I36</f>
        <v>0</v>
      </c>
      <c r="K19" s="232">
        <f>'《出前》2017.1'!J36</f>
        <v>0</v>
      </c>
      <c r="L19" s="241">
        <f>'《出前》2017.2'!I33</f>
        <v>0</v>
      </c>
      <c r="M19" s="232">
        <f>'《出前》2017.2'!J33</f>
        <v>0</v>
      </c>
      <c r="N19" s="241">
        <f>'《出前》2017.3'!I36</f>
        <v>0</v>
      </c>
      <c r="O19" s="262">
        <f>'《出前》2017.3'!J36</f>
        <v>0</v>
      </c>
      <c r="P19" s="247">
        <f aca="true" t="shared" si="0" ref="P19:P33">SUM(D19+F19+H19+J19+L19+N19)</f>
        <v>0</v>
      </c>
      <c r="Q19" s="259">
        <f aca="true" t="shared" si="1" ref="Q19:Q33">SUM(E19+G19+I19+K19+M19+O19)</f>
        <v>0</v>
      </c>
    </row>
    <row r="20" spans="2:17" ht="22.5" customHeight="1">
      <c r="B20" s="346" t="s">
        <v>16</v>
      </c>
      <c r="C20" s="52" t="s">
        <v>26</v>
      </c>
      <c r="D20" s="254">
        <f>'《出前》2016.10'!K36</f>
        <v>0</v>
      </c>
      <c r="E20" s="233">
        <f>'《出前》2016.10'!L36</f>
        <v>0</v>
      </c>
      <c r="F20" s="242">
        <f>'《出前》2016.11'!K35</f>
        <v>0</v>
      </c>
      <c r="G20" s="233">
        <f>'《出前》2016.11'!L35</f>
        <v>0</v>
      </c>
      <c r="H20" s="242">
        <f>'《出前》2016.12'!K36</f>
        <v>0</v>
      </c>
      <c r="I20" s="231">
        <f>'《出前》2016.12'!L36</f>
        <v>0</v>
      </c>
      <c r="J20" s="242">
        <f>'《出前》2017.1'!K36</f>
        <v>0</v>
      </c>
      <c r="K20" s="231">
        <f>'《出前》2017.1'!L36</f>
        <v>0</v>
      </c>
      <c r="L20" s="242">
        <f>'《出前》2017.2'!K33</f>
        <v>0</v>
      </c>
      <c r="M20" s="231">
        <f>'《出前》2017.2'!L33</f>
        <v>0</v>
      </c>
      <c r="N20" s="242">
        <f>'《出前》2017.3'!K36</f>
        <v>0</v>
      </c>
      <c r="O20" s="261">
        <f>'《出前》2017.3'!L36</f>
        <v>0</v>
      </c>
      <c r="P20" s="248">
        <f t="shared" si="0"/>
        <v>0</v>
      </c>
      <c r="Q20" s="237">
        <f t="shared" si="1"/>
        <v>0</v>
      </c>
    </row>
    <row r="21" spans="2:19" ht="22.5" customHeight="1">
      <c r="B21" s="346"/>
      <c r="C21" s="51" t="s">
        <v>15</v>
      </c>
      <c r="D21" s="255">
        <f>'《出前》2016.10'!M36</f>
        <v>0</v>
      </c>
      <c r="E21" s="232">
        <f>'《出前》2016.10'!N36</f>
        <v>0</v>
      </c>
      <c r="F21" s="241">
        <f>'《出前》2016.11'!M35</f>
        <v>0</v>
      </c>
      <c r="G21" s="232">
        <f>'《出前》2016.11'!N35</f>
        <v>0</v>
      </c>
      <c r="H21" s="241">
        <f>'《出前》2016.12'!M36</f>
        <v>0</v>
      </c>
      <c r="I21" s="232">
        <f>'《出前》2016.12'!N36</f>
        <v>0</v>
      </c>
      <c r="J21" s="241">
        <f>'《出前》2017.1'!M36</f>
        <v>0</v>
      </c>
      <c r="K21" s="232">
        <f>'《出前》2017.1'!N36</f>
        <v>0</v>
      </c>
      <c r="L21" s="241">
        <f>'《出前》2017.2'!M33</f>
        <v>0</v>
      </c>
      <c r="M21" s="232">
        <f>'《出前》2017.2'!N33</f>
        <v>0</v>
      </c>
      <c r="N21" s="241">
        <f>'《出前》2017.3'!M36</f>
        <v>0</v>
      </c>
      <c r="O21" s="262">
        <f>'《出前》2017.3'!N36</f>
        <v>0</v>
      </c>
      <c r="P21" s="247">
        <f t="shared" si="0"/>
        <v>0</v>
      </c>
      <c r="Q21" s="259">
        <f t="shared" si="1"/>
        <v>0</v>
      </c>
      <c r="S21" s="25"/>
    </row>
    <row r="22" spans="2:17" ht="22.5" customHeight="1">
      <c r="B22" s="346" t="s">
        <v>17</v>
      </c>
      <c r="C22" s="52" t="s">
        <v>26</v>
      </c>
      <c r="D22" s="254">
        <f>'《出前》2016.10'!O36</f>
        <v>0</v>
      </c>
      <c r="E22" s="231">
        <f>'《出前》2016.10'!P36</f>
        <v>0</v>
      </c>
      <c r="F22" s="242">
        <f>'《出前》2016.11'!O35</f>
        <v>0</v>
      </c>
      <c r="G22" s="231">
        <f>'《出前》2016.11'!P35</f>
        <v>0</v>
      </c>
      <c r="H22" s="242">
        <f>'《出前》2016.12'!O36</f>
        <v>0</v>
      </c>
      <c r="I22" s="231">
        <f>'《出前》2016.12'!P36</f>
        <v>0</v>
      </c>
      <c r="J22" s="242">
        <f>'《出前》2017.1'!O36</f>
        <v>0</v>
      </c>
      <c r="K22" s="231">
        <f>'《出前》2017.1'!P36</f>
        <v>0</v>
      </c>
      <c r="L22" s="242">
        <f>'《出前》2017.2'!O33</f>
        <v>0</v>
      </c>
      <c r="M22" s="231">
        <f>'《出前》2017.2'!P33</f>
        <v>0</v>
      </c>
      <c r="N22" s="242">
        <f>'《出前》2017.3'!O36</f>
        <v>0</v>
      </c>
      <c r="O22" s="261">
        <f>'《出前》2017.3'!P36</f>
        <v>0</v>
      </c>
      <c r="P22" s="249">
        <f t="shared" si="0"/>
        <v>0</v>
      </c>
      <c r="Q22" s="237">
        <f t="shared" si="1"/>
        <v>0</v>
      </c>
    </row>
    <row r="23" spans="2:17" ht="22.5" customHeight="1">
      <c r="B23" s="346"/>
      <c r="C23" s="53" t="s">
        <v>15</v>
      </c>
      <c r="D23" s="255">
        <f>'《出前》2016.10'!Q36</f>
        <v>0</v>
      </c>
      <c r="E23" s="232">
        <f>'《出前》2016.10'!R36</f>
        <v>0</v>
      </c>
      <c r="F23" s="241">
        <f>'《出前》2016.11'!Q35</f>
        <v>0</v>
      </c>
      <c r="G23" s="232">
        <f>'《出前》2016.11'!R35</f>
        <v>0</v>
      </c>
      <c r="H23" s="241">
        <f>'《出前》2016.12'!Q36</f>
        <v>0</v>
      </c>
      <c r="I23" s="232">
        <f>'《出前》2016.12'!R36</f>
        <v>0</v>
      </c>
      <c r="J23" s="241">
        <f>'《出前》2017.1'!Q36</f>
        <v>0</v>
      </c>
      <c r="K23" s="232">
        <f>'《出前》2017.1'!R36</f>
        <v>0</v>
      </c>
      <c r="L23" s="241">
        <f>'《出前》2017.2'!Q33</f>
        <v>0</v>
      </c>
      <c r="M23" s="232">
        <f>'《出前》2017.2'!R33</f>
        <v>0</v>
      </c>
      <c r="N23" s="241">
        <f>'《出前》2017.3'!Q36</f>
        <v>0</v>
      </c>
      <c r="O23" s="262">
        <f>'《出前》2017.3'!R36</f>
        <v>0</v>
      </c>
      <c r="P23" s="250">
        <f t="shared" si="0"/>
        <v>0</v>
      </c>
      <c r="Q23" s="259">
        <f t="shared" si="1"/>
        <v>0</v>
      </c>
    </row>
    <row r="24" spans="2:17" ht="22.5" customHeight="1">
      <c r="B24" s="346" t="s">
        <v>18</v>
      </c>
      <c r="C24" s="52" t="s">
        <v>26</v>
      </c>
      <c r="D24" s="254">
        <f>'《出前》2016.10'!S36</f>
        <v>0</v>
      </c>
      <c r="E24" s="231">
        <f>'《出前》2016.10'!T36</f>
        <v>0</v>
      </c>
      <c r="F24" s="242">
        <f>'《出前》2016.11'!S35</f>
        <v>0</v>
      </c>
      <c r="G24" s="231">
        <f>'《出前》2016.11'!T35</f>
        <v>0</v>
      </c>
      <c r="H24" s="242">
        <f>'《出前》2016.12'!S36</f>
        <v>0</v>
      </c>
      <c r="I24" s="231">
        <f>'《出前》2016.12'!T36</f>
        <v>0</v>
      </c>
      <c r="J24" s="242">
        <f>'《出前》2017.1'!S36</f>
        <v>0</v>
      </c>
      <c r="K24" s="231">
        <f>'《出前》2017.1'!T36</f>
        <v>0</v>
      </c>
      <c r="L24" s="242">
        <f>'《出前》2017.2'!S33</f>
        <v>0</v>
      </c>
      <c r="M24" s="231">
        <f>'《出前》2017.2'!T33</f>
        <v>0</v>
      </c>
      <c r="N24" s="242">
        <f>'《出前》2017.3'!S36</f>
        <v>0</v>
      </c>
      <c r="O24" s="261">
        <f>'《出前》2017.3'!T36</f>
        <v>0</v>
      </c>
      <c r="P24" s="249">
        <f t="shared" si="0"/>
        <v>0</v>
      </c>
      <c r="Q24" s="237">
        <f t="shared" si="1"/>
        <v>0</v>
      </c>
    </row>
    <row r="25" spans="2:17" ht="22.5" customHeight="1">
      <c r="B25" s="346"/>
      <c r="C25" s="51" t="s">
        <v>15</v>
      </c>
      <c r="D25" s="255">
        <f>'《出前》2016.10'!U36</f>
        <v>0</v>
      </c>
      <c r="E25" s="232">
        <f>'《出前》2016.10'!V36</f>
        <v>0</v>
      </c>
      <c r="F25" s="241">
        <f>'《出前》2016.11'!U35</f>
        <v>0</v>
      </c>
      <c r="G25" s="232">
        <f>'《出前》2016.11'!V35</f>
        <v>0</v>
      </c>
      <c r="H25" s="241">
        <f>'《出前》2016.12'!U36</f>
        <v>0</v>
      </c>
      <c r="I25" s="232">
        <f>'《出前》2016.12'!V36</f>
        <v>0</v>
      </c>
      <c r="J25" s="241">
        <f>'《出前》2017.1'!U36</f>
        <v>0</v>
      </c>
      <c r="K25" s="232">
        <f>'《出前》2017.1'!V36</f>
        <v>0</v>
      </c>
      <c r="L25" s="241">
        <f>'《出前》2017.2'!U33</f>
        <v>0</v>
      </c>
      <c r="M25" s="232">
        <f>'《出前》2017.2'!V33</f>
        <v>0</v>
      </c>
      <c r="N25" s="241">
        <f>'《出前》2017.3'!U36</f>
        <v>0</v>
      </c>
      <c r="O25" s="262">
        <f>'《出前》2017.3'!V36</f>
        <v>0</v>
      </c>
      <c r="P25" s="250">
        <f t="shared" si="0"/>
        <v>0</v>
      </c>
      <c r="Q25" s="259">
        <f t="shared" si="1"/>
        <v>0</v>
      </c>
    </row>
    <row r="26" spans="2:17" ht="22.5" customHeight="1">
      <c r="B26" s="352" t="s">
        <v>28</v>
      </c>
      <c r="C26" s="52" t="s">
        <v>26</v>
      </c>
      <c r="D26" s="254">
        <f>'《出前》2016.10'!W36</f>
        <v>0</v>
      </c>
      <c r="E26" s="231">
        <f>'《出前》2016.10'!X36</f>
        <v>0</v>
      </c>
      <c r="F26" s="242">
        <f>'《出前》2016.11'!W35</f>
        <v>0</v>
      </c>
      <c r="G26" s="231">
        <f>'《出前》2016.11'!X35</f>
        <v>0</v>
      </c>
      <c r="H26" s="242">
        <f>'《出前》2016.12'!W36</f>
        <v>0</v>
      </c>
      <c r="I26" s="231">
        <f>'《出前》2016.12'!X36</f>
        <v>0</v>
      </c>
      <c r="J26" s="242">
        <f>'《出前》2017.1'!W36</f>
        <v>0</v>
      </c>
      <c r="K26" s="231">
        <f>'《出前》2017.1'!X36</f>
        <v>0</v>
      </c>
      <c r="L26" s="242">
        <f>'《出前》2017.2'!W33</f>
        <v>0</v>
      </c>
      <c r="M26" s="231">
        <f>'《出前》2017.2'!X33</f>
        <v>0</v>
      </c>
      <c r="N26" s="242">
        <f>'《出前》2017.3'!W36</f>
        <v>0</v>
      </c>
      <c r="O26" s="261">
        <f>'《出前》2017.3'!X36</f>
        <v>0</v>
      </c>
      <c r="P26" s="249">
        <f t="shared" si="0"/>
        <v>0</v>
      </c>
      <c r="Q26" s="237">
        <f t="shared" si="1"/>
        <v>0</v>
      </c>
    </row>
    <row r="27" spans="2:17" ht="22.5" customHeight="1">
      <c r="B27" s="346"/>
      <c r="C27" s="51" t="s">
        <v>15</v>
      </c>
      <c r="D27" s="255">
        <f>'《出前》2016.10'!Y36</f>
        <v>0</v>
      </c>
      <c r="E27" s="232">
        <f>'《出前》2016.10'!Z36</f>
        <v>0</v>
      </c>
      <c r="F27" s="241">
        <f>'《出前》2016.11'!Y35</f>
        <v>0</v>
      </c>
      <c r="G27" s="232">
        <f>'《出前》2016.11'!Z35</f>
        <v>0</v>
      </c>
      <c r="H27" s="241">
        <f>'《出前》2016.12'!Y36</f>
        <v>0</v>
      </c>
      <c r="I27" s="232">
        <f>'《出前》2016.12'!Z36</f>
        <v>0</v>
      </c>
      <c r="J27" s="241">
        <f>'《出前》2017.1'!Y36</f>
        <v>0</v>
      </c>
      <c r="K27" s="232">
        <f>'《出前》2017.1'!Z36</f>
        <v>0</v>
      </c>
      <c r="L27" s="241">
        <f>'《出前》2017.2'!Y33</f>
        <v>0</v>
      </c>
      <c r="M27" s="232">
        <f>'《出前》2017.2'!Z33</f>
        <v>0</v>
      </c>
      <c r="N27" s="241">
        <f>'《出前》2017.3'!Y36</f>
        <v>0</v>
      </c>
      <c r="O27" s="262">
        <f>'《出前》2017.3'!Z36</f>
        <v>0</v>
      </c>
      <c r="P27" s="250">
        <f t="shared" si="0"/>
        <v>0</v>
      </c>
      <c r="Q27" s="259">
        <f t="shared" si="1"/>
        <v>0</v>
      </c>
    </row>
    <row r="28" spans="2:17" ht="22.5" customHeight="1">
      <c r="B28" s="352" t="s">
        <v>48</v>
      </c>
      <c r="C28" s="52" t="s">
        <v>26</v>
      </c>
      <c r="D28" s="254">
        <f>'《出前》2016.10'!AA36</f>
        <v>0</v>
      </c>
      <c r="E28" s="231">
        <f>'《出前》2016.10'!AB36</f>
        <v>0</v>
      </c>
      <c r="F28" s="242">
        <f>'《出前》2016.11'!AA35</f>
        <v>0</v>
      </c>
      <c r="G28" s="231">
        <f>'《出前》2016.11'!AB35</f>
        <v>0</v>
      </c>
      <c r="H28" s="242">
        <f>'《出前》2016.12'!AA36</f>
        <v>0</v>
      </c>
      <c r="I28" s="231">
        <f>'《出前》2016.12'!AB36</f>
        <v>0</v>
      </c>
      <c r="J28" s="242">
        <f>'《出前》2017.1'!AA36</f>
        <v>0</v>
      </c>
      <c r="K28" s="231">
        <f>'《出前》2017.1'!AB36</f>
        <v>0</v>
      </c>
      <c r="L28" s="242">
        <f>'《出前》2017.2'!AA33</f>
        <v>0</v>
      </c>
      <c r="M28" s="231">
        <f>'《出前》2017.2'!AB33</f>
        <v>0</v>
      </c>
      <c r="N28" s="242">
        <f>'《出前》2017.3'!AA36</f>
        <v>0</v>
      </c>
      <c r="O28" s="261">
        <f>'《出前》2017.3'!AB36</f>
        <v>0</v>
      </c>
      <c r="P28" s="249">
        <f t="shared" si="0"/>
        <v>0</v>
      </c>
      <c r="Q28" s="237">
        <f t="shared" si="1"/>
        <v>0</v>
      </c>
    </row>
    <row r="29" spans="2:17" ht="22.5" customHeight="1">
      <c r="B29" s="346"/>
      <c r="C29" s="51" t="s">
        <v>15</v>
      </c>
      <c r="D29" s="255">
        <f>'《出前》2016.10'!AC36</f>
        <v>0</v>
      </c>
      <c r="E29" s="232">
        <f>'《出前》2016.10'!AD36</f>
        <v>0</v>
      </c>
      <c r="F29" s="241">
        <f>'《出前》2016.11'!AC35</f>
        <v>0</v>
      </c>
      <c r="G29" s="232">
        <f>'《出前》2016.11'!AD35</f>
        <v>0</v>
      </c>
      <c r="H29" s="241">
        <f>'《出前》2016.12'!AC36</f>
        <v>0</v>
      </c>
      <c r="I29" s="232">
        <f>'《出前》2016.12'!AD36</f>
        <v>0</v>
      </c>
      <c r="J29" s="241">
        <f>'《出前》2017.1'!AC36</f>
        <v>0</v>
      </c>
      <c r="K29" s="232">
        <f>'《出前》2017.1'!AD36</f>
        <v>0</v>
      </c>
      <c r="L29" s="241">
        <f>'《出前》2017.2'!AC33</f>
        <v>0</v>
      </c>
      <c r="M29" s="232">
        <f>'《出前》2017.2'!AD33</f>
        <v>0</v>
      </c>
      <c r="N29" s="241">
        <f>'《出前》2017.3'!AC36</f>
        <v>0</v>
      </c>
      <c r="O29" s="262">
        <f>'《出前》2017.3'!AD36</f>
        <v>0</v>
      </c>
      <c r="P29" s="250">
        <f t="shared" si="0"/>
        <v>0</v>
      </c>
      <c r="Q29" s="259">
        <f t="shared" si="1"/>
        <v>0</v>
      </c>
    </row>
    <row r="30" spans="2:17" ht="22.5" customHeight="1">
      <c r="B30" s="352" t="s">
        <v>51</v>
      </c>
      <c r="C30" s="52" t="s">
        <v>26</v>
      </c>
      <c r="D30" s="254">
        <f>'《出前》2016.10'!AE36</f>
        <v>0</v>
      </c>
      <c r="E30" s="231">
        <f>'《出前》2016.10'!AF36</f>
        <v>0</v>
      </c>
      <c r="F30" s="242">
        <f>'《出前》2016.11'!AE35</f>
        <v>0</v>
      </c>
      <c r="G30" s="231">
        <f>'《出前》2016.11'!AF35</f>
        <v>0</v>
      </c>
      <c r="H30" s="242">
        <f>'《出前》2016.12'!AE36</f>
        <v>0</v>
      </c>
      <c r="I30" s="231">
        <f>'《出前》2016.12'!AF36</f>
        <v>0</v>
      </c>
      <c r="J30" s="242">
        <f>'《出前》2017.1'!AE36</f>
        <v>0</v>
      </c>
      <c r="K30" s="231">
        <f>'《出前》2017.1'!AF36</f>
        <v>0</v>
      </c>
      <c r="L30" s="242">
        <f>'《出前》2017.2'!AE33</f>
        <v>0</v>
      </c>
      <c r="M30" s="231">
        <f>'《出前》2017.2'!AF33</f>
        <v>0</v>
      </c>
      <c r="N30" s="242">
        <f>'《出前》2017.3'!AE36</f>
        <v>0</v>
      </c>
      <c r="O30" s="261">
        <f>'《出前》2017.3'!AF36</f>
        <v>0</v>
      </c>
      <c r="P30" s="249">
        <f t="shared" si="0"/>
        <v>0</v>
      </c>
      <c r="Q30" s="237">
        <f t="shared" si="1"/>
        <v>0</v>
      </c>
    </row>
    <row r="31" spans="2:17" ht="22.5" customHeight="1">
      <c r="B31" s="346"/>
      <c r="C31" s="51" t="s">
        <v>15</v>
      </c>
      <c r="D31" s="255">
        <f>'《出前》2016.10'!AG36</f>
        <v>0</v>
      </c>
      <c r="E31" s="232">
        <f>'《出前》2016.10'!AH36</f>
        <v>0</v>
      </c>
      <c r="F31" s="241">
        <f>'《出前》2016.11'!AG35</f>
        <v>0</v>
      </c>
      <c r="G31" s="232">
        <f>'《出前》2016.11'!AH35</f>
        <v>0</v>
      </c>
      <c r="H31" s="241">
        <f>'《出前》2016.12'!AG36</f>
        <v>0</v>
      </c>
      <c r="I31" s="232">
        <f>'《出前》2016.12'!AH36</f>
        <v>0</v>
      </c>
      <c r="J31" s="241">
        <f>'《出前》2017.1'!AG36</f>
        <v>0</v>
      </c>
      <c r="K31" s="232">
        <f>'《出前》2017.1'!AH36</f>
        <v>0</v>
      </c>
      <c r="L31" s="241">
        <f>'《出前》2017.2'!AG33</f>
        <v>0</v>
      </c>
      <c r="M31" s="232">
        <f>'《出前》2017.2'!AH33</f>
        <v>0</v>
      </c>
      <c r="N31" s="241">
        <f>'《出前》2017.3'!AG36</f>
        <v>0</v>
      </c>
      <c r="O31" s="262">
        <f>'《出前》2017.3'!AH36</f>
        <v>0</v>
      </c>
      <c r="P31" s="250">
        <f t="shared" si="0"/>
        <v>0</v>
      </c>
      <c r="Q31" s="259">
        <f t="shared" si="1"/>
        <v>0</v>
      </c>
    </row>
    <row r="32" spans="2:17" ht="22.5" customHeight="1">
      <c r="B32" s="352" t="s">
        <v>40</v>
      </c>
      <c r="C32" s="52" t="s">
        <v>26</v>
      </c>
      <c r="D32" s="254">
        <f>'《出前》2016.10'!AI36</f>
        <v>0</v>
      </c>
      <c r="E32" s="231">
        <f>'《出前》2016.10'!AJ36</f>
        <v>0</v>
      </c>
      <c r="F32" s="242">
        <f>'《出前》2016.11'!AI35</f>
        <v>0</v>
      </c>
      <c r="G32" s="231">
        <f>'《出前》2016.11'!AJ35</f>
        <v>0</v>
      </c>
      <c r="H32" s="242">
        <f>'《出前》2016.12'!AI36</f>
        <v>0</v>
      </c>
      <c r="I32" s="231">
        <f>'《出前》2016.12'!AJ36</f>
        <v>0</v>
      </c>
      <c r="J32" s="242">
        <f>'《出前》2017.1'!AI36</f>
        <v>0</v>
      </c>
      <c r="K32" s="231">
        <f>'《出前》2017.1'!AJ36</f>
        <v>0</v>
      </c>
      <c r="L32" s="242">
        <f>'《出前》2017.2'!AI33</f>
        <v>0</v>
      </c>
      <c r="M32" s="231">
        <f>'《出前》2017.2'!AJ33</f>
        <v>0</v>
      </c>
      <c r="N32" s="242">
        <f>'《出前》2017.3'!AI36</f>
        <v>0</v>
      </c>
      <c r="O32" s="261">
        <f>'《出前》2017.3'!AJ36</f>
        <v>0</v>
      </c>
      <c r="P32" s="249">
        <f t="shared" si="0"/>
        <v>0</v>
      </c>
      <c r="Q32" s="237">
        <f t="shared" si="1"/>
        <v>0</v>
      </c>
    </row>
    <row r="33" spans="2:17" ht="22.5" customHeight="1" thickBot="1">
      <c r="B33" s="353"/>
      <c r="C33" s="53" t="s">
        <v>15</v>
      </c>
      <c r="D33" s="256">
        <f>'《出前》2016.10'!AK36</f>
        <v>0</v>
      </c>
      <c r="E33" s="234">
        <f>'《出前》2016.10'!AL36</f>
        <v>0</v>
      </c>
      <c r="F33" s="243">
        <f>'《出前》2016.11'!AK35</f>
        <v>0</v>
      </c>
      <c r="G33" s="234">
        <f>'《出前》2016.11'!AL35</f>
        <v>0</v>
      </c>
      <c r="H33" s="243">
        <f>'《出前》2016.12'!AK36</f>
        <v>0</v>
      </c>
      <c r="I33" s="234">
        <f>'《出前》2016.12'!AL36</f>
        <v>0</v>
      </c>
      <c r="J33" s="243">
        <f>'《出前》2017.1'!AK36</f>
        <v>0</v>
      </c>
      <c r="K33" s="234">
        <f>'《出前》2017.1'!AL36</f>
        <v>0</v>
      </c>
      <c r="L33" s="243">
        <f>'《出前》2017.2'!AK33</f>
        <v>0</v>
      </c>
      <c r="M33" s="234">
        <f>'《出前》2017.2'!AL33</f>
        <v>0</v>
      </c>
      <c r="N33" s="243">
        <f>'《出前》2017.3'!AK36</f>
        <v>0</v>
      </c>
      <c r="O33" s="263">
        <f>'《出前》2017.3'!AL36</f>
        <v>0</v>
      </c>
      <c r="P33" s="251">
        <f t="shared" si="0"/>
        <v>0</v>
      </c>
      <c r="Q33" s="260">
        <f t="shared" si="1"/>
        <v>0</v>
      </c>
    </row>
    <row r="34" spans="2:17" ht="22.5" customHeight="1">
      <c r="B34" s="354" t="s">
        <v>14</v>
      </c>
      <c r="C34" s="54" t="s">
        <v>26</v>
      </c>
      <c r="D34" s="257">
        <f>'《出前》2016.10'!C36</f>
        <v>0</v>
      </c>
      <c r="E34" s="235">
        <f>'《出前》2016.10'!D36</f>
        <v>0</v>
      </c>
      <c r="F34" s="244">
        <f>'《出前》2016.11'!C35</f>
        <v>0</v>
      </c>
      <c r="G34" s="235">
        <f>'《出前》2016.11'!D35</f>
        <v>0</v>
      </c>
      <c r="H34" s="244">
        <f>'《出前》2016.12'!C36</f>
        <v>0</v>
      </c>
      <c r="I34" s="235">
        <f>'《出前》2016.12'!D36</f>
        <v>0</v>
      </c>
      <c r="J34" s="244">
        <f>'《出前》2017.1'!C36</f>
        <v>0</v>
      </c>
      <c r="K34" s="235">
        <f>'《出前》2017.1'!D36</f>
        <v>0</v>
      </c>
      <c r="L34" s="244">
        <f>'《出前》2017.2'!C33</f>
        <v>0</v>
      </c>
      <c r="M34" s="235">
        <f>'《出前》2017.2'!D33</f>
        <v>0</v>
      </c>
      <c r="N34" s="244">
        <f>'《出前》2017.3'!C36</f>
        <v>0</v>
      </c>
      <c r="O34" s="264">
        <f>'《出前》2017.3'!D36</f>
        <v>0</v>
      </c>
      <c r="P34" s="252">
        <f>SUM(D34+F34+H34+J34+L34+N34)</f>
        <v>0</v>
      </c>
      <c r="Q34" s="238">
        <f>SUM(E34+G34+I34+K34+M34+O34)</f>
        <v>0</v>
      </c>
    </row>
    <row r="35" spans="2:17" ht="22.5" customHeight="1" thickBot="1">
      <c r="B35" s="355"/>
      <c r="C35" s="55" t="s">
        <v>15</v>
      </c>
      <c r="D35" s="258">
        <f>'《出前》2016.10'!E36</f>
        <v>0</v>
      </c>
      <c r="E35" s="236">
        <f>'《出前》2016.10'!F36</f>
        <v>0</v>
      </c>
      <c r="F35" s="245">
        <f>'《出前》2016.11'!E35</f>
        <v>0</v>
      </c>
      <c r="G35" s="236">
        <f>'《出前》2016.11'!F35</f>
        <v>0</v>
      </c>
      <c r="H35" s="245">
        <f>'《出前》2016.12'!E36</f>
        <v>0</v>
      </c>
      <c r="I35" s="236">
        <f>'《出前》2016.12'!F36</f>
        <v>0</v>
      </c>
      <c r="J35" s="245">
        <f>'《出前》2017.1'!E36</f>
        <v>0</v>
      </c>
      <c r="K35" s="236">
        <f>'《出前》2017.1'!F36</f>
        <v>0</v>
      </c>
      <c r="L35" s="245">
        <f>'《出前》2017.2'!E33</f>
        <v>0</v>
      </c>
      <c r="M35" s="236">
        <f>'《出前》2017.2'!F33</f>
        <v>0</v>
      </c>
      <c r="N35" s="245">
        <f>'《出前》2017.3'!E36</f>
        <v>0</v>
      </c>
      <c r="O35" s="265">
        <f>'《出前》2017.3'!F36</f>
        <v>0</v>
      </c>
      <c r="P35" s="253">
        <f>SUM(D35+F35+H35+J35+L35+N35)</f>
        <v>0</v>
      </c>
      <c r="Q35" s="239">
        <f>SUM(E35+G35+I35+K35+M35+O35)</f>
        <v>0</v>
      </c>
    </row>
    <row r="36" spans="2:16" ht="13.5" customHeight="1">
      <c r="B36" s="40" t="s">
        <v>19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2:8" s="40" customFormat="1" ht="15" customHeight="1">
      <c r="B37" s="76" t="s">
        <v>38</v>
      </c>
      <c r="H37" s="76" t="s">
        <v>39</v>
      </c>
    </row>
    <row r="38" ht="5.25" customHeight="1"/>
    <row r="39" spans="2:17" ht="12" customHeight="1">
      <c r="B39" s="344" t="s">
        <v>20</v>
      </c>
      <c r="C39" s="39" t="s">
        <v>37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25"/>
    </row>
    <row r="40" spans="2:17" ht="12" customHeight="1">
      <c r="B40" s="345"/>
      <c r="C40" s="65" t="s">
        <v>50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5"/>
    </row>
    <row r="41" spans="2:17" ht="16.5" customHeight="1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5"/>
    </row>
    <row r="42" spans="2:17" ht="16.5" customHeight="1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5"/>
    </row>
    <row r="43" spans="2:17" ht="16.5" customHeigh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5"/>
    </row>
    <row r="44" spans="2:17" ht="16.5" customHeight="1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5"/>
    </row>
    <row r="45" spans="2:17" ht="16.5" customHeight="1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Q45" s="25"/>
    </row>
    <row r="46" ht="4.5" customHeight="1"/>
    <row r="47" spans="1:18" s="16" customFormat="1" ht="14.25" customHeight="1">
      <c r="A47" s="72" t="s">
        <v>49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3:17" s="16" customFormat="1" ht="18" customHeight="1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75" t="s">
        <v>9</v>
      </c>
      <c r="Q48" s="43"/>
    </row>
  </sheetData>
  <sheetProtection/>
  <mergeCells count="18">
    <mergeCell ref="B18:B19"/>
    <mergeCell ref="B30:B31"/>
    <mergeCell ref="B32:B33"/>
    <mergeCell ref="B34:B35"/>
    <mergeCell ref="B22:B23"/>
    <mergeCell ref="B24:B25"/>
    <mergeCell ref="B26:B27"/>
    <mergeCell ref="B28:B29"/>
    <mergeCell ref="B39:B40"/>
    <mergeCell ref="A2:Q2"/>
    <mergeCell ref="B20:B21"/>
    <mergeCell ref="D17:E17"/>
    <mergeCell ref="F17:G17"/>
    <mergeCell ref="H17:I17"/>
    <mergeCell ref="J17:K17"/>
    <mergeCell ref="L17:M17"/>
    <mergeCell ref="N17:O17"/>
    <mergeCell ref="P17:Q17"/>
  </mergeCells>
  <printOptions/>
  <pageMargins left="0.6299212598425197" right="0.2362204724409449" top="0.3937007874015748" bottom="0.15748031496062992" header="0.35433070866141736" footer="0.15748031496062992"/>
  <pageSetup fitToHeight="1" fitToWidth="1" horizontalDpi="600" verticalDpi="600" orientation="portrait" paperSize="9" scale="98" r:id="rId1"/>
  <rowBreaks count="1" manualBreakCount="1">
    <brk id="17" max="16" man="1"/>
  </rowBreaks>
  <colBreaks count="1" manualBreakCount="1">
    <brk id="4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K9" sqref="K9"/>
    </sheetView>
  </sheetViews>
  <sheetFormatPr defaultColWidth="9.00390625" defaultRowHeight="13.5"/>
  <cols>
    <col min="1" max="1" width="11.25390625" style="128" bestFit="1" customWidth="1"/>
    <col min="2" max="2" width="3.75390625" style="128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18" customWidth="1"/>
    <col min="24" max="16384" width="9.00390625" style="84" customWidth="1"/>
  </cols>
  <sheetData>
    <row r="1" spans="1:23" ht="31.5" customHeight="1" thickBot="1">
      <c r="A1" s="81" t="s">
        <v>82</v>
      </c>
      <c r="B1" s="82"/>
      <c r="C1" s="362" t="s">
        <v>123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83"/>
    </row>
    <row r="2" spans="1:23" ht="27.75" customHeight="1">
      <c r="A2" s="364" t="s">
        <v>83</v>
      </c>
      <c r="B2" s="365"/>
      <c r="C2" s="366" t="s">
        <v>84</v>
      </c>
      <c r="D2" s="368" t="s">
        <v>85</v>
      </c>
      <c r="E2" s="370" t="s">
        <v>86</v>
      </c>
      <c r="F2" s="371"/>
      <c r="G2" s="370" t="s">
        <v>16</v>
      </c>
      <c r="H2" s="371"/>
      <c r="I2" s="370" t="s">
        <v>17</v>
      </c>
      <c r="J2" s="371"/>
      <c r="K2" s="370" t="s">
        <v>18</v>
      </c>
      <c r="L2" s="371"/>
      <c r="M2" s="370" t="s">
        <v>87</v>
      </c>
      <c r="N2" s="371"/>
      <c r="O2" s="370" t="s">
        <v>88</v>
      </c>
      <c r="P2" s="371"/>
      <c r="Q2" s="372" t="s">
        <v>89</v>
      </c>
      <c r="R2" s="373"/>
      <c r="S2" s="374" t="s">
        <v>90</v>
      </c>
      <c r="T2" s="375"/>
      <c r="U2" s="356" t="s">
        <v>91</v>
      </c>
      <c r="V2" s="357"/>
      <c r="W2" s="358" t="s">
        <v>92</v>
      </c>
    </row>
    <row r="3" spans="1:23" ht="22.5" customHeight="1" thickBot="1">
      <c r="A3" s="360"/>
      <c r="B3" s="361"/>
      <c r="C3" s="367"/>
      <c r="D3" s="369"/>
      <c r="E3" s="85" t="s">
        <v>93</v>
      </c>
      <c r="F3" s="86" t="s">
        <v>94</v>
      </c>
      <c r="G3" s="85" t="s">
        <v>93</v>
      </c>
      <c r="H3" s="86" t="s">
        <v>94</v>
      </c>
      <c r="I3" s="85" t="s">
        <v>93</v>
      </c>
      <c r="J3" s="86" t="s">
        <v>94</v>
      </c>
      <c r="K3" s="85" t="s">
        <v>93</v>
      </c>
      <c r="L3" s="86" t="s">
        <v>94</v>
      </c>
      <c r="M3" s="85" t="s">
        <v>93</v>
      </c>
      <c r="N3" s="86" t="s">
        <v>94</v>
      </c>
      <c r="O3" s="85" t="s">
        <v>93</v>
      </c>
      <c r="P3" s="86" t="s">
        <v>94</v>
      </c>
      <c r="Q3" s="85" t="s">
        <v>93</v>
      </c>
      <c r="R3" s="86" t="s">
        <v>94</v>
      </c>
      <c r="S3" s="87" t="s">
        <v>93</v>
      </c>
      <c r="T3" s="88" t="s">
        <v>94</v>
      </c>
      <c r="U3" s="85" t="s">
        <v>93</v>
      </c>
      <c r="V3" s="86" t="s">
        <v>94</v>
      </c>
      <c r="W3" s="359"/>
    </row>
    <row r="4" spans="1:23" ht="24.75" customHeight="1">
      <c r="A4" s="89">
        <v>42644</v>
      </c>
      <c r="B4" s="214" t="s">
        <v>96</v>
      </c>
      <c r="C4" s="91">
        <f aca="true" t="shared" si="0" ref="C4:D19">SUM(E4,G4,I4,K4,M4,O4,Q4,S4,U4)</f>
        <v>0</v>
      </c>
      <c r="D4" s="92">
        <f t="shared" si="0"/>
        <v>0</v>
      </c>
      <c r="E4" s="93"/>
      <c r="F4" s="94"/>
      <c r="G4" s="93"/>
      <c r="H4" s="94"/>
      <c r="I4" s="93"/>
      <c r="J4" s="94"/>
      <c r="K4" s="93"/>
      <c r="L4" s="94"/>
      <c r="M4" s="93"/>
      <c r="N4" s="94"/>
      <c r="O4" s="93"/>
      <c r="P4" s="94"/>
      <c r="Q4" s="93"/>
      <c r="R4" s="94"/>
      <c r="S4" s="95"/>
      <c r="T4" s="96"/>
      <c r="U4" s="93"/>
      <c r="V4" s="94"/>
      <c r="W4" s="97"/>
    </row>
    <row r="5" spans="1:23" ht="24.75" customHeight="1">
      <c r="A5" s="98">
        <v>42645</v>
      </c>
      <c r="B5" s="90" t="s">
        <v>97</v>
      </c>
      <c r="C5" s="99">
        <f t="shared" si="0"/>
        <v>0</v>
      </c>
      <c r="D5" s="100">
        <f t="shared" si="0"/>
        <v>0</v>
      </c>
      <c r="E5" s="101"/>
      <c r="F5" s="102"/>
      <c r="G5" s="101"/>
      <c r="H5" s="102"/>
      <c r="I5" s="101"/>
      <c r="J5" s="102"/>
      <c r="K5" s="101"/>
      <c r="L5" s="102"/>
      <c r="M5" s="101"/>
      <c r="N5" s="102"/>
      <c r="O5" s="101"/>
      <c r="P5" s="102"/>
      <c r="Q5" s="101"/>
      <c r="R5" s="102"/>
      <c r="S5" s="103"/>
      <c r="T5" s="104"/>
      <c r="U5" s="101"/>
      <c r="V5" s="102"/>
      <c r="W5" s="105"/>
    </row>
    <row r="6" spans="1:23" ht="24.75" customHeight="1">
      <c r="A6" s="98">
        <v>42646</v>
      </c>
      <c r="B6" s="90" t="s">
        <v>98</v>
      </c>
      <c r="C6" s="99">
        <f t="shared" si="0"/>
        <v>0</v>
      </c>
      <c r="D6" s="100">
        <f t="shared" si="0"/>
        <v>0</v>
      </c>
      <c r="E6" s="101"/>
      <c r="F6" s="102"/>
      <c r="G6" s="101"/>
      <c r="H6" s="102"/>
      <c r="I6" s="101"/>
      <c r="J6" s="102"/>
      <c r="K6" s="101"/>
      <c r="L6" s="102"/>
      <c r="M6" s="101"/>
      <c r="N6" s="102"/>
      <c r="O6" s="101"/>
      <c r="P6" s="102"/>
      <c r="Q6" s="101"/>
      <c r="R6" s="102"/>
      <c r="S6" s="103"/>
      <c r="T6" s="104"/>
      <c r="U6" s="101"/>
      <c r="V6" s="102"/>
      <c r="W6" s="105"/>
    </row>
    <row r="7" spans="1:23" ht="24.75" customHeight="1">
      <c r="A7" s="98">
        <v>42647</v>
      </c>
      <c r="B7" s="90" t="s">
        <v>99</v>
      </c>
      <c r="C7" s="99">
        <f t="shared" si="0"/>
        <v>0</v>
      </c>
      <c r="D7" s="100">
        <f t="shared" si="0"/>
        <v>0</v>
      </c>
      <c r="E7" s="101"/>
      <c r="F7" s="102"/>
      <c r="G7" s="101"/>
      <c r="H7" s="102"/>
      <c r="I7" s="101"/>
      <c r="J7" s="102"/>
      <c r="K7" s="101"/>
      <c r="L7" s="102"/>
      <c r="M7" s="101"/>
      <c r="N7" s="102"/>
      <c r="O7" s="101"/>
      <c r="P7" s="102"/>
      <c r="Q7" s="101"/>
      <c r="R7" s="102"/>
      <c r="S7" s="103"/>
      <c r="T7" s="104"/>
      <c r="U7" s="101"/>
      <c r="V7" s="102"/>
      <c r="W7" s="105"/>
    </row>
    <row r="8" spans="1:23" ht="24.75" customHeight="1">
      <c r="A8" s="98">
        <v>42648</v>
      </c>
      <c r="B8" s="90" t="s">
        <v>100</v>
      </c>
      <c r="C8" s="99">
        <f t="shared" si="0"/>
        <v>0</v>
      </c>
      <c r="D8" s="100">
        <f t="shared" si="0"/>
        <v>0</v>
      </c>
      <c r="E8" s="101"/>
      <c r="F8" s="102"/>
      <c r="G8" s="101"/>
      <c r="H8" s="102"/>
      <c r="I8" s="101"/>
      <c r="J8" s="102"/>
      <c r="K8" s="101"/>
      <c r="L8" s="102"/>
      <c r="M8" s="101"/>
      <c r="N8" s="102"/>
      <c r="O8" s="101"/>
      <c r="P8" s="102"/>
      <c r="Q8" s="101"/>
      <c r="R8" s="102"/>
      <c r="S8" s="103"/>
      <c r="T8" s="104"/>
      <c r="U8" s="101"/>
      <c r="V8" s="102"/>
      <c r="W8" s="105"/>
    </row>
    <row r="9" spans="1:23" ht="24.75" customHeight="1">
      <c r="A9" s="98">
        <v>42649</v>
      </c>
      <c r="B9" s="90" t="s">
        <v>101</v>
      </c>
      <c r="C9" s="99">
        <f t="shared" si="0"/>
        <v>0</v>
      </c>
      <c r="D9" s="100">
        <f>SUM(F9,H9,J9,L9,N9,P9,R9,T9,V9)</f>
        <v>0</v>
      </c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3"/>
      <c r="T9" s="104"/>
      <c r="U9" s="101"/>
      <c r="V9" s="102"/>
      <c r="W9" s="105"/>
    </row>
    <row r="10" spans="1:23" ht="24.75" customHeight="1">
      <c r="A10" s="98">
        <v>42650</v>
      </c>
      <c r="B10" s="90" t="s">
        <v>95</v>
      </c>
      <c r="C10" s="99">
        <f t="shared" si="0"/>
        <v>0</v>
      </c>
      <c r="D10" s="100">
        <f>SUM(F10,H10,J10,L10,N10,P10,R10,T10,V10)</f>
        <v>0</v>
      </c>
      <c r="E10" s="101"/>
      <c r="F10" s="102"/>
      <c r="G10" s="101"/>
      <c r="H10" s="102"/>
      <c r="I10" s="101"/>
      <c r="J10" s="102"/>
      <c r="K10" s="101"/>
      <c r="L10" s="102"/>
      <c r="M10" s="101"/>
      <c r="N10" s="102"/>
      <c r="O10" s="101"/>
      <c r="P10" s="102"/>
      <c r="Q10" s="101"/>
      <c r="R10" s="102"/>
      <c r="S10" s="103"/>
      <c r="T10" s="104"/>
      <c r="U10" s="101"/>
      <c r="V10" s="102"/>
      <c r="W10" s="105"/>
    </row>
    <row r="11" spans="1:23" ht="24.75" customHeight="1">
      <c r="A11" s="98">
        <v>42651</v>
      </c>
      <c r="B11" s="90" t="s">
        <v>96</v>
      </c>
      <c r="C11" s="99">
        <f t="shared" si="0"/>
        <v>0</v>
      </c>
      <c r="D11" s="100">
        <f>SUM(F11,H11,J11,L11,N11,P11,R11,T11,V11)</f>
        <v>0</v>
      </c>
      <c r="E11" s="101"/>
      <c r="F11" s="102"/>
      <c r="G11" s="101"/>
      <c r="H11" s="102"/>
      <c r="I11" s="101"/>
      <c r="J11" s="102"/>
      <c r="K11" s="101"/>
      <c r="L11" s="102"/>
      <c r="M11" s="101"/>
      <c r="N11" s="102"/>
      <c r="O11" s="101"/>
      <c r="P11" s="102"/>
      <c r="Q11" s="101"/>
      <c r="R11" s="102"/>
      <c r="S11" s="103"/>
      <c r="T11" s="104"/>
      <c r="U11" s="101"/>
      <c r="V11" s="102"/>
      <c r="W11" s="105"/>
    </row>
    <row r="12" spans="1:23" ht="24.75" customHeight="1">
      <c r="A12" s="98">
        <v>42652</v>
      </c>
      <c r="B12" s="90" t="s">
        <v>97</v>
      </c>
      <c r="C12" s="99">
        <f t="shared" si="0"/>
        <v>0</v>
      </c>
      <c r="D12" s="100">
        <f t="shared" si="0"/>
        <v>0</v>
      </c>
      <c r="E12" s="101"/>
      <c r="F12" s="102"/>
      <c r="G12" s="101"/>
      <c r="H12" s="102"/>
      <c r="I12" s="101"/>
      <c r="J12" s="102"/>
      <c r="K12" s="101"/>
      <c r="L12" s="102"/>
      <c r="M12" s="101"/>
      <c r="N12" s="102"/>
      <c r="O12" s="101"/>
      <c r="P12" s="102"/>
      <c r="Q12" s="101"/>
      <c r="R12" s="102"/>
      <c r="S12" s="103"/>
      <c r="T12" s="104"/>
      <c r="U12" s="101"/>
      <c r="V12" s="102"/>
      <c r="W12" s="105"/>
    </row>
    <row r="13" spans="1:23" ht="24.75" customHeight="1">
      <c r="A13" s="98">
        <v>42653</v>
      </c>
      <c r="B13" s="90" t="s">
        <v>98</v>
      </c>
      <c r="C13" s="99">
        <f t="shared" si="0"/>
        <v>0</v>
      </c>
      <c r="D13" s="100">
        <f t="shared" si="0"/>
        <v>0</v>
      </c>
      <c r="E13" s="101"/>
      <c r="F13" s="102"/>
      <c r="G13" s="101"/>
      <c r="H13" s="102"/>
      <c r="I13" s="101"/>
      <c r="J13" s="102"/>
      <c r="K13" s="101"/>
      <c r="L13" s="102"/>
      <c r="M13" s="101"/>
      <c r="N13" s="102"/>
      <c r="O13" s="101"/>
      <c r="P13" s="102"/>
      <c r="Q13" s="101"/>
      <c r="R13" s="102"/>
      <c r="S13" s="103"/>
      <c r="T13" s="104"/>
      <c r="U13" s="101"/>
      <c r="V13" s="102"/>
      <c r="W13" s="105"/>
    </row>
    <row r="14" spans="1:23" ht="24.75" customHeight="1">
      <c r="A14" s="98">
        <v>42654</v>
      </c>
      <c r="B14" s="90" t="s">
        <v>99</v>
      </c>
      <c r="C14" s="99">
        <f t="shared" si="0"/>
        <v>0</v>
      </c>
      <c r="D14" s="100">
        <f t="shared" si="0"/>
        <v>0</v>
      </c>
      <c r="E14" s="101"/>
      <c r="F14" s="102"/>
      <c r="G14" s="101"/>
      <c r="H14" s="102"/>
      <c r="I14" s="101"/>
      <c r="J14" s="102"/>
      <c r="K14" s="101"/>
      <c r="L14" s="102"/>
      <c r="M14" s="101"/>
      <c r="N14" s="102"/>
      <c r="O14" s="101"/>
      <c r="P14" s="102"/>
      <c r="Q14" s="101"/>
      <c r="R14" s="102"/>
      <c r="S14" s="103"/>
      <c r="T14" s="104"/>
      <c r="U14" s="101"/>
      <c r="V14" s="102"/>
      <c r="W14" s="105"/>
    </row>
    <row r="15" spans="1:23" ht="24.75" customHeight="1">
      <c r="A15" s="98">
        <v>42655</v>
      </c>
      <c r="B15" s="90" t="s">
        <v>100</v>
      </c>
      <c r="C15" s="99">
        <f t="shared" si="0"/>
        <v>0</v>
      </c>
      <c r="D15" s="100">
        <f t="shared" si="0"/>
        <v>0</v>
      </c>
      <c r="E15" s="101"/>
      <c r="F15" s="102"/>
      <c r="G15" s="101"/>
      <c r="H15" s="102"/>
      <c r="I15" s="101"/>
      <c r="J15" s="102"/>
      <c r="K15" s="101"/>
      <c r="L15" s="102"/>
      <c r="M15" s="101"/>
      <c r="N15" s="102"/>
      <c r="O15" s="101"/>
      <c r="P15" s="102"/>
      <c r="Q15" s="101"/>
      <c r="R15" s="102"/>
      <c r="S15" s="103"/>
      <c r="T15" s="104"/>
      <c r="U15" s="101"/>
      <c r="V15" s="102"/>
      <c r="W15" s="105"/>
    </row>
    <row r="16" spans="1:23" ht="24.75" customHeight="1">
      <c r="A16" s="98">
        <v>42656</v>
      </c>
      <c r="B16" s="90" t="s">
        <v>101</v>
      </c>
      <c r="C16" s="99">
        <f t="shared" si="0"/>
        <v>0</v>
      </c>
      <c r="D16" s="100">
        <f t="shared" si="0"/>
        <v>0</v>
      </c>
      <c r="E16" s="101"/>
      <c r="F16" s="102"/>
      <c r="G16" s="101"/>
      <c r="H16" s="102"/>
      <c r="I16" s="101"/>
      <c r="J16" s="102"/>
      <c r="K16" s="101"/>
      <c r="L16" s="102"/>
      <c r="M16" s="101"/>
      <c r="N16" s="102"/>
      <c r="O16" s="101"/>
      <c r="P16" s="102"/>
      <c r="Q16" s="101"/>
      <c r="R16" s="102"/>
      <c r="S16" s="103"/>
      <c r="T16" s="104"/>
      <c r="U16" s="101"/>
      <c r="V16" s="102"/>
      <c r="W16" s="105"/>
    </row>
    <row r="17" spans="1:23" ht="24.75" customHeight="1">
      <c r="A17" s="98">
        <v>42657</v>
      </c>
      <c r="B17" s="90" t="s">
        <v>95</v>
      </c>
      <c r="C17" s="99">
        <f t="shared" si="0"/>
        <v>0</v>
      </c>
      <c r="D17" s="100">
        <f t="shared" si="0"/>
        <v>0</v>
      </c>
      <c r="E17" s="101"/>
      <c r="F17" s="102"/>
      <c r="G17" s="101"/>
      <c r="H17" s="102"/>
      <c r="I17" s="101"/>
      <c r="J17" s="102"/>
      <c r="K17" s="101"/>
      <c r="L17" s="102"/>
      <c r="M17" s="101"/>
      <c r="N17" s="102"/>
      <c r="O17" s="101"/>
      <c r="P17" s="102"/>
      <c r="Q17" s="101"/>
      <c r="R17" s="102"/>
      <c r="S17" s="103"/>
      <c r="T17" s="104"/>
      <c r="U17" s="101"/>
      <c r="V17" s="102"/>
      <c r="W17" s="105"/>
    </row>
    <row r="18" spans="1:23" ht="24.75" customHeight="1">
      <c r="A18" s="98">
        <v>42658</v>
      </c>
      <c r="B18" s="90" t="s">
        <v>96</v>
      </c>
      <c r="C18" s="99">
        <f t="shared" si="0"/>
        <v>0</v>
      </c>
      <c r="D18" s="100">
        <f t="shared" si="0"/>
        <v>0</v>
      </c>
      <c r="E18" s="101"/>
      <c r="F18" s="102"/>
      <c r="G18" s="101"/>
      <c r="H18" s="102"/>
      <c r="I18" s="101"/>
      <c r="J18" s="102"/>
      <c r="K18" s="101"/>
      <c r="L18" s="102"/>
      <c r="M18" s="101"/>
      <c r="N18" s="102"/>
      <c r="O18" s="101"/>
      <c r="P18" s="102"/>
      <c r="Q18" s="101"/>
      <c r="R18" s="102"/>
      <c r="S18" s="103"/>
      <c r="T18" s="104"/>
      <c r="U18" s="101"/>
      <c r="V18" s="102"/>
      <c r="W18" s="105"/>
    </row>
    <row r="19" spans="1:23" ht="24.75" customHeight="1">
      <c r="A19" s="98">
        <v>42659</v>
      </c>
      <c r="B19" s="90" t="s">
        <v>97</v>
      </c>
      <c r="C19" s="99">
        <f t="shared" si="0"/>
        <v>0</v>
      </c>
      <c r="D19" s="100">
        <f t="shared" si="0"/>
        <v>0</v>
      </c>
      <c r="E19" s="101"/>
      <c r="F19" s="102"/>
      <c r="G19" s="101"/>
      <c r="H19" s="102"/>
      <c r="I19" s="101"/>
      <c r="J19" s="102"/>
      <c r="K19" s="101"/>
      <c r="L19" s="102"/>
      <c r="M19" s="101"/>
      <c r="N19" s="102"/>
      <c r="O19" s="101"/>
      <c r="P19" s="102"/>
      <c r="Q19" s="101"/>
      <c r="R19" s="102"/>
      <c r="S19" s="103"/>
      <c r="T19" s="104"/>
      <c r="U19" s="101"/>
      <c r="V19" s="102"/>
      <c r="W19" s="105"/>
    </row>
    <row r="20" spans="1:23" ht="24.75" customHeight="1">
      <c r="A20" s="98">
        <v>42660</v>
      </c>
      <c r="B20" s="90" t="s">
        <v>98</v>
      </c>
      <c r="C20" s="99">
        <f aca="true" t="shared" si="1" ref="C20:D32">SUM(E20,G20,I20,K20,M20,O20,Q20,S20,U20)</f>
        <v>0</v>
      </c>
      <c r="D20" s="100">
        <f t="shared" si="1"/>
        <v>0</v>
      </c>
      <c r="E20" s="101"/>
      <c r="F20" s="102"/>
      <c r="G20" s="101"/>
      <c r="H20" s="102"/>
      <c r="I20" s="101"/>
      <c r="J20" s="102"/>
      <c r="K20" s="101"/>
      <c r="L20" s="102"/>
      <c r="M20" s="101"/>
      <c r="N20" s="102"/>
      <c r="O20" s="101"/>
      <c r="P20" s="102"/>
      <c r="Q20" s="101"/>
      <c r="R20" s="102"/>
      <c r="S20" s="103"/>
      <c r="T20" s="104"/>
      <c r="U20" s="101"/>
      <c r="V20" s="102"/>
      <c r="W20" s="105"/>
    </row>
    <row r="21" spans="1:23" ht="24.75" customHeight="1">
      <c r="A21" s="98">
        <v>42661</v>
      </c>
      <c r="B21" s="90" t="s">
        <v>99</v>
      </c>
      <c r="C21" s="99">
        <f t="shared" si="1"/>
        <v>0</v>
      </c>
      <c r="D21" s="100">
        <f t="shared" si="1"/>
        <v>0</v>
      </c>
      <c r="E21" s="101"/>
      <c r="F21" s="102"/>
      <c r="G21" s="101"/>
      <c r="H21" s="102"/>
      <c r="I21" s="101"/>
      <c r="J21" s="102"/>
      <c r="K21" s="101"/>
      <c r="L21" s="102"/>
      <c r="M21" s="101"/>
      <c r="N21" s="102"/>
      <c r="O21" s="101"/>
      <c r="P21" s="102"/>
      <c r="Q21" s="101"/>
      <c r="R21" s="102"/>
      <c r="S21" s="103"/>
      <c r="T21" s="104"/>
      <c r="U21" s="101"/>
      <c r="V21" s="102"/>
      <c r="W21" s="105"/>
    </row>
    <row r="22" spans="1:23" ht="24.75" customHeight="1">
      <c r="A22" s="98">
        <v>42662</v>
      </c>
      <c r="B22" s="90" t="s">
        <v>100</v>
      </c>
      <c r="C22" s="99">
        <f t="shared" si="1"/>
        <v>0</v>
      </c>
      <c r="D22" s="100">
        <f t="shared" si="1"/>
        <v>0</v>
      </c>
      <c r="E22" s="101"/>
      <c r="F22" s="102"/>
      <c r="G22" s="101"/>
      <c r="H22" s="102"/>
      <c r="I22" s="101"/>
      <c r="J22" s="102"/>
      <c r="K22" s="101"/>
      <c r="L22" s="102"/>
      <c r="M22" s="101"/>
      <c r="N22" s="102"/>
      <c r="O22" s="101"/>
      <c r="P22" s="102"/>
      <c r="Q22" s="101"/>
      <c r="R22" s="102"/>
      <c r="S22" s="103"/>
      <c r="T22" s="104"/>
      <c r="U22" s="101"/>
      <c r="V22" s="102"/>
      <c r="W22" s="105"/>
    </row>
    <row r="23" spans="1:23" ht="24.75" customHeight="1">
      <c r="A23" s="98">
        <v>42663</v>
      </c>
      <c r="B23" s="90" t="s">
        <v>101</v>
      </c>
      <c r="C23" s="99">
        <f t="shared" si="1"/>
        <v>0</v>
      </c>
      <c r="D23" s="100">
        <f t="shared" si="1"/>
        <v>0</v>
      </c>
      <c r="E23" s="101"/>
      <c r="F23" s="102"/>
      <c r="G23" s="101"/>
      <c r="H23" s="102"/>
      <c r="I23" s="101"/>
      <c r="J23" s="102"/>
      <c r="K23" s="101"/>
      <c r="L23" s="102"/>
      <c r="M23" s="101"/>
      <c r="N23" s="102"/>
      <c r="O23" s="101"/>
      <c r="P23" s="102"/>
      <c r="Q23" s="101"/>
      <c r="R23" s="102"/>
      <c r="S23" s="103"/>
      <c r="T23" s="104"/>
      <c r="U23" s="101"/>
      <c r="V23" s="102"/>
      <c r="W23" s="105"/>
    </row>
    <row r="24" spans="1:23" ht="24.75" customHeight="1">
      <c r="A24" s="98">
        <v>42664</v>
      </c>
      <c r="B24" s="90" t="s">
        <v>95</v>
      </c>
      <c r="C24" s="99">
        <f t="shared" si="1"/>
        <v>0</v>
      </c>
      <c r="D24" s="100">
        <f t="shared" si="1"/>
        <v>0</v>
      </c>
      <c r="E24" s="101"/>
      <c r="F24" s="102"/>
      <c r="G24" s="101"/>
      <c r="H24" s="102"/>
      <c r="I24" s="101"/>
      <c r="J24" s="102"/>
      <c r="K24" s="101"/>
      <c r="L24" s="102"/>
      <c r="M24" s="101"/>
      <c r="N24" s="102"/>
      <c r="O24" s="101"/>
      <c r="P24" s="102"/>
      <c r="Q24" s="101"/>
      <c r="R24" s="102"/>
      <c r="S24" s="103"/>
      <c r="T24" s="104"/>
      <c r="U24" s="101"/>
      <c r="V24" s="102"/>
      <c r="W24" s="105"/>
    </row>
    <row r="25" spans="1:23" ht="24.75" customHeight="1">
      <c r="A25" s="98">
        <v>42665</v>
      </c>
      <c r="B25" s="90" t="s">
        <v>96</v>
      </c>
      <c r="C25" s="99">
        <f t="shared" si="1"/>
        <v>0</v>
      </c>
      <c r="D25" s="100">
        <f t="shared" si="1"/>
        <v>0</v>
      </c>
      <c r="E25" s="101"/>
      <c r="F25" s="102"/>
      <c r="G25" s="101"/>
      <c r="H25" s="102"/>
      <c r="I25" s="101"/>
      <c r="J25" s="102"/>
      <c r="K25" s="101"/>
      <c r="L25" s="102"/>
      <c r="M25" s="101"/>
      <c r="N25" s="102"/>
      <c r="O25" s="101"/>
      <c r="P25" s="102"/>
      <c r="Q25" s="101"/>
      <c r="R25" s="102"/>
      <c r="S25" s="103"/>
      <c r="T25" s="104"/>
      <c r="U25" s="101"/>
      <c r="V25" s="102"/>
      <c r="W25" s="105"/>
    </row>
    <row r="26" spans="1:23" ht="24.75" customHeight="1">
      <c r="A26" s="98">
        <v>42666</v>
      </c>
      <c r="B26" s="90" t="s">
        <v>97</v>
      </c>
      <c r="C26" s="99">
        <f t="shared" si="1"/>
        <v>0</v>
      </c>
      <c r="D26" s="100">
        <f t="shared" si="1"/>
        <v>0</v>
      </c>
      <c r="E26" s="101"/>
      <c r="F26" s="102"/>
      <c r="G26" s="101"/>
      <c r="H26" s="102"/>
      <c r="I26" s="101"/>
      <c r="J26" s="102"/>
      <c r="K26" s="101"/>
      <c r="L26" s="102"/>
      <c r="M26" s="101"/>
      <c r="N26" s="102"/>
      <c r="O26" s="101"/>
      <c r="P26" s="102"/>
      <c r="Q26" s="101"/>
      <c r="R26" s="102"/>
      <c r="S26" s="103"/>
      <c r="T26" s="104"/>
      <c r="U26" s="101"/>
      <c r="V26" s="102"/>
      <c r="W26" s="105"/>
    </row>
    <row r="27" spans="1:23" ht="24.75" customHeight="1">
      <c r="A27" s="98">
        <v>42667</v>
      </c>
      <c r="B27" s="90" t="s">
        <v>98</v>
      </c>
      <c r="C27" s="99">
        <f t="shared" si="1"/>
        <v>0</v>
      </c>
      <c r="D27" s="100">
        <f t="shared" si="1"/>
        <v>0</v>
      </c>
      <c r="E27" s="101"/>
      <c r="F27" s="102"/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/>
      <c r="R27" s="102"/>
      <c r="S27" s="103"/>
      <c r="T27" s="104"/>
      <c r="U27" s="101"/>
      <c r="V27" s="102"/>
      <c r="W27" s="105"/>
    </row>
    <row r="28" spans="1:23" ht="24.75" customHeight="1">
      <c r="A28" s="98">
        <v>42668</v>
      </c>
      <c r="B28" s="90" t="s">
        <v>99</v>
      </c>
      <c r="C28" s="99">
        <f t="shared" si="1"/>
        <v>0</v>
      </c>
      <c r="D28" s="100">
        <f t="shared" si="1"/>
        <v>0</v>
      </c>
      <c r="E28" s="101"/>
      <c r="F28" s="102"/>
      <c r="G28" s="101"/>
      <c r="H28" s="102"/>
      <c r="I28" s="101"/>
      <c r="J28" s="102"/>
      <c r="K28" s="101"/>
      <c r="L28" s="102"/>
      <c r="M28" s="101"/>
      <c r="N28" s="102"/>
      <c r="O28" s="101"/>
      <c r="P28" s="102"/>
      <c r="Q28" s="101"/>
      <c r="R28" s="102"/>
      <c r="S28" s="103"/>
      <c r="T28" s="104"/>
      <c r="U28" s="101"/>
      <c r="V28" s="102"/>
      <c r="W28" s="105"/>
    </row>
    <row r="29" spans="1:23" ht="24.75" customHeight="1">
      <c r="A29" s="98">
        <v>42669</v>
      </c>
      <c r="B29" s="90" t="s">
        <v>100</v>
      </c>
      <c r="C29" s="99">
        <f t="shared" si="1"/>
        <v>0</v>
      </c>
      <c r="D29" s="100">
        <f t="shared" si="1"/>
        <v>0</v>
      </c>
      <c r="E29" s="101"/>
      <c r="F29" s="102"/>
      <c r="G29" s="101"/>
      <c r="H29" s="102"/>
      <c r="I29" s="101"/>
      <c r="J29" s="102"/>
      <c r="K29" s="101"/>
      <c r="L29" s="102"/>
      <c r="M29" s="101"/>
      <c r="N29" s="102"/>
      <c r="O29" s="101"/>
      <c r="P29" s="102"/>
      <c r="Q29" s="101"/>
      <c r="R29" s="102"/>
      <c r="S29" s="103"/>
      <c r="T29" s="104"/>
      <c r="U29" s="101"/>
      <c r="V29" s="102"/>
      <c r="W29" s="105"/>
    </row>
    <row r="30" spans="1:23" ht="24.75" customHeight="1">
      <c r="A30" s="98">
        <v>42670</v>
      </c>
      <c r="B30" s="90" t="s">
        <v>101</v>
      </c>
      <c r="C30" s="99">
        <f t="shared" si="1"/>
        <v>0</v>
      </c>
      <c r="D30" s="100">
        <f t="shared" si="1"/>
        <v>0</v>
      </c>
      <c r="E30" s="101"/>
      <c r="F30" s="102"/>
      <c r="G30" s="101"/>
      <c r="H30" s="102"/>
      <c r="I30" s="101"/>
      <c r="J30" s="102"/>
      <c r="K30" s="101"/>
      <c r="L30" s="102"/>
      <c r="M30" s="101"/>
      <c r="N30" s="102"/>
      <c r="O30" s="101"/>
      <c r="P30" s="102"/>
      <c r="Q30" s="101"/>
      <c r="R30" s="102"/>
      <c r="S30" s="103"/>
      <c r="T30" s="104"/>
      <c r="U30" s="101"/>
      <c r="V30" s="102"/>
      <c r="W30" s="105"/>
    </row>
    <row r="31" spans="1:23" ht="24.75" customHeight="1">
      <c r="A31" s="98">
        <v>42671</v>
      </c>
      <c r="B31" s="90" t="s">
        <v>95</v>
      </c>
      <c r="C31" s="99">
        <f t="shared" si="1"/>
        <v>0</v>
      </c>
      <c r="D31" s="100">
        <f t="shared" si="1"/>
        <v>0</v>
      </c>
      <c r="E31" s="101"/>
      <c r="F31" s="102"/>
      <c r="G31" s="101"/>
      <c r="H31" s="102"/>
      <c r="I31" s="101"/>
      <c r="J31" s="102"/>
      <c r="K31" s="101"/>
      <c r="L31" s="102"/>
      <c r="M31" s="101"/>
      <c r="N31" s="102"/>
      <c r="O31" s="101"/>
      <c r="P31" s="102"/>
      <c r="Q31" s="101"/>
      <c r="R31" s="102"/>
      <c r="S31" s="103"/>
      <c r="T31" s="104"/>
      <c r="U31" s="101"/>
      <c r="V31" s="102"/>
      <c r="W31" s="105"/>
    </row>
    <row r="32" spans="1:23" ht="24.75" customHeight="1">
      <c r="A32" s="98">
        <v>42672</v>
      </c>
      <c r="B32" s="90" t="s">
        <v>96</v>
      </c>
      <c r="C32" s="99">
        <f t="shared" si="1"/>
        <v>0</v>
      </c>
      <c r="D32" s="100">
        <f>SUM(F32,H32,J32,L32,N32,P32,R32,T32,V32)</f>
        <v>0</v>
      </c>
      <c r="E32" s="101"/>
      <c r="F32" s="102"/>
      <c r="G32" s="101"/>
      <c r="H32" s="102"/>
      <c r="I32" s="101"/>
      <c r="J32" s="102"/>
      <c r="K32" s="101"/>
      <c r="L32" s="102"/>
      <c r="M32" s="101"/>
      <c r="N32" s="102"/>
      <c r="O32" s="101"/>
      <c r="P32" s="102"/>
      <c r="Q32" s="101"/>
      <c r="R32" s="102"/>
      <c r="S32" s="103"/>
      <c r="T32" s="104"/>
      <c r="U32" s="101"/>
      <c r="V32" s="102"/>
      <c r="W32" s="105"/>
    </row>
    <row r="33" spans="1:23" ht="24.75" customHeight="1">
      <c r="A33" s="98">
        <v>42673</v>
      </c>
      <c r="B33" s="90" t="s">
        <v>97</v>
      </c>
      <c r="C33" s="99">
        <f>SUM(E33,G33,I33,K33,M33,O33,Q33,S33,U33)</f>
        <v>0</v>
      </c>
      <c r="D33" s="100">
        <f>SUM(F33,H33,J33,L33,N33,P33,R33,T33,V33)</f>
        <v>0</v>
      </c>
      <c r="E33" s="101"/>
      <c r="F33" s="102"/>
      <c r="G33" s="101"/>
      <c r="H33" s="102"/>
      <c r="I33" s="101"/>
      <c r="J33" s="102"/>
      <c r="K33" s="101"/>
      <c r="L33" s="102"/>
      <c r="M33" s="101"/>
      <c r="N33" s="102"/>
      <c r="O33" s="101"/>
      <c r="P33" s="102"/>
      <c r="Q33" s="101"/>
      <c r="R33" s="102"/>
      <c r="S33" s="103"/>
      <c r="T33" s="104"/>
      <c r="U33" s="101"/>
      <c r="V33" s="102"/>
      <c r="W33" s="105"/>
    </row>
    <row r="34" spans="1:23" ht="24.75" customHeight="1" thickBot="1">
      <c r="A34" s="106">
        <v>42674</v>
      </c>
      <c r="B34" s="107" t="s">
        <v>98</v>
      </c>
      <c r="C34" s="108">
        <f>SUM(E34,G34,I34,K34,M34,O34,Q34,S34,U34)</f>
        <v>0</v>
      </c>
      <c r="D34" s="215">
        <f>SUM(F34,H34,J34,L34,N34,P34,R34,T34,V34)</f>
        <v>0</v>
      </c>
      <c r="E34" s="216"/>
      <c r="F34" s="217"/>
      <c r="G34" s="216"/>
      <c r="H34" s="218"/>
      <c r="I34" s="204"/>
      <c r="J34" s="207"/>
      <c r="K34" s="204"/>
      <c r="L34" s="207"/>
      <c r="M34" s="204"/>
      <c r="N34" s="207"/>
      <c r="O34" s="204"/>
      <c r="P34" s="207"/>
      <c r="Q34" s="204"/>
      <c r="R34" s="207"/>
      <c r="S34" s="208"/>
      <c r="T34" s="209"/>
      <c r="U34" s="204"/>
      <c r="V34" s="207"/>
      <c r="W34" s="210"/>
    </row>
    <row r="35" spans="1:23" ht="24.75" customHeight="1" thickBot="1">
      <c r="A35" s="360"/>
      <c r="B35" s="361"/>
      <c r="C35" s="109">
        <f>SUM(C4:C34)</f>
        <v>0</v>
      </c>
      <c r="D35" s="211">
        <f aca="true" t="shared" si="2" ref="D35:U35">SUM(D4:D34)</f>
        <v>0</v>
      </c>
      <c r="E35" s="109">
        <f t="shared" si="2"/>
        <v>0</v>
      </c>
      <c r="F35" s="212">
        <f t="shared" si="2"/>
        <v>0</v>
      </c>
      <c r="G35" s="213">
        <f t="shared" si="2"/>
        <v>0</v>
      </c>
      <c r="H35" s="211">
        <f t="shared" si="2"/>
        <v>0</v>
      </c>
      <c r="I35" s="111">
        <f t="shared" si="2"/>
        <v>0</v>
      </c>
      <c r="J35" s="110">
        <f t="shared" si="2"/>
        <v>0</v>
      </c>
      <c r="K35" s="111">
        <f t="shared" si="2"/>
        <v>0</v>
      </c>
      <c r="L35" s="110">
        <f t="shared" si="2"/>
        <v>0</v>
      </c>
      <c r="M35" s="111">
        <f t="shared" si="2"/>
        <v>0</v>
      </c>
      <c r="N35" s="110">
        <f t="shared" si="2"/>
        <v>0</v>
      </c>
      <c r="O35" s="111">
        <f t="shared" si="2"/>
        <v>0</v>
      </c>
      <c r="P35" s="110">
        <f t="shared" si="2"/>
        <v>0</v>
      </c>
      <c r="Q35" s="111">
        <f t="shared" si="2"/>
        <v>0</v>
      </c>
      <c r="R35" s="110">
        <f t="shared" si="2"/>
        <v>0</v>
      </c>
      <c r="S35" s="114">
        <f t="shared" si="2"/>
        <v>0</v>
      </c>
      <c r="T35" s="115">
        <f t="shared" si="2"/>
        <v>0</v>
      </c>
      <c r="U35" s="111">
        <f t="shared" si="2"/>
        <v>0</v>
      </c>
      <c r="V35" s="110">
        <f>SUM(V4:V34)</f>
        <v>0</v>
      </c>
      <c r="W35" s="116"/>
    </row>
    <row r="36" spans="1:2" ht="13.5">
      <c r="A36" s="117"/>
      <c r="B36" s="117"/>
    </row>
    <row r="37" spans="1:2" ht="13.5">
      <c r="A37" s="117"/>
      <c r="B37" s="117"/>
    </row>
    <row r="38" spans="1:4" ht="13.5">
      <c r="A38" s="117"/>
      <c r="B38" s="117"/>
      <c r="C38" s="119"/>
      <c r="D38" s="119"/>
    </row>
    <row r="39" spans="1:2" ht="13.5">
      <c r="A39" s="117"/>
      <c r="B39" s="117"/>
    </row>
    <row r="40" spans="1:23" s="124" customFormat="1" ht="13.5">
      <c r="A40" s="120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2"/>
      <c r="M40" s="121"/>
      <c r="N40" s="121"/>
      <c r="O40" s="121"/>
      <c r="P40" s="121"/>
      <c r="Q40" s="121"/>
      <c r="R40" s="122"/>
      <c r="S40" s="121"/>
      <c r="T40" s="121"/>
      <c r="U40" s="121"/>
      <c r="V40" s="121"/>
      <c r="W40" s="123"/>
    </row>
    <row r="41" spans="1:23" s="124" customFormat="1" ht="13.5">
      <c r="A41" s="120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3"/>
    </row>
    <row r="42" spans="1:23" s="124" customFormat="1" ht="13.5">
      <c r="A42" s="120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3"/>
    </row>
    <row r="43" spans="1:23" s="127" customFormat="1" ht="13.5">
      <c r="A43" s="120"/>
      <c r="B43" s="120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6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K11" sqref="K11"/>
    </sheetView>
  </sheetViews>
  <sheetFormatPr defaultColWidth="9.00390625" defaultRowHeight="13.5"/>
  <cols>
    <col min="1" max="1" width="11.25390625" style="172" customWidth="1"/>
    <col min="2" max="2" width="3.50390625" style="172" bestFit="1" customWidth="1"/>
    <col min="3" max="6" width="8.75390625" style="0" customWidth="1"/>
    <col min="7" max="38" width="7.625" style="0" customWidth="1"/>
    <col min="39" max="39" width="25.75390625" style="173" customWidth="1"/>
    <col min="40" max="16384" width="9.00390625" style="84" customWidth="1"/>
  </cols>
  <sheetData>
    <row r="1" spans="1:39" ht="18.75">
      <c r="A1" s="387" t="s">
        <v>102</v>
      </c>
      <c r="B1" s="129"/>
      <c r="C1" s="389" t="str">
        <f>'【受入】2016.10'!C1</f>
        <v>２０１６年１０月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30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103</v>
      </c>
      <c r="B3" s="395"/>
      <c r="C3" s="398" t="s">
        <v>104</v>
      </c>
      <c r="D3" s="400" t="s">
        <v>105</v>
      </c>
      <c r="E3" s="402" t="s">
        <v>106</v>
      </c>
      <c r="F3" s="404" t="s">
        <v>107</v>
      </c>
      <c r="G3" s="381" t="s">
        <v>86</v>
      </c>
      <c r="H3" s="380"/>
      <c r="I3" s="380"/>
      <c r="J3" s="382"/>
      <c r="K3" s="381" t="s">
        <v>16</v>
      </c>
      <c r="L3" s="380"/>
      <c r="M3" s="380"/>
      <c r="N3" s="382"/>
      <c r="O3" s="380" t="s">
        <v>17</v>
      </c>
      <c r="P3" s="380"/>
      <c r="Q3" s="380"/>
      <c r="R3" s="380"/>
      <c r="S3" s="381" t="s">
        <v>18</v>
      </c>
      <c r="T3" s="380"/>
      <c r="U3" s="380"/>
      <c r="V3" s="382"/>
      <c r="W3" s="381" t="s">
        <v>87</v>
      </c>
      <c r="X3" s="380"/>
      <c r="Y3" s="380"/>
      <c r="Z3" s="382"/>
      <c r="AA3" s="383" t="s">
        <v>88</v>
      </c>
      <c r="AB3" s="380"/>
      <c r="AC3" s="380"/>
      <c r="AD3" s="382"/>
      <c r="AE3" s="383" t="s">
        <v>108</v>
      </c>
      <c r="AF3" s="380"/>
      <c r="AG3" s="380"/>
      <c r="AH3" s="382"/>
      <c r="AI3" s="384" t="s">
        <v>109</v>
      </c>
      <c r="AJ3" s="385"/>
      <c r="AK3" s="385"/>
      <c r="AL3" s="386"/>
      <c r="AM3" s="376" t="s">
        <v>110</v>
      </c>
    </row>
    <row r="4" spans="1:39" ht="21" customHeight="1" thickBot="1">
      <c r="A4" s="396"/>
      <c r="B4" s="397"/>
      <c r="C4" s="399"/>
      <c r="D4" s="401"/>
      <c r="E4" s="403"/>
      <c r="F4" s="405"/>
      <c r="G4" s="131" t="s">
        <v>26</v>
      </c>
      <c r="H4" s="132" t="s">
        <v>111</v>
      </c>
      <c r="I4" s="132" t="s">
        <v>15</v>
      </c>
      <c r="J4" s="133" t="s">
        <v>111</v>
      </c>
      <c r="K4" s="131" t="s">
        <v>26</v>
      </c>
      <c r="L4" s="132" t="s">
        <v>111</v>
      </c>
      <c r="M4" s="132" t="s">
        <v>15</v>
      </c>
      <c r="N4" s="133" t="s">
        <v>111</v>
      </c>
      <c r="O4" s="134" t="s">
        <v>26</v>
      </c>
      <c r="P4" s="135" t="s">
        <v>111</v>
      </c>
      <c r="Q4" s="135" t="s">
        <v>15</v>
      </c>
      <c r="R4" s="136" t="s">
        <v>111</v>
      </c>
      <c r="S4" s="131" t="s">
        <v>26</v>
      </c>
      <c r="T4" s="132" t="s">
        <v>111</v>
      </c>
      <c r="U4" s="132" t="s">
        <v>15</v>
      </c>
      <c r="V4" s="133" t="s">
        <v>111</v>
      </c>
      <c r="W4" s="131" t="s">
        <v>26</v>
      </c>
      <c r="X4" s="132" t="s">
        <v>111</v>
      </c>
      <c r="Y4" s="132" t="s">
        <v>15</v>
      </c>
      <c r="Z4" s="133" t="s">
        <v>111</v>
      </c>
      <c r="AA4" s="131" t="s">
        <v>26</v>
      </c>
      <c r="AB4" s="132" t="s">
        <v>111</v>
      </c>
      <c r="AC4" s="132" t="s">
        <v>15</v>
      </c>
      <c r="AD4" s="133" t="s">
        <v>111</v>
      </c>
      <c r="AE4" s="131" t="s">
        <v>26</v>
      </c>
      <c r="AF4" s="132" t="s">
        <v>111</v>
      </c>
      <c r="AG4" s="132" t="s">
        <v>15</v>
      </c>
      <c r="AH4" s="133" t="s">
        <v>111</v>
      </c>
      <c r="AI4" s="131" t="s">
        <v>26</v>
      </c>
      <c r="AJ4" s="132" t="s">
        <v>111</v>
      </c>
      <c r="AK4" s="132" t="s">
        <v>15</v>
      </c>
      <c r="AL4" s="133" t="s">
        <v>111</v>
      </c>
      <c r="AM4" s="377"/>
    </row>
    <row r="5" spans="1:39" ht="27" customHeight="1">
      <c r="A5" s="137">
        <f>'【受入】2016.10'!A4</f>
        <v>42644</v>
      </c>
      <c r="B5" s="138" t="str">
        <f>'【受入】2016.10'!B4</f>
        <v>土</v>
      </c>
      <c r="C5" s="139">
        <f>G5+K5+O5+S5+W5+AA5+AE5+AI5</f>
        <v>0</v>
      </c>
      <c r="D5" s="140">
        <f>H5+L5+P5+T5+X5+AB5+AF5+AJ5</f>
        <v>0</v>
      </c>
      <c r="E5" s="140">
        <f>I5+M5+Q5+U5+Y5+AC5+AG5+AK5</f>
        <v>0</v>
      </c>
      <c r="F5" s="141">
        <f>J5+N5+R5+V5+Z5+AD5+AH5+AL5</f>
        <v>0</v>
      </c>
      <c r="G5" s="142"/>
      <c r="H5" s="143"/>
      <c r="I5" s="143"/>
      <c r="J5" s="144"/>
      <c r="K5" s="145"/>
      <c r="L5" s="146"/>
      <c r="M5" s="146"/>
      <c r="N5" s="147"/>
      <c r="O5" s="148"/>
      <c r="P5" s="143"/>
      <c r="Q5" s="143"/>
      <c r="R5" s="144"/>
      <c r="S5" s="148"/>
      <c r="T5" s="143"/>
      <c r="U5" s="143"/>
      <c r="V5" s="144"/>
      <c r="W5" s="148"/>
      <c r="X5" s="143"/>
      <c r="Y5" s="143"/>
      <c r="Z5" s="144"/>
      <c r="AA5" s="145"/>
      <c r="AB5" s="146"/>
      <c r="AC5" s="146"/>
      <c r="AD5" s="147"/>
      <c r="AE5" s="148"/>
      <c r="AF5" s="143"/>
      <c r="AG5" s="143"/>
      <c r="AH5" s="144"/>
      <c r="AI5" s="148"/>
      <c r="AJ5" s="143"/>
      <c r="AK5" s="143"/>
      <c r="AL5" s="144"/>
      <c r="AM5" s="149"/>
    </row>
    <row r="6" spans="1:39" ht="27" customHeight="1">
      <c r="A6" s="150">
        <f>'【受入】2016.10'!A5</f>
        <v>42645</v>
      </c>
      <c r="B6" s="151" t="str">
        <f>'【受入】2016.10'!B5</f>
        <v>日</v>
      </c>
      <c r="C6" s="152">
        <f>G6+K6+O6+S6+W6+AA6+AE6+AI6</f>
        <v>0</v>
      </c>
      <c r="D6" s="153">
        <f aca="true" t="shared" si="0" ref="D6:F33">H6+L6+P6+T6+X6+AB6+AF6+AJ6</f>
        <v>0</v>
      </c>
      <c r="E6" s="153">
        <f t="shared" si="0"/>
        <v>0</v>
      </c>
      <c r="F6" s="154">
        <f t="shared" si="0"/>
        <v>0</v>
      </c>
      <c r="G6" s="155"/>
      <c r="H6" s="156"/>
      <c r="I6" s="156"/>
      <c r="J6" s="157"/>
      <c r="K6" s="158"/>
      <c r="L6" s="156"/>
      <c r="M6" s="156"/>
      <c r="N6" s="159"/>
      <c r="O6" s="155"/>
      <c r="P6" s="156"/>
      <c r="Q6" s="156"/>
      <c r="R6" s="157"/>
      <c r="S6" s="155"/>
      <c r="T6" s="156"/>
      <c r="U6" s="156"/>
      <c r="V6" s="157"/>
      <c r="W6" s="155"/>
      <c r="X6" s="156"/>
      <c r="Y6" s="156"/>
      <c r="Z6" s="157"/>
      <c r="AA6" s="158"/>
      <c r="AB6" s="156"/>
      <c r="AC6" s="156"/>
      <c r="AD6" s="159"/>
      <c r="AE6" s="155"/>
      <c r="AF6" s="156"/>
      <c r="AG6" s="156"/>
      <c r="AH6" s="157"/>
      <c r="AI6" s="155"/>
      <c r="AJ6" s="156"/>
      <c r="AK6" s="156"/>
      <c r="AL6" s="157"/>
      <c r="AM6" s="149"/>
    </row>
    <row r="7" spans="1:39" ht="27" customHeight="1">
      <c r="A7" s="150">
        <f>'【受入】2016.10'!A6</f>
        <v>42646</v>
      </c>
      <c r="B7" s="151" t="str">
        <f>'【受入】2016.10'!B6</f>
        <v>月</v>
      </c>
      <c r="C7" s="152">
        <f>G7+K7+O7+S7+W7+AA7+AE7+AI7</f>
        <v>0</v>
      </c>
      <c r="D7" s="153">
        <f t="shared" si="0"/>
        <v>0</v>
      </c>
      <c r="E7" s="153">
        <f t="shared" si="0"/>
        <v>0</v>
      </c>
      <c r="F7" s="154">
        <f t="shared" si="0"/>
        <v>0</v>
      </c>
      <c r="G7" s="155"/>
      <c r="H7" s="156"/>
      <c r="I7" s="156"/>
      <c r="J7" s="157"/>
      <c r="K7" s="158"/>
      <c r="L7" s="156"/>
      <c r="M7" s="156"/>
      <c r="N7" s="159"/>
      <c r="O7" s="155"/>
      <c r="P7" s="156"/>
      <c r="Q7" s="156"/>
      <c r="R7" s="157"/>
      <c r="S7" s="155"/>
      <c r="T7" s="156"/>
      <c r="U7" s="156"/>
      <c r="V7" s="157"/>
      <c r="W7" s="155"/>
      <c r="X7" s="156"/>
      <c r="Y7" s="156"/>
      <c r="Z7" s="157"/>
      <c r="AA7" s="158"/>
      <c r="AB7" s="156"/>
      <c r="AC7" s="156"/>
      <c r="AD7" s="159"/>
      <c r="AE7" s="155"/>
      <c r="AF7" s="156"/>
      <c r="AG7" s="156"/>
      <c r="AH7" s="157"/>
      <c r="AI7" s="155"/>
      <c r="AJ7" s="156"/>
      <c r="AK7" s="156"/>
      <c r="AL7" s="157"/>
      <c r="AM7" s="149"/>
    </row>
    <row r="8" spans="1:39" ht="27" customHeight="1">
      <c r="A8" s="150">
        <f>'【受入】2016.10'!A7</f>
        <v>42647</v>
      </c>
      <c r="B8" s="151" t="str">
        <f>'【受入】2016.10'!B7</f>
        <v>火</v>
      </c>
      <c r="C8" s="152">
        <f aca="true" t="shared" si="1" ref="C8:C33">G8+K8+O8+S8+W8+AA8+AE8+AI8</f>
        <v>0</v>
      </c>
      <c r="D8" s="153">
        <f t="shared" si="0"/>
        <v>0</v>
      </c>
      <c r="E8" s="153">
        <f t="shared" si="0"/>
        <v>0</v>
      </c>
      <c r="F8" s="154">
        <f t="shared" si="0"/>
        <v>0</v>
      </c>
      <c r="G8" s="155"/>
      <c r="H8" s="156"/>
      <c r="I8" s="156"/>
      <c r="J8" s="157"/>
      <c r="K8" s="158"/>
      <c r="L8" s="156"/>
      <c r="M8" s="156"/>
      <c r="N8" s="159"/>
      <c r="O8" s="155"/>
      <c r="P8" s="156"/>
      <c r="Q8" s="156"/>
      <c r="R8" s="157"/>
      <c r="S8" s="155"/>
      <c r="T8" s="156"/>
      <c r="U8" s="156"/>
      <c r="V8" s="157"/>
      <c r="W8" s="155"/>
      <c r="X8" s="156"/>
      <c r="Y8" s="156"/>
      <c r="Z8" s="157"/>
      <c r="AA8" s="158"/>
      <c r="AB8" s="156"/>
      <c r="AC8" s="156"/>
      <c r="AD8" s="159"/>
      <c r="AE8" s="155"/>
      <c r="AF8" s="156"/>
      <c r="AG8" s="156"/>
      <c r="AH8" s="157"/>
      <c r="AI8" s="155"/>
      <c r="AJ8" s="156"/>
      <c r="AK8" s="156"/>
      <c r="AL8" s="157"/>
      <c r="AM8" s="149"/>
    </row>
    <row r="9" spans="1:39" ht="27" customHeight="1">
      <c r="A9" s="150">
        <f>'【受入】2016.10'!A8</f>
        <v>42648</v>
      </c>
      <c r="B9" s="151" t="str">
        <f>'【受入】2016.10'!B8</f>
        <v>水</v>
      </c>
      <c r="C9" s="152">
        <f t="shared" si="1"/>
        <v>0</v>
      </c>
      <c r="D9" s="153">
        <f t="shared" si="0"/>
        <v>0</v>
      </c>
      <c r="E9" s="153">
        <f t="shared" si="0"/>
        <v>0</v>
      </c>
      <c r="F9" s="154">
        <f t="shared" si="0"/>
        <v>0</v>
      </c>
      <c r="G9" s="155"/>
      <c r="H9" s="156"/>
      <c r="I9" s="156"/>
      <c r="J9" s="157"/>
      <c r="K9" s="158"/>
      <c r="L9" s="156"/>
      <c r="M9" s="156"/>
      <c r="N9" s="159"/>
      <c r="O9" s="155"/>
      <c r="P9" s="156"/>
      <c r="Q9" s="156"/>
      <c r="R9" s="157"/>
      <c r="S9" s="155"/>
      <c r="T9" s="156"/>
      <c r="U9" s="156"/>
      <c r="V9" s="157"/>
      <c r="W9" s="155"/>
      <c r="X9" s="156"/>
      <c r="Y9" s="156"/>
      <c r="Z9" s="157"/>
      <c r="AA9" s="158"/>
      <c r="AB9" s="156"/>
      <c r="AC9" s="156"/>
      <c r="AD9" s="159"/>
      <c r="AE9" s="155"/>
      <c r="AF9" s="156"/>
      <c r="AG9" s="156"/>
      <c r="AH9" s="157"/>
      <c r="AI9" s="155"/>
      <c r="AJ9" s="156"/>
      <c r="AK9" s="156"/>
      <c r="AL9" s="157"/>
      <c r="AM9" s="149"/>
    </row>
    <row r="10" spans="1:39" ht="27" customHeight="1">
      <c r="A10" s="150">
        <f>'【受入】2016.10'!A9</f>
        <v>42649</v>
      </c>
      <c r="B10" s="151" t="str">
        <f>'【受入】2016.10'!B9</f>
        <v>木</v>
      </c>
      <c r="C10" s="152">
        <f t="shared" si="1"/>
        <v>0</v>
      </c>
      <c r="D10" s="153">
        <f t="shared" si="0"/>
        <v>0</v>
      </c>
      <c r="E10" s="153">
        <f t="shared" si="0"/>
        <v>0</v>
      </c>
      <c r="F10" s="154">
        <f t="shared" si="0"/>
        <v>0</v>
      </c>
      <c r="G10" s="155"/>
      <c r="H10" s="156"/>
      <c r="I10" s="156"/>
      <c r="J10" s="157"/>
      <c r="K10" s="158"/>
      <c r="L10" s="156"/>
      <c r="M10" s="156"/>
      <c r="N10" s="159"/>
      <c r="O10" s="155"/>
      <c r="P10" s="156"/>
      <c r="Q10" s="156"/>
      <c r="R10" s="157"/>
      <c r="S10" s="155"/>
      <c r="T10" s="156"/>
      <c r="U10" s="156"/>
      <c r="V10" s="157"/>
      <c r="W10" s="155"/>
      <c r="X10" s="156"/>
      <c r="Y10" s="156"/>
      <c r="Z10" s="157"/>
      <c r="AA10" s="158"/>
      <c r="AB10" s="156"/>
      <c r="AC10" s="156"/>
      <c r="AD10" s="159"/>
      <c r="AE10" s="155"/>
      <c r="AF10" s="156"/>
      <c r="AG10" s="156"/>
      <c r="AH10" s="157"/>
      <c r="AI10" s="155"/>
      <c r="AJ10" s="156"/>
      <c r="AK10" s="156"/>
      <c r="AL10" s="157"/>
      <c r="AM10" s="149"/>
    </row>
    <row r="11" spans="1:39" ht="27" customHeight="1">
      <c r="A11" s="150">
        <f>'【受入】2016.10'!A10</f>
        <v>42650</v>
      </c>
      <c r="B11" s="151" t="str">
        <f>'【受入】2016.10'!B10</f>
        <v>金</v>
      </c>
      <c r="C11" s="152">
        <f t="shared" si="1"/>
        <v>0</v>
      </c>
      <c r="D11" s="153">
        <f t="shared" si="0"/>
        <v>0</v>
      </c>
      <c r="E11" s="153">
        <f t="shared" si="0"/>
        <v>0</v>
      </c>
      <c r="F11" s="154">
        <f t="shared" si="0"/>
        <v>0</v>
      </c>
      <c r="G11" s="155"/>
      <c r="H11" s="156"/>
      <c r="I11" s="156"/>
      <c r="J11" s="157"/>
      <c r="K11" s="158"/>
      <c r="L11" s="156"/>
      <c r="M11" s="156"/>
      <c r="N11" s="159"/>
      <c r="O11" s="155"/>
      <c r="P11" s="156"/>
      <c r="Q11" s="156"/>
      <c r="R11" s="157"/>
      <c r="S11" s="155"/>
      <c r="T11" s="156"/>
      <c r="U11" s="156"/>
      <c r="V11" s="157"/>
      <c r="W11" s="155"/>
      <c r="X11" s="156"/>
      <c r="Y11" s="156"/>
      <c r="Z11" s="157"/>
      <c r="AA11" s="158"/>
      <c r="AB11" s="156"/>
      <c r="AC11" s="156"/>
      <c r="AD11" s="159"/>
      <c r="AE11" s="155"/>
      <c r="AF11" s="156"/>
      <c r="AG11" s="156"/>
      <c r="AH11" s="157"/>
      <c r="AI11" s="155"/>
      <c r="AJ11" s="156"/>
      <c r="AK11" s="156"/>
      <c r="AL11" s="157"/>
      <c r="AM11" s="149"/>
    </row>
    <row r="12" spans="1:39" ht="27" customHeight="1">
      <c r="A12" s="150">
        <f>'【受入】2016.10'!A11</f>
        <v>42651</v>
      </c>
      <c r="B12" s="151" t="str">
        <f>'【受入】2016.10'!B11</f>
        <v>土</v>
      </c>
      <c r="C12" s="152">
        <f t="shared" si="1"/>
        <v>0</v>
      </c>
      <c r="D12" s="153">
        <f t="shared" si="0"/>
        <v>0</v>
      </c>
      <c r="E12" s="153">
        <f t="shared" si="0"/>
        <v>0</v>
      </c>
      <c r="F12" s="154">
        <f t="shared" si="0"/>
        <v>0</v>
      </c>
      <c r="G12" s="155"/>
      <c r="H12" s="156"/>
      <c r="I12" s="156"/>
      <c r="J12" s="157"/>
      <c r="K12" s="158"/>
      <c r="L12" s="156"/>
      <c r="M12" s="156"/>
      <c r="N12" s="159"/>
      <c r="O12" s="155"/>
      <c r="P12" s="156"/>
      <c r="Q12" s="156"/>
      <c r="R12" s="157"/>
      <c r="S12" s="155"/>
      <c r="T12" s="156"/>
      <c r="U12" s="160"/>
      <c r="V12" s="161"/>
      <c r="W12" s="155"/>
      <c r="X12" s="156"/>
      <c r="Y12" s="156"/>
      <c r="Z12" s="157"/>
      <c r="AA12" s="158"/>
      <c r="AB12" s="156"/>
      <c r="AC12" s="156"/>
      <c r="AD12" s="159"/>
      <c r="AE12" s="155"/>
      <c r="AF12" s="156"/>
      <c r="AG12" s="160"/>
      <c r="AH12" s="161"/>
      <c r="AI12" s="155"/>
      <c r="AJ12" s="156"/>
      <c r="AK12" s="156"/>
      <c r="AL12" s="157"/>
      <c r="AM12" s="149"/>
    </row>
    <row r="13" spans="1:39" ht="27" customHeight="1">
      <c r="A13" s="150">
        <f>'【受入】2016.10'!A12</f>
        <v>42652</v>
      </c>
      <c r="B13" s="151" t="str">
        <f>'【受入】2016.10'!B12</f>
        <v>日</v>
      </c>
      <c r="C13" s="152">
        <f t="shared" si="1"/>
        <v>0</v>
      </c>
      <c r="D13" s="153">
        <f t="shared" si="0"/>
        <v>0</v>
      </c>
      <c r="E13" s="153">
        <f t="shared" si="0"/>
        <v>0</v>
      </c>
      <c r="F13" s="154">
        <f t="shared" si="0"/>
        <v>0</v>
      </c>
      <c r="G13" s="155"/>
      <c r="H13" s="156"/>
      <c r="I13" s="156"/>
      <c r="J13" s="157"/>
      <c r="K13" s="158"/>
      <c r="L13" s="156"/>
      <c r="M13" s="156"/>
      <c r="N13" s="159"/>
      <c r="O13" s="155"/>
      <c r="P13" s="156"/>
      <c r="Q13" s="156"/>
      <c r="R13" s="157"/>
      <c r="S13" s="155"/>
      <c r="T13" s="156"/>
      <c r="U13" s="156"/>
      <c r="V13" s="157"/>
      <c r="W13" s="155"/>
      <c r="X13" s="156"/>
      <c r="Y13" s="156"/>
      <c r="Z13" s="157"/>
      <c r="AA13" s="158"/>
      <c r="AB13" s="156"/>
      <c r="AC13" s="156"/>
      <c r="AD13" s="159"/>
      <c r="AE13" s="155"/>
      <c r="AF13" s="156"/>
      <c r="AG13" s="156"/>
      <c r="AH13" s="157"/>
      <c r="AI13" s="155"/>
      <c r="AJ13" s="156"/>
      <c r="AK13" s="156"/>
      <c r="AL13" s="157"/>
      <c r="AM13" s="149"/>
    </row>
    <row r="14" spans="1:39" ht="27" customHeight="1">
      <c r="A14" s="150">
        <f>'【受入】2016.10'!A13</f>
        <v>42653</v>
      </c>
      <c r="B14" s="151" t="str">
        <f>'【受入】2016.10'!B13</f>
        <v>月</v>
      </c>
      <c r="C14" s="152">
        <f t="shared" si="1"/>
        <v>0</v>
      </c>
      <c r="D14" s="153">
        <f t="shared" si="0"/>
        <v>0</v>
      </c>
      <c r="E14" s="153">
        <f t="shared" si="0"/>
        <v>0</v>
      </c>
      <c r="F14" s="154">
        <f t="shared" si="0"/>
        <v>0</v>
      </c>
      <c r="G14" s="155"/>
      <c r="H14" s="156"/>
      <c r="I14" s="156"/>
      <c r="J14" s="157"/>
      <c r="K14" s="158"/>
      <c r="L14" s="156"/>
      <c r="M14" s="156"/>
      <c r="N14" s="159"/>
      <c r="O14" s="155"/>
      <c r="P14" s="156"/>
      <c r="Q14" s="156"/>
      <c r="R14" s="157"/>
      <c r="S14" s="155"/>
      <c r="T14" s="156"/>
      <c r="U14" s="156"/>
      <c r="V14" s="157"/>
      <c r="W14" s="155"/>
      <c r="X14" s="156"/>
      <c r="Y14" s="156"/>
      <c r="Z14" s="157"/>
      <c r="AA14" s="158"/>
      <c r="AB14" s="156"/>
      <c r="AC14" s="156"/>
      <c r="AD14" s="159"/>
      <c r="AE14" s="155"/>
      <c r="AF14" s="156"/>
      <c r="AG14" s="156"/>
      <c r="AH14" s="157"/>
      <c r="AI14" s="155"/>
      <c r="AJ14" s="156"/>
      <c r="AK14" s="156"/>
      <c r="AL14" s="157"/>
      <c r="AM14" s="149"/>
    </row>
    <row r="15" spans="1:39" ht="27" customHeight="1">
      <c r="A15" s="150">
        <f>'【受入】2016.10'!A14</f>
        <v>42654</v>
      </c>
      <c r="B15" s="151" t="str">
        <f>'【受入】2016.10'!B14</f>
        <v>火</v>
      </c>
      <c r="C15" s="152">
        <f t="shared" si="1"/>
        <v>0</v>
      </c>
      <c r="D15" s="153">
        <f t="shared" si="0"/>
        <v>0</v>
      </c>
      <c r="E15" s="153">
        <f t="shared" si="0"/>
        <v>0</v>
      </c>
      <c r="F15" s="154">
        <f t="shared" si="0"/>
        <v>0</v>
      </c>
      <c r="G15" s="155"/>
      <c r="H15" s="156"/>
      <c r="I15" s="156"/>
      <c r="J15" s="157"/>
      <c r="K15" s="158"/>
      <c r="L15" s="156"/>
      <c r="M15" s="156"/>
      <c r="N15" s="159"/>
      <c r="O15" s="155"/>
      <c r="P15" s="156"/>
      <c r="Q15" s="156"/>
      <c r="R15" s="157"/>
      <c r="S15" s="155"/>
      <c r="T15" s="156"/>
      <c r="U15" s="156"/>
      <c r="V15" s="157"/>
      <c r="W15" s="155"/>
      <c r="X15" s="156"/>
      <c r="Y15" s="156"/>
      <c r="Z15" s="157"/>
      <c r="AA15" s="158"/>
      <c r="AB15" s="156"/>
      <c r="AC15" s="156"/>
      <c r="AD15" s="159"/>
      <c r="AE15" s="155"/>
      <c r="AF15" s="156"/>
      <c r="AG15" s="156"/>
      <c r="AH15" s="157"/>
      <c r="AI15" s="155"/>
      <c r="AJ15" s="156"/>
      <c r="AK15" s="156"/>
      <c r="AL15" s="157"/>
      <c r="AM15" s="149"/>
    </row>
    <row r="16" spans="1:39" ht="27" customHeight="1">
      <c r="A16" s="150">
        <f>'【受入】2016.10'!A15</f>
        <v>42655</v>
      </c>
      <c r="B16" s="151" t="str">
        <f>'【受入】2016.10'!B15</f>
        <v>水</v>
      </c>
      <c r="C16" s="152">
        <f t="shared" si="1"/>
        <v>0</v>
      </c>
      <c r="D16" s="153">
        <f t="shared" si="0"/>
        <v>0</v>
      </c>
      <c r="E16" s="153">
        <f t="shared" si="0"/>
        <v>0</v>
      </c>
      <c r="F16" s="154">
        <f t="shared" si="0"/>
        <v>0</v>
      </c>
      <c r="G16" s="155"/>
      <c r="H16" s="156"/>
      <c r="I16" s="156"/>
      <c r="J16" s="157"/>
      <c r="K16" s="158"/>
      <c r="L16" s="156"/>
      <c r="M16" s="156"/>
      <c r="N16" s="159"/>
      <c r="O16" s="155"/>
      <c r="P16" s="156"/>
      <c r="Q16" s="156"/>
      <c r="R16" s="157"/>
      <c r="S16" s="155"/>
      <c r="T16" s="156"/>
      <c r="U16" s="156"/>
      <c r="V16" s="157"/>
      <c r="W16" s="155"/>
      <c r="X16" s="156"/>
      <c r="Y16" s="156"/>
      <c r="Z16" s="157"/>
      <c r="AA16" s="158"/>
      <c r="AB16" s="156"/>
      <c r="AC16" s="156"/>
      <c r="AD16" s="159"/>
      <c r="AE16" s="155"/>
      <c r="AF16" s="156"/>
      <c r="AG16" s="156"/>
      <c r="AH16" s="157"/>
      <c r="AI16" s="155"/>
      <c r="AJ16" s="156"/>
      <c r="AK16" s="156"/>
      <c r="AL16" s="157"/>
      <c r="AM16" s="149"/>
    </row>
    <row r="17" spans="1:39" ht="27" customHeight="1">
      <c r="A17" s="150">
        <f>'【受入】2016.10'!A16</f>
        <v>42656</v>
      </c>
      <c r="B17" s="151" t="str">
        <f>'【受入】2016.10'!B16</f>
        <v>木</v>
      </c>
      <c r="C17" s="152">
        <f t="shared" si="1"/>
        <v>0</v>
      </c>
      <c r="D17" s="153">
        <f t="shared" si="0"/>
        <v>0</v>
      </c>
      <c r="E17" s="153">
        <f t="shared" si="0"/>
        <v>0</v>
      </c>
      <c r="F17" s="154">
        <f t="shared" si="0"/>
        <v>0</v>
      </c>
      <c r="G17" s="155"/>
      <c r="H17" s="156"/>
      <c r="I17" s="156"/>
      <c r="J17" s="157"/>
      <c r="K17" s="158"/>
      <c r="L17" s="156"/>
      <c r="M17" s="156"/>
      <c r="N17" s="159"/>
      <c r="O17" s="155"/>
      <c r="P17" s="156"/>
      <c r="Q17" s="156"/>
      <c r="R17" s="157"/>
      <c r="S17" s="155"/>
      <c r="T17" s="156"/>
      <c r="U17" s="156"/>
      <c r="V17" s="157"/>
      <c r="W17" s="155"/>
      <c r="X17" s="156"/>
      <c r="Y17" s="156"/>
      <c r="Z17" s="157"/>
      <c r="AA17" s="158"/>
      <c r="AB17" s="156"/>
      <c r="AC17" s="156"/>
      <c r="AD17" s="159"/>
      <c r="AE17" s="155"/>
      <c r="AF17" s="156"/>
      <c r="AG17" s="156"/>
      <c r="AH17" s="157"/>
      <c r="AI17" s="155"/>
      <c r="AJ17" s="156"/>
      <c r="AK17" s="156"/>
      <c r="AL17" s="157"/>
      <c r="AM17" s="149"/>
    </row>
    <row r="18" spans="1:39" ht="27" customHeight="1">
      <c r="A18" s="150">
        <f>'【受入】2016.10'!A17</f>
        <v>42657</v>
      </c>
      <c r="B18" s="151" t="str">
        <f>'【受入】2016.10'!B17</f>
        <v>金</v>
      </c>
      <c r="C18" s="152">
        <f t="shared" si="1"/>
        <v>0</v>
      </c>
      <c r="D18" s="153">
        <f t="shared" si="0"/>
        <v>0</v>
      </c>
      <c r="E18" s="153">
        <f t="shared" si="0"/>
        <v>0</v>
      </c>
      <c r="F18" s="154">
        <f t="shared" si="0"/>
        <v>0</v>
      </c>
      <c r="G18" s="155"/>
      <c r="H18" s="156"/>
      <c r="I18" s="156"/>
      <c r="J18" s="157"/>
      <c r="K18" s="158"/>
      <c r="L18" s="156"/>
      <c r="M18" s="156"/>
      <c r="N18" s="159"/>
      <c r="O18" s="155"/>
      <c r="P18" s="156"/>
      <c r="Q18" s="156"/>
      <c r="R18" s="157"/>
      <c r="S18" s="155"/>
      <c r="T18" s="156"/>
      <c r="U18" s="156"/>
      <c r="V18" s="157"/>
      <c r="W18" s="155"/>
      <c r="X18" s="156"/>
      <c r="Y18" s="156"/>
      <c r="Z18" s="157"/>
      <c r="AA18" s="158"/>
      <c r="AB18" s="156"/>
      <c r="AC18" s="156"/>
      <c r="AD18" s="159"/>
      <c r="AE18" s="155"/>
      <c r="AF18" s="156"/>
      <c r="AG18" s="156"/>
      <c r="AH18" s="157"/>
      <c r="AI18" s="155"/>
      <c r="AJ18" s="156"/>
      <c r="AK18" s="156"/>
      <c r="AL18" s="157"/>
      <c r="AM18" s="149"/>
    </row>
    <row r="19" spans="1:39" ht="27" customHeight="1">
      <c r="A19" s="150">
        <f>'【受入】2016.10'!A18</f>
        <v>42658</v>
      </c>
      <c r="B19" s="151" t="str">
        <f>'【受入】2016.10'!B18</f>
        <v>土</v>
      </c>
      <c r="C19" s="152">
        <f t="shared" si="1"/>
        <v>0</v>
      </c>
      <c r="D19" s="153">
        <f t="shared" si="0"/>
        <v>0</v>
      </c>
      <c r="E19" s="153">
        <f t="shared" si="0"/>
        <v>0</v>
      </c>
      <c r="F19" s="154">
        <f t="shared" si="0"/>
        <v>0</v>
      </c>
      <c r="G19" s="155"/>
      <c r="H19" s="156"/>
      <c r="I19" s="156"/>
      <c r="J19" s="157"/>
      <c r="K19" s="158"/>
      <c r="L19" s="156"/>
      <c r="M19" s="156"/>
      <c r="N19" s="159"/>
      <c r="O19" s="155"/>
      <c r="P19" s="156"/>
      <c r="Q19" s="156"/>
      <c r="R19" s="157"/>
      <c r="S19" s="155"/>
      <c r="T19" s="156"/>
      <c r="U19" s="156"/>
      <c r="V19" s="157"/>
      <c r="W19" s="155"/>
      <c r="X19" s="156"/>
      <c r="Y19" s="156"/>
      <c r="Z19" s="157"/>
      <c r="AA19" s="158"/>
      <c r="AB19" s="156"/>
      <c r="AC19" s="156"/>
      <c r="AD19" s="159"/>
      <c r="AE19" s="155"/>
      <c r="AF19" s="156"/>
      <c r="AG19" s="156"/>
      <c r="AH19" s="157"/>
      <c r="AI19" s="155"/>
      <c r="AJ19" s="156"/>
      <c r="AK19" s="156"/>
      <c r="AL19" s="157"/>
      <c r="AM19" s="149"/>
    </row>
    <row r="20" spans="1:39" ht="27" customHeight="1">
      <c r="A20" s="150">
        <f>'【受入】2016.10'!A19</f>
        <v>42659</v>
      </c>
      <c r="B20" s="151" t="str">
        <f>'【受入】2016.10'!B19</f>
        <v>日</v>
      </c>
      <c r="C20" s="152">
        <f t="shared" si="1"/>
        <v>0</v>
      </c>
      <c r="D20" s="153">
        <f t="shared" si="0"/>
        <v>0</v>
      </c>
      <c r="E20" s="153">
        <f t="shared" si="0"/>
        <v>0</v>
      </c>
      <c r="F20" s="154">
        <f t="shared" si="0"/>
        <v>0</v>
      </c>
      <c r="G20" s="155"/>
      <c r="H20" s="156"/>
      <c r="I20" s="156"/>
      <c r="J20" s="157"/>
      <c r="K20" s="158"/>
      <c r="L20" s="156"/>
      <c r="M20" s="156"/>
      <c r="N20" s="159"/>
      <c r="O20" s="155"/>
      <c r="P20" s="156"/>
      <c r="Q20" s="156"/>
      <c r="R20" s="157"/>
      <c r="S20" s="155"/>
      <c r="T20" s="156"/>
      <c r="U20" s="156"/>
      <c r="V20" s="157"/>
      <c r="W20" s="155"/>
      <c r="X20" s="156"/>
      <c r="Y20" s="156"/>
      <c r="Z20" s="157"/>
      <c r="AA20" s="158"/>
      <c r="AB20" s="156"/>
      <c r="AC20" s="156"/>
      <c r="AD20" s="159"/>
      <c r="AE20" s="155"/>
      <c r="AF20" s="156"/>
      <c r="AG20" s="156"/>
      <c r="AH20" s="157"/>
      <c r="AI20" s="155"/>
      <c r="AJ20" s="156"/>
      <c r="AK20" s="156"/>
      <c r="AL20" s="157"/>
      <c r="AM20" s="149"/>
    </row>
    <row r="21" spans="1:39" ht="27" customHeight="1">
      <c r="A21" s="150">
        <f>'【受入】2016.10'!A20</f>
        <v>42660</v>
      </c>
      <c r="B21" s="151" t="str">
        <f>'【受入】2016.10'!B20</f>
        <v>月</v>
      </c>
      <c r="C21" s="152">
        <f t="shared" si="1"/>
        <v>0</v>
      </c>
      <c r="D21" s="153">
        <f t="shared" si="0"/>
        <v>0</v>
      </c>
      <c r="E21" s="153">
        <f t="shared" si="0"/>
        <v>0</v>
      </c>
      <c r="F21" s="154">
        <f t="shared" si="0"/>
        <v>0</v>
      </c>
      <c r="G21" s="155"/>
      <c r="H21" s="156"/>
      <c r="I21" s="156"/>
      <c r="J21" s="157"/>
      <c r="K21" s="158"/>
      <c r="L21" s="156"/>
      <c r="M21" s="156"/>
      <c r="N21" s="159"/>
      <c r="O21" s="155"/>
      <c r="P21" s="156"/>
      <c r="Q21" s="156"/>
      <c r="R21" s="157"/>
      <c r="S21" s="155"/>
      <c r="T21" s="156"/>
      <c r="U21" s="156"/>
      <c r="V21" s="157"/>
      <c r="W21" s="155"/>
      <c r="X21" s="156"/>
      <c r="Y21" s="156"/>
      <c r="Z21" s="157"/>
      <c r="AA21" s="158"/>
      <c r="AB21" s="156"/>
      <c r="AC21" s="156"/>
      <c r="AD21" s="159"/>
      <c r="AE21" s="155"/>
      <c r="AF21" s="156"/>
      <c r="AG21" s="156"/>
      <c r="AH21" s="157"/>
      <c r="AI21" s="155"/>
      <c r="AJ21" s="156"/>
      <c r="AK21" s="156"/>
      <c r="AL21" s="157"/>
      <c r="AM21" s="149"/>
    </row>
    <row r="22" spans="1:39" ht="27" customHeight="1">
      <c r="A22" s="150">
        <f>'【受入】2016.10'!A21</f>
        <v>42661</v>
      </c>
      <c r="B22" s="151" t="str">
        <f>'【受入】2016.10'!B21</f>
        <v>火</v>
      </c>
      <c r="C22" s="152">
        <f t="shared" si="1"/>
        <v>0</v>
      </c>
      <c r="D22" s="153">
        <f t="shared" si="0"/>
        <v>0</v>
      </c>
      <c r="E22" s="153">
        <f t="shared" si="0"/>
        <v>0</v>
      </c>
      <c r="F22" s="154">
        <f t="shared" si="0"/>
        <v>0</v>
      </c>
      <c r="G22" s="155"/>
      <c r="H22" s="156"/>
      <c r="I22" s="156"/>
      <c r="J22" s="157"/>
      <c r="K22" s="158"/>
      <c r="L22" s="156"/>
      <c r="M22" s="156"/>
      <c r="N22" s="159"/>
      <c r="O22" s="155"/>
      <c r="P22" s="156"/>
      <c r="Q22" s="156"/>
      <c r="R22" s="157"/>
      <c r="S22" s="155"/>
      <c r="T22" s="156"/>
      <c r="U22" s="156"/>
      <c r="V22" s="157"/>
      <c r="W22" s="155"/>
      <c r="X22" s="156"/>
      <c r="Y22" s="156"/>
      <c r="Z22" s="157"/>
      <c r="AA22" s="158"/>
      <c r="AB22" s="156"/>
      <c r="AC22" s="156"/>
      <c r="AD22" s="159"/>
      <c r="AE22" s="155"/>
      <c r="AF22" s="156"/>
      <c r="AG22" s="156"/>
      <c r="AH22" s="157"/>
      <c r="AI22" s="155"/>
      <c r="AJ22" s="156"/>
      <c r="AK22" s="156"/>
      <c r="AL22" s="157"/>
      <c r="AM22" s="149"/>
    </row>
    <row r="23" spans="1:39" ht="27" customHeight="1">
      <c r="A23" s="150">
        <f>'【受入】2016.10'!A22</f>
        <v>42662</v>
      </c>
      <c r="B23" s="151" t="str">
        <f>'【受入】2016.10'!B22</f>
        <v>水</v>
      </c>
      <c r="C23" s="152">
        <f t="shared" si="1"/>
        <v>0</v>
      </c>
      <c r="D23" s="153">
        <f t="shared" si="0"/>
        <v>0</v>
      </c>
      <c r="E23" s="153">
        <f t="shared" si="0"/>
        <v>0</v>
      </c>
      <c r="F23" s="154">
        <f t="shared" si="0"/>
        <v>0</v>
      </c>
      <c r="G23" s="155"/>
      <c r="H23" s="156"/>
      <c r="I23" s="156"/>
      <c r="J23" s="157"/>
      <c r="K23" s="158"/>
      <c r="L23" s="156"/>
      <c r="M23" s="156"/>
      <c r="N23" s="159"/>
      <c r="O23" s="155"/>
      <c r="P23" s="156"/>
      <c r="Q23" s="156"/>
      <c r="R23" s="157"/>
      <c r="S23" s="155"/>
      <c r="T23" s="156"/>
      <c r="U23" s="156"/>
      <c r="V23" s="157"/>
      <c r="W23" s="155"/>
      <c r="X23" s="156"/>
      <c r="Y23" s="156"/>
      <c r="Z23" s="157"/>
      <c r="AA23" s="158"/>
      <c r="AB23" s="156"/>
      <c r="AC23" s="156"/>
      <c r="AD23" s="159"/>
      <c r="AE23" s="155"/>
      <c r="AF23" s="156"/>
      <c r="AG23" s="156"/>
      <c r="AH23" s="157"/>
      <c r="AI23" s="155"/>
      <c r="AJ23" s="156"/>
      <c r="AK23" s="156"/>
      <c r="AL23" s="157"/>
      <c r="AM23" s="149"/>
    </row>
    <row r="24" spans="1:39" ht="27" customHeight="1">
      <c r="A24" s="150">
        <f>'【受入】2016.10'!A23</f>
        <v>42663</v>
      </c>
      <c r="B24" s="151" t="str">
        <f>'【受入】2016.10'!B23</f>
        <v>木</v>
      </c>
      <c r="C24" s="152">
        <f t="shared" si="1"/>
        <v>0</v>
      </c>
      <c r="D24" s="153">
        <f t="shared" si="0"/>
        <v>0</v>
      </c>
      <c r="E24" s="153">
        <f t="shared" si="0"/>
        <v>0</v>
      </c>
      <c r="F24" s="154">
        <f t="shared" si="0"/>
        <v>0</v>
      </c>
      <c r="G24" s="155"/>
      <c r="H24" s="156"/>
      <c r="I24" s="156"/>
      <c r="J24" s="157"/>
      <c r="K24" s="158"/>
      <c r="L24" s="156"/>
      <c r="M24" s="156"/>
      <c r="N24" s="159"/>
      <c r="O24" s="155"/>
      <c r="P24" s="156"/>
      <c r="Q24" s="156"/>
      <c r="R24" s="157"/>
      <c r="S24" s="155"/>
      <c r="T24" s="156"/>
      <c r="U24" s="156"/>
      <c r="V24" s="157"/>
      <c r="W24" s="155"/>
      <c r="X24" s="156"/>
      <c r="Y24" s="156"/>
      <c r="Z24" s="157"/>
      <c r="AA24" s="158"/>
      <c r="AB24" s="156"/>
      <c r="AC24" s="156"/>
      <c r="AD24" s="159"/>
      <c r="AE24" s="155"/>
      <c r="AF24" s="156"/>
      <c r="AG24" s="156"/>
      <c r="AH24" s="157"/>
      <c r="AI24" s="155"/>
      <c r="AJ24" s="156"/>
      <c r="AK24" s="156"/>
      <c r="AL24" s="157"/>
      <c r="AM24" s="149"/>
    </row>
    <row r="25" spans="1:39" ht="27" customHeight="1">
      <c r="A25" s="150">
        <f>'【受入】2016.10'!A24</f>
        <v>42664</v>
      </c>
      <c r="B25" s="151" t="str">
        <f>'【受入】2016.10'!B24</f>
        <v>金</v>
      </c>
      <c r="C25" s="152">
        <f t="shared" si="1"/>
        <v>0</v>
      </c>
      <c r="D25" s="153">
        <f t="shared" si="0"/>
        <v>0</v>
      </c>
      <c r="E25" s="153">
        <f t="shared" si="0"/>
        <v>0</v>
      </c>
      <c r="F25" s="154">
        <f t="shared" si="0"/>
        <v>0</v>
      </c>
      <c r="G25" s="155"/>
      <c r="H25" s="156"/>
      <c r="I25" s="156"/>
      <c r="J25" s="157"/>
      <c r="K25" s="158"/>
      <c r="L25" s="156"/>
      <c r="M25" s="156"/>
      <c r="N25" s="159"/>
      <c r="O25" s="155"/>
      <c r="P25" s="156"/>
      <c r="Q25" s="156"/>
      <c r="R25" s="157"/>
      <c r="S25" s="155"/>
      <c r="T25" s="156"/>
      <c r="U25" s="156"/>
      <c r="V25" s="157"/>
      <c r="W25" s="155"/>
      <c r="X25" s="156"/>
      <c r="Y25" s="156"/>
      <c r="Z25" s="157"/>
      <c r="AA25" s="158"/>
      <c r="AB25" s="156"/>
      <c r="AC25" s="156"/>
      <c r="AD25" s="159"/>
      <c r="AE25" s="155"/>
      <c r="AF25" s="156"/>
      <c r="AG25" s="156"/>
      <c r="AH25" s="157"/>
      <c r="AI25" s="155"/>
      <c r="AJ25" s="156"/>
      <c r="AK25" s="156"/>
      <c r="AL25" s="157"/>
      <c r="AM25" s="149"/>
    </row>
    <row r="26" spans="1:39" ht="27" customHeight="1">
      <c r="A26" s="150">
        <f>'【受入】2016.10'!A25</f>
        <v>42665</v>
      </c>
      <c r="B26" s="151" t="str">
        <f>'【受入】2016.10'!B25</f>
        <v>土</v>
      </c>
      <c r="C26" s="152">
        <f t="shared" si="1"/>
        <v>0</v>
      </c>
      <c r="D26" s="153">
        <f t="shared" si="0"/>
        <v>0</v>
      </c>
      <c r="E26" s="153">
        <f t="shared" si="0"/>
        <v>0</v>
      </c>
      <c r="F26" s="154">
        <f t="shared" si="0"/>
        <v>0</v>
      </c>
      <c r="G26" s="155"/>
      <c r="H26" s="156"/>
      <c r="I26" s="156"/>
      <c r="J26" s="157"/>
      <c r="K26" s="158"/>
      <c r="L26" s="156"/>
      <c r="M26" s="156"/>
      <c r="N26" s="159"/>
      <c r="O26" s="155"/>
      <c r="P26" s="156"/>
      <c r="Q26" s="156"/>
      <c r="R26" s="157"/>
      <c r="S26" s="155"/>
      <c r="T26" s="156"/>
      <c r="U26" s="156"/>
      <c r="V26" s="157"/>
      <c r="W26" s="155"/>
      <c r="X26" s="156"/>
      <c r="Y26" s="156"/>
      <c r="Z26" s="157"/>
      <c r="AA26" s="158"/>
      <c r="AB26" s="156"/>
      <c r="AC26" s="156"/>
      <c r="AD26" s="159"/>
      <c r="AE26" s="155"/>
      <c r="AF26" s="156"/>
      <c r="AG26" s="156"/>
      <c r="AH26" s="157"/>
      <c r="AI26" s="155"/>
      <c r="AJ26" s="156"/>
      <c r="AK26" s="156"/>
      <c r="AL26" s="157"/>
      <c r="AM26" s="149"/>
    </row>
    <row r="27" spans="1:39" ht="27" customHeight="1">
      <c r="A27" s="150">
        <f>'【受入】2016.10'!A26</f>
        <v>42666</v>
      </c>
      <c r="B27" s="151" t="str">
        <f>'【受入】2016.10'!B26</f>
        <v>日</v>
      </c>
      <c r="C27" s="152">
        <f t="shared" si="1"/>
        <v>0</v>
      </c>
      <c r="D27" s="153">
        <f t="shared" si="0"/>
        <v>0</v>
      </c>
      <c r="E27" s="153">
        <f t="shared" si="0"/>
        <v>0</v>
      </c>
      <c r="F27" s="154">
        <f t="shared" si="0"/>
        <v>0</v>
      </c>
      <c r="G27" s="155"/>
      <c r="H27" s="156"/>
      <c r="I27" s="156"/>
      <c r="J27" s="157"/>
      <c r="K27" s="158"/>
      <c r="L27" s="156"/>
      <c r="M27" s="156"/>
      <c r="N27" s="159"/>
      <c r="O27" s="155"/>
      <c r="P27" s="156"/>
      <c r="Q27" s="156"/>
      <c r="R27" s="157"/>
      <c r="S27" s="155"/>
      <c r="T27" s="156"/>
      <c r="U27" s="156"/>
      <c r="V27" s="157"/>
      <c r="W27" s="155"/>
      <c r="X27" s="156"/>
      <c r="Y27" s="156"/>
      <c r="Z27" s="157"/>
      <c r="AA27" s="158"/>
      <c r="AB27" s="156"/>
      <c r="AC27" s="156"/>
      <c r="AD27" s="159"/>
      <c r="AE27" s="155"/>
      <c r="AF27" s="156"/>
      <c r="AG27" s="156"/>
      <c r="AH27" s="157"/>
      <c r="AI27" s="155"/>
      <c r="AJ27" s="156"/>
      <c r="AK27" s="156"/>
      <c r="AL27" s="157"/>
      <c r="AM27" s="149"/>
    </row>
    <row r="28" spans="1:39" ht="27" customHeight="1">
      <c r="A28" s="150">
        <f>'【受入】2016.10'!A27</f>
        <v>42667</v>
      </c>
      <c r="B28" s="151" t="str">
        <f>'【受入】2016.10'!B27</f>
        <v>月</v>
      </c>
      <c r="C28" s="152">
        <f t="shared" si="1"/>
        <v>0</v>
      </c>
      <c r="D28" s="153">
        <f t="shared" si="0"/>
        <v>0</v>
      </c>
      <c r="E28" s="153">
        <f t="shared" si="0"/>
        <v>0</v>
      </c>
      <c r="F28" s="154">
        <f t="shared" si="0"/>
        <v>0</v>
      </c>
      <c r="G28" s="155"/>
      <c r="H28" s="156"/>
      <c r="I28" s="156"/>
      <c r="J28" s="157"/>
      <c r="K28" s="158"/>
      <c r="L28" s="156"/>
      <c r="M28" s="156"/>
      <c r="N28" s="159"/>
      <c r="O28" s="155"/>
      <c r="P28" s="156"/>
      <c r="Q28" s="156"/>
      <c r="R28" s="157"/>
      <c r="S28" s="155"/>
      <c r="T28" s="156"/>
      <c r="U28" s="156"/>
      <c r="V28" s="157"/>
      <c r="W28" s="155"/>
      <c r="X28" s="156"/>
      <c r="Y28" s="156"/>
      <c r="Z28" s="157"/>
      <c r="AA28" s="158"/>
      <c r="AB28" s="156"/>
      <c r="AC28" s="156"/>
      <c r="AD28" s="159"/>
      <c r="AE28" s="155"/>
      <c r="AF28" s="156"/>
      <c r="AG28" s="156"/>
      <c r="AH28" s="157"/>
      <c r="AI28" s="155"/>
      <c r="AJ28" s="156"/>
      <c r="AK28" s="156"/>
      <c r="AL28" s="157"/>
      <c r="AM28" s="149"/>
    </row>
    <row r="29" spans="1:39" ht="27" customHeight="1">
      <c r="A29" s="150">
        <f>'【受入】2016.10'!A28</f>
        <v>42668</v>
      </c>
      <c r="B29" s="151" t="str">
        <f>'【受入】2016.10'!B28</f>
        <v>火</v>
      </c>
      <c r="C29" s="152">
        <f t="shared" si="1"/>
        <v>0</v>
      </c>
      <c r="D29" s="153">
        <f t="shared" si="0"/>
        <v>0</v>
      </c>
      <c r="E29" s="153">
        <f t="shared" si="0"/>
        <v>0</v>
      </c>
      <c r="F29" s="154">
        <f t="shared" si="0"/>
        <v>0</v>
      </c>
      <c r="G29" s="155"/>
      <c r="H29" s="156"/>
      <c r="I29" s="156"/>
      <c r="J29" s="157"/>
      <c r="K29" s="158"/>
      <c r="L29" s="156"/>
      <c r="M29" s="156"/>
      <c r="N29" s="159"/>
      <c r="O29" s="155"/>
      <c r="P29" s="156"/>
      <c r="Q29" s="156"/>
      <c r="R29" s="157"/>
      <c r="S29" s="155"/>
      <c r="T29" s="156"/>
      <c r="U29" s="156"/>
      <c r="V29" s="157"/>
      <c r="W29" s="155"/>
      <c r="X29" s="156"/>
      <c r="Y29" s="156"/>
      <c r="Z29" s="157"/>
      <c r="AA29" s="158"/>
      <c r="AB29" s="156"/>
      <c r="AC29" s="156"/>
      <c r="AD29" s="159"/>
      <c r="AE29" s="155"/>
      <c r="AF29" s="156"/>
      <c r="AG29" s="156"/>
      <c r="AH29" s="157"/>
      <c r="AI29" s="155"/>
      <c r="AJ29" s="156"/>
      <c r="AK29" s="156"/>
      <c r="AL29" s="157"/>
      <c r="AM29" s="149"/>
    </row>
    <row r="30" spans="1:39" ht="27" customHeight="1">
      <c r="A30" s="150">
        <f>'【受入】2016.10'!A29</f>
        <v>42669</v>
      </c>
      <c r="B30" s="151" t="str">
        <f>'【受入】2016.10'!B29</f>
        <v>水</v>
      </c>
      <c r="C30" s="152">
        <f t="shared" si="1"/>
        <v>0</v>
      </c>
      <c r="D30" s="153">
        <f t="shared" si="0"/>
        <v>0</v>
      </c>
      <c r="E30" s="153">
        <f t="shared" si="0"/>
        <v>0</v>
      </c>
      <c r="F30" s="154">
        <f t="shared" si="0"/>
        <v>0</v>
      </c>
      <c r="G30" s="155"/>
      <c r="H30" s="156"/>
      <c r="I30" s="156"/>
      <c r="J30" s="157"/>
      <c r="K30" s="158"/>
      <c r="L30" s="156"/>
      <c r="M30" s="156"/>
      <c r="N30" s="159"/>
      <c r="O30" s="155"/>
      <c r="P30" s="156"/>
      <c r="Q30" s="156"/>
      <c r="R30" s="157"/>
      <c r="S30" s="155"/>
      <c r="T30" s="156"/>
      <c r="U30" s="156"/>
      <c r="V30" s="157"/>
      <c r="W30" s="155"/>
      <c r="X30" s="156"/>
      <c r="Y30" s="156"/>
      <c r="Z30" s="157"/>
      <c r="AA30" s="158"/>
      <c r="AB30" s="156"/>
      <c r="AC30" s="156"/>
      <c r="AD30" s="159"/>
      <c r="AE30" s="155"/>
      <c r="AF30" s="156"/>
      <c r="AG30" s="156"/>
      <c r="AH30" s="157"/>
      <c r="AI30" s="155"/>
      <c r="AJ30" s="156"/>
      <c r="AK30" s="156"/>
      <c r="AL30" s="157"/>
      <c r="AM30" s="149"/>
    </row>
    <row r="31" spans="1:39" ht="27" customHeight="1">
      <c r="A31" s="150">
        <f>'【受入】2016.10'!A30</f>
        <v>42670</v>
      </c>
      <c r="B31" s="151" t="str">
        <f>'【受入】2016.10'!B30</f>
        <v>木</v>
      </c>
      <c r="C31" s="152">
        <f t="shared" si="1"/>
        <v>0</v>
      </c>
      <c r="D31" s="153">
        <f t="shared" si="0"/>
        <v>0</v>
      </c>
      <c r="E31" s="153">
        <f t="shared" si="0"/>
        <v>0</v>
      </c>
      <c r="F31" s="154">
        <f t="shared" si="0"/>
        <v>0</v>
      </c>
      <c r="G31" s="155"/>
      <c r="H31" s="156"/>
      <c r="I31" s="156"/>
      <c r="J31" s="157"/>
      <c r="K31" s="158"/>
      <c r="L31" s="156"/>
      <c r="M31" s="156"/>
      <c r="N31" s="159"/>
      <c r="O31" s="155"/>
      <c r="P31" s="156"/>
      <c r="Q31" s="156"/>
      <c r="R31" s="157"/>
      <c r="S31" s="155"/>
      <c r="T31" s="156"/>
      <c r="U31" s="156"/>
      <c r="V31" s="157"/>
      <c r="W31" s="155"/>
      <c r="X31" s="156"/>
      <c r="Y31" s="156"/>
      <c r="Z31" s="157"/>
      <c r="AA31" s="158"/>
      <c r="AB31" s="156"/>
      <c r="AC31" s="156"/>
      <c r="AD31" s="159"/>
      <c r="AE31" s="155"/>
      <c r="AF31" s="156"/>
      <c r="AG31" s="156"/>
      <c r="AH31" s="157"/>
      <c r="AI31" s="155"/>
      <c r="AJ31" s="156"/>
      <c r="AK31" s="156"/>
      <c r="AL31" s="157"/>
      <c r="AM31" s="149"/>
    </row>
    <row r="32" spans="1:39" ht="27" customHeight="1">
      <c r="A32" s="150">
        <f>'【受入】2016.10'!A31</f>
        <v>42671</v>
      </c>
      <c r="B32" s="151" t="str">
        <f>'【受入】2016.10'!B31</f>
        <v>金</v>
      </c>
      <c r="C32" s="152">
        <f t="shared" si="1"/>
        <v>0</v>
      </c>
      <c r="D32" s="153">
        <f t="shared" si="0"/>
        <v>0</v>
      </c>
      <c r="E32" s="153">
        <f t="shared" si="0"/>
        <v>0</v>
      </c>
      <c r="F32" s="154">
        <f t="shared" si="0"/>
        <v>0</v>
      </c>
      <c r="G32" s="155"/>
      <c r="H32" s="156"/>
      <c r="I32" s="156"/>
      <c r="J32" s="157"/>
      <c r="K32" s="158"/>
      <c r="L32" s="156"/>
      <c r="M32" s="156"/>
      <c r="N32" s="159"/>
      <c r="O32" s="155"/>
      <c r="P32" s="156"/>
      <c r="Q32" s="156"/>
      <c r="R32" s="157"/>
      <c r="S32" s="155"/>
      <c r="T32" s="156"/>
      <c r="U32" s="156"/>
      <c r="V32" s="157"/>
      <c r="W32" s="155"/>
      <c r="X32" s="156"/>
      <c r="Y32" s="156"/>
      <c r="Z32" s="157"/>
      <c r="AA32" s="158"/>
      <c r="AB32" s="156"/>
      <c r="AC32" s="156"/>
      <c r="AD32" s="159"/>
      <c r="AE32" s="155"/>
      <c r="AF32" s="156"/>
      <c r="AG32" s="156"/>
      <c r="AH32" s="157"/>
      <c r="AI32" s="155"/>
      <c r="AJ32" s="156"/>
      <c r="AK32" s="156"/>
      <c r="AL32" s="157"/>
      <c r="AM32" s="149"/>
    </row>
    <row r="33" spans="1:39" ht="27" customHeight="1">
      <c r="A33" s="150">
        <f>'【受入】2016.10'!A32</f>
        <v>42672</v>
      </c>
      <c r="B33" s="151" t="str">
        <f>'【受入】2016.10'!B32</f>
        <v>土</v>
      </c>
      <c r="C33" s="152">
        <f t="shared" si="1"/>
        <v>0</v>
      </c>
      <c r="D33" s="153">
        <f t="shared" si="0"/>
        <v>0</v>
      </c>
      <c r="E33" s="153">
        <f t="shared" si="0"/>
        <v>0</v>
      </c>
      <c r="F33" s="154">
        <f t="shared" si="0"/>
        <v>0</v>
      </c>
      <c r="G33" s="155"/>
      <c r="H33" s="156"/>
      <c r="I33" s="156"/>
      <c r="J33" s="157"/>
      <c r="K33" s="158"/>
      <c r="L33" s="156"/>
      <c r="M33" s="156"/>
      <c r="N33" s="159"/>
      <c r="O33" s="155"/>
      <c r="P33" s="156"/>
      <c r="Q33" s="156"/>
      <c r="R33" s="157"/>
      <c r="S33" s="155"/>
      <c r="T33" s="156"/>
      <c r="U33" s="156"/>
      <c r="V33" s="157"/>
      <c r="W33" s="155"/>
      <c r="X33" s="156"/>
      <c r="Y33" s="156"/>
      <c r="Z33" s="157"/>
      <c r="AA33" s="158"/>
      <c r="AB33" s="156"/>
      <c r="AC33" s="156"/>
      <c r="AD33" s="159"/>
      <c r="AE33" s="155"/>
      <c r="AF33" s="156"/>
      <c r="AG33" s="156"/>
      <c r="AH33" s="157"/>
      <c r="AI33" s="155"/>
      <c r="AJ33" s="156"/>
      <c r="AK33" s="156"/>
      <c r="AL33" s="157"/>
      <c r="AM33" s="149"/>
    </row>
    <row r="34" spans="1:39" ht="27" customHeight="1">
      <c r="A34" s="179">
        <f>'【受入】2016.10'!A33</f>
        <v>42673</v>
      </c>
      <c r="B34" s="151" t="str">
        <f>'【受入】2016.10'!B33</f>
        <v>日</v>
      </c>
      <c r="C34" s="152">
        <f aca="true" t="shared" si="2" ref="C34:F35">G34+K34+O34+S34+W34+AA34+AE34+AI34</f>
        <v>0</v>
      </c>
      <c r="D34" s="153">
        <f t="shared" si="2"/>
        <v>0</v>
      </c>
      <c r="E34" s="153">
        <f t="shared" si="2"/>
        <v>0</v>
      </c>
      <c r="F34" s="154">
        <f t="shared" si="2"/>
        <v>0</v>
      </c>
      <c r="G34" s="155"/>
      <c r="H34" s="156"/>
      <c r="I34" s="156"/>
      <c r="J34" s="157"/>
      <c r="K34" s="158"/>
      <c r="L34" s="156"/>
      <c r="M34" s="156"/>
      <c r="N34" s="159"/>
      <c r="O34" s="155"/>
      <c r="P34" s="156"/>
      <c r="Q34" s="156"/>
      <c r="R34" s="157"/>
      <c r="S34" s="155"/>
      <c r="T34" s="156"/>
      <c r="U34" s="156"/>
      <c r="V34" s="157"/>
      <c r="W34" s="155"/>
      <c r="X34" s="156"/>
      <c r="Y34" s="156"/>
      <c r="Z34" s="157"/>
      <c r="AA34" s="158"/>
      <c r="AB34" s="156"/>
      <c r="AC34" s="156"/>
      <c r="AD34" s="159"/>
      <c r="AE34" s="155"/>
      <c r="AF34" s="156"/>
      <c r="AG34" s="156"/>
      <c r="AH34" s="157"/>
      <c r="AI34" s="155"/>
      <c r="AJ34" s="156"/>
      <c r="AK34" s="156"/>
      <c r="AL34" s="157"/>
      <c r="AM34" s="149"/>
    </row>
    <row r="35" spans="1:39" ht="27" customHeight="1" thickBot="1">
      <c r="A35" s="162">
        <f>'【受入】2016.10'!A34</f>
        <v>42674</v>
      </c>
      <c r="B35" s="219" t="str">
        <f>'【受入】2016.10'!B34</f>
        <v>月</v>
      </c>
      <c r="C35" s="152">
        <f t="shared" si="2"/>
        <v>0</v>
      </c>
      <c r="D35" s="153">
        <f t="shared" si="2"/>
        <v>0</v>
      </c>
      <c r="E35" s="153">
        <f t="shared" si="2"/>
        <v>0</v>
      </c>
      <c r="F35" s="154">
        <f t="shared" si="2"/>
        <v>0</v>
      </c>
      <c r="G35" s="224"/>
      <c r="H35" s="225"/>
      <c r="I35" s="225"/>
      <c r="J35" s="226"/>
      <c r="K35" s="227"/>
      <c r="L35" s="225"/>
      <c r="M35" s="225"/>
      <c r="N35" s="228"/>
      <c r="O35" s="224"/>
      <c r="P35" s="225"/>
      <c r="Q35" s="225"/>
      <c r="R35" s="226"/>
      <c r="S35" s="224"/>
      <c r="T35" s="225"/>
      <c r="U35" s="225"/>
      <c r="V35" s="226"/>
      <c r="W35" s="227"/>
      <c r="X35" s="225"/>
      <c r="Y35" s="225"/>
      <c r="Z35" s="228"/>
      <c r="AA35" s="227"/>
      <c r="AB35" s="225"/>
      <c r="AC35" s="225"/>
      <c r="AD35" s="228"/>
      <c r="AE35" s="224"/>
      <c r="AF35" s="225"/>
      <c r="AG35" s="225"/>
      <c r="AH35" s="226"/>
      <c r="AI35" s="224"/>
      <c r="AJ35" s="225"/>
      <c r="AK35" s="225"/>
      <c r="AL35" s="226"/>
      <c r="AM35" s="229"/>
    </row>
    <row r="36" spans="1:39" s="171" customFormat="1" ht="30" customHeight="1" thickBot="1">
      <c r="A36" s="378"/>
      <c r="B36" s="379"/>
      <c r="C36" s="163">
        <f aca="true" t="shared" si="3" ref="C36:AK36">SUM(C5:C35)</f>
        <v>0</v>
      </c>
      <c r="D36" s="164">
        <f t="shared" si="3"/>
        <v>0</v>
      </c>
      <c r="E36" s="165">
        <f t="shared" si="3"/>
        <v>0</v>
      </c>
      <c r="F36" s="166">
        <f t="shared" si="3"/>
        <v>0</v>
      </c>
      <c r="G36" s="167">
        <f t="shared" si="3"/>
        <v>0</v>
      </c>
      <c r="H36" s="164">
        <f t="shared" si="3"/>
        <v>0</v>
      </c>
      <c r="I36" s="164">
        <f t="shared" si="3"/>
        <v>0</v>
      </c>
      <c r="J36" s="166">
        <f t="shared" si="3"/>
        <v>0</v>
      </c>
      <c r="K36" s="167">
        <f t="shared" si="3"/>
        <v>0</v>
      </c>
      <c r="L36" s="164">
        <f t="shared" si="3"/>
        <v>0</v>
      </c>
      <c r="M36" s="164">
        <f t="shared" si="3"/>
        <v>0</v>
      </c>
      <c r="N36" s="166">
        <f t="shared" si="3"/>
        <v>0</v>
      </c>
      <c r="O36" s="167">
        <f t="shared" si="3"/>
        <v>0</v>
      </c>
      <c r="P36" s="164">
        <f t="shared" si="3"/>
        <v>0</v>
      </c>
      <c r="Q36" s="164">
        <f t="shared" si="3"/>
        <v>0</v>
      </c>
      <c r="R36" s="166">
        <f t="shared" si="3"/>
        <v>0</v>
      </c>
      <c r="S36" s="167">
        <f t="shared" si="3"/>
        <v>0</v>
      </c>
      <c r="T36" s="164">
        <f t="shared" si="3"/>
        <v>0</v>
      </c>
      <c r="U36" s="164">
        <f t="shared" si="3"/>
        <v>0</v>
      </c>
      <c r="V36" s="166">
        <f t="shared" si="3"/>
        <v>0</v>
      </c>
      <c r="W36" s="168">
        <f t="shared" si="3"/>
        <v>0</v>
      </c>
      <c r="X36" s="164">
        <f t="shared" si="3"/>
        <v>0</v>
      </c>
      <c r="Y36" s="164">
        <f t="shared" si="3"/>
        <v>0</v>
      </c>
      <c r="Z36" s="169">
        <f t="shared" si="3"/>
        <v>0</v>
      </c>
      <c r="AA36" s="167">
        <f t="shared" si="3"/>
        <v>0</v>
      </c>
      <c r="AB36" s="164">
        <f t="shared" si="3"/>
        <v>0</v>
      </c>
      <c r="AC36" s="164">
        <f t="shared" si="3"/>
        <v>0</v>
      </c>
      <c r="AD36" s="166">
        <f t="shared" si="3"/>
        <v>0</v>
      </c>
      <c r="AE36" s="167">
        <f t="shared" si="3"/>
        <v>0</v>
      </c>
      <c r="AF36" s="164">
        <f t="shared" si="3"/>
        <v>0</v>
      </c>
      <c r="AG36" s="164">
        <f t="shared" si="3"/>
        <v>0</v>
      </c>
      <c r="AH36" s="166">
        <f t="shared" si="3"/>
        <v>0</v>
      </c>
      <c r="AI36" s="167">
        <f t="shared" si="3"/>
        <v>0</v>
      </c>
      <c r="AJ36" s="164">
        <f t="shared" si="3"/>
        <v>0</v>
      </c>
      <c r="AK36" s="164">
        <f t="shared" si="3"/>
        <v>0</v>
      </c>
      <c r="AL36" s="166">
        <f>SUM(AL5:AL35)</f>
        <v>0</v>
      </c>
      <c r="AM36" s="170"/>
    </row>
  </sheetData>
  <sheetProtection/>
  <mergeCells count="18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A36:B36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F8" sqref="F8"/>
    </sheetView>
  </sheetViews>
  <sheetFormatPr defaultColWidth="9.00390625" defaultRowHeight="13.5"/>
  <cols>
    <col min="1" max="1" width="11.25390625" style="128" bestFit="1" customWidth="1"/>
    <col min="2" max="2" width="3.75390625" style="128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18" customWidth="1"/>
    <col min="24" max="16384" width="9.00390625" style="84" customWidth="1"/>
  </cols>
  <sheetData>
    <row r="1" spans="1:23" ht="31.5" customHeight="1" thickBot="1">
      <c r="A1" s="81" t="s">
        <v>82</v>
      </c>
      <c r="B1" s="82"/>
      <c r="C1" s="362" t="s">
        <v>122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83"/>
    </row>
    <row r="2" spans="1:23" ht="27.75" customHeight="1">
      <c r="A2" s="364" t="s">
        <v>112</v>
      </c>
      <c r="B2" s="365"/>
      <c r="C2" s="366" t="s">
        <v>84</v>
      </c>
      <c r="D2" s="368" t="s">
        <v>85</v>
      </c>
      <c r="E2" s="370" t="s">
        <v>86</v>
      </c>
      <c r="F2" s="371"/>
      <c r="G2" s="370" t="s">
        <v>16</v>
      </c>
      <c r="H2" s="371"/>
      <c r="I2" s="370" t="s">
        <v>17</v>
      </c>
      <c r="J2" s="371"/>
      <c r="K2" s="370" t="s">
        <v>18</v>
      </c>
      <c r="L2" s="371"/>
      <c r="M2" s="370" t="s">
        <v>87</v>
      </c>
      <c r="N2" s="371"/>
      <c r="O2" s="370" t="s">
        <v>88</v>
      </c>
      <c r="P2" s="371"/>
      <c r="Q2" s="372" t="s">
        <v>89</v>
      </c>
      <c r="R2" s="373"/>
      <c r="S2" s="374" t="s">
        <v>113</v>
      </c>
      <c r="T2" s="375"/>
      <c r="U2" s="356" t="s">
        <v>91</v>
      </c>
      <c r="V2" s="357"/>
      <c r="W2" s="358" t="s">
        <v>114</v>
      </c>
    </row>
    <row r="3" spans="1:23" ht="22.5" customHeight="1" thickBot="1">
      <c r="A3" s="360"/>
      <c r="B3" s="361"/>
      <c r="C3" s="367"/>
      <c r="D3" s="369"/>
      <c r="E3" s="85" t="s">
        <v>93</v>
      </c>
      <c r="F3" s="86" t="s">
        <v>94</v>
      </c>
      <c r="G3" s="85" t="s">
        <v>93</v>
      </c>
      <c r="H3" s="86" t="s">
        <v>94</v>
      </c>
      <c r="I3" s="85" t="s">
        <v>93</v>
      </c>
      <c r="J3" s="86" t="s">
        <v>94</v>
      </c>
      <c r="K3" s="85" t="s">
        <v>93</v>
      </c>
      <c r="L3" s="86" t="s">
        <v>94</v>
      </c>
      <c r="M3" s="85" t="s">
        <v>93</v>
      </c>
      <c r="N3" s="86" t="s">
        <v>94</v>
      </c>
      <c r="O3" s="85" t="s">
        <v>93</v>
      </c>
      <c r="P3" s="86" t="s">
        <v>94</v>
      </c>
      <c r="Q3" s="85" t="s">
        <v>93</v>
      </c>
      <c r="R3" s="86" t="s">
        <v>94</v>
      </c>
      <c r="S3" s="87" t="s">
        <v>93</v>
      </c>
      <c r="T3" s="88" t="s">
        <v>94</v>
      </c>
      <c r="U3" s="85" t="s">
        <v>93</v>
      </c>
      <c r="V3" s="86" t="s">
        <v>94</v>
      </c>
      <c r="W3" s="359"/>
    </row>
    <row r="4" spans="1:23" ht="24.75" customHeight="1">
      <c r="A4" s="89">
        <v>42675</v>
      </c>
      <c r="B4" s="174" t="s">
        <v>99</v>
      </c>
      <c r="C4" s="91">
        <f aca="true" t="shared" si="0" ref="C4:D19">SUM(E4,G4,I4,K4,M4,O4,Q4,S4,U4)</f>
        <v>0</v>
      </c>
      <c r="D4" s="92">
        <f t="shared" si="0"/>
        <v>0</v>
      </c>
      <c r="E4" s="93"/>
      <c r="F4" s="94"/>
      <c r="G4" s="93"/>
      <c r="H4" s="94"/>
      <c r="I4" s="93"/>
      <c r="J4" s="94"/>
      <c r="K4" s="93"/>
      <c r="L4" s="94"/>
      <c r="M4" s="93"/>
      <c r="N4" s="94"/>
      <c r="O4" s="93"/>
      <c r="P4" s="94"/>
      <c r="Q4" s="93"/>
      <c r="R4" s="94"/>
      <c r="S4" s="95"/>
      <c r="T4" s="96"/>
      <c r="U4" s="93"/>
      <c r="V4" s="94"/>
      <c r="W4" s="97"/>
    </row>
    <row r="5" spans="1:23" ht="24.75" customHeight="1">
      <c r="A5" s="98">
        <v>42676</v>
      </c>
      <c r="B5" s="175" t="s">
        <v>100</v>
      </c>
      <c r="C5" s="99">
        <f t="shared" si="0"/>
        <v>0</v>
      </c>
      <c r="D5" s="100">
        <f t="shared" si="0"/>
        <v>0</v>
      </c>
      <c r="E5" s="101"/>
      <c r="F5" s="102"/>
      <c r="G5" s="101"/>
      <c r="H5" s="102"/>
      <c r="I5" s="101"/>
      <c r="J5" s="102"/>
      <c r="K5" s="101"/>
      <c r="L5" s="102"/>
      <c r="M5" s="101"/>
      <c r="N5" s="102"/>
      <c r="O5" s="101"/>
      <c r="P5" s="102"/>
      <c r="Q5" s="101"/>
      <c r="R5" s="102"/>
      <c r="S5" s="103"/>
      <c r="T5" s="104"/>
      <c r="U5" s="101"/>
      <c r="V5" s="102"/>
      <c r="W5" s="105"/>
    </row>
    <row r="6" spans="1:23" ht="24.75" customHeight="1">
      <c r="A6" s="98">
        <v>42677</v>
      </c>
      <c r="B6" s="175" t="s">
        <v>101</v>
      </c>
      <c r="C6" s="99">
        <f t="shared" si="0"/>
        <v>0</v>
      </c>
      <c r="D6" s="100">
        <f t="shared" si="0"/>
        <v>0</v>
      </c>
      <c r="E6" s="101"/>
      <c r="F6" s="102"/>
      <c r="G6" s="101"/>
      <c r="H6" s="102"/>
      <c r="I6" s="101"/>
      <c r="J6" s="102"/>
      <c r="K6" s="101"/>
      <c r="L6" s="102"/>
      <c r="M6" s="101"/>
      <c r="N6" s="102"/>
      <c r="O6" s="101"/>
      <c r="P6" s="102"/>
      <c r="Q6" s="101"/>
      <c r="R6" s="102"/>
      <c r="S6" s="103"/>
      <c r="T6" s="104"/>
      <c r="U6" s="101"/>
      <c r="V6" s="102"/>
      <c r="W6" s="105"/>
    </row>
    <row r="7" spans="1:23" ht="24.75" customHeight="1">
      <c r="A7" s="98">
        <v>42678</v>
      </c>
      <c r="B7" s="175" t="s">
        <v>95</v>
      </c>
      <c r="C7" s="99">
        <f t="shared" si="0"/>
        <v>0</v>
      </c>
      <c r="D7" s="100">
        <f t="shared" si="0"/>
        <v>0</v>
      </c>
      <c r="E7" s="101"/>
      <c r="F7" s="102"/>
      <c r="G7" s="101"/>
      <c r="H7" s="102"/>
      <c r="I7" s="101"/>
      <c r="J7" s="102"/>
      <c r="K7" s="101"/>
      <c r="L7" s="102"/>
      <c r="M7" s="101"/>
      <c r="N7" s="102"/>
      <c r="O7" s="101"/>
      <c r="P7" s="102"/>
      <c r="Q7" s="101"/>
      <c r="R7" s="102"/>
      <c r="S7" s="103"/>
      <c r="T7" s="104"/>
      <c r="U7" s="101"/>
      <c r="V7" s="102"/>
      <c r="W7" s="105"/>
    </row>
    <row r="8" spans="1:23" ht="24.75" customHeight="1">
      <c r="A8" s="98">
        <v>42679</v>
      </c>
      <c r="B8" s="175" t="s">
        <v>96</v>
      </c>
      <c r="C8" s="99">
        <f t="shared" si="0"/>
        <v>0</v>
      </c>
      <c r="D8" s="100">
        <f t="shared" si="0"/>
        <v>0</v>
      </c>
      <c r="E8" s="101"/>
      <c r="F8" s="102"/>
      <c r="G8" s="101"/>
      <c r="H8" s="102"/>
      <c r="I8" s="101"/>
      <c r="J8" s="102"/>
      <c r="K8" s="101"/>
      <c r="L8" s="102"/>
      <c r="M8" s="101"/>
      <c r="N8" s="102"/>
      <c r="O8" s="101"/>
      <c r="P8" s="102"/>
      <c r="Q8" s="101"/>
      <c r="R8" s="102"/>
      <c r="S8" s="103"/>
      <c r="T8" s="104"/>
      <c r="U8" s="101"/>
      <c r="V8" s="102"/>
      <c r="W8" s="105"/>
    </row>
    <row r="9" spans="1:23" ht="24.75" customHeight="1">
      <c r="A9" s="98">
        <v>42680</v>
      </c>
      <c r="B9" s="175" t="s">
        <v>97</v>
      </c>
      <c r="C9" s="99">
        <f t="shared" si="0"/>
        <v>0</v>
      </c>
      <c r="D9" s="100">
        <f t="shared" si="0"/>
        <v>0</v>
      </c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3"/>
      <c r="T9" s="104"/>
      <c r="U9" s="101"/>
      <c r="V9" s="102"/>
      <c r="W9" s="105"/>
    </row>
    <row r="10" spans="1:23" ht="24.75" customHeight="1">
      <c r="A10" s="98">
        <v>42681</v>
      </c>
      <c r="B10" s="175" t="s">
        <v>98</v>
      </c>
      <c r="C10" s="99">
        <f t="shared" si="0"/>
        <v>0</v>
      </c>
      <c r="D10" s="100">
        <f t="shared" si="0"/>
        <v>0</v>
      </c>
      <c r="E10" s="101"/>
      <c r="F10" s="102"/>
      <c r="G10" s="101"/>
      <c r="H10" s="102"/>
      <c r="I10" s="101"/>
      <c r="J10" s="102"/>
      <c r="K10" s="101"/>
      <c r="L10" s="102"/>
      <c r="M10" s="101"/>
      <c r="N10" s="102"/>
      <c r="O10" s="101"/>
      <c r="P10" s="102"/>
      <c r="Q10" s="101"/>
      <c r="R10" s="102"/>
      <c r="S10" s="103"/>
      <c r="T10" s="104"/>
      <c r="U10" s="101"/>
      <c r="V10" s="102"/>
      <c r="W10" s="105"/>
    </row>
    <row r="11" spans="1:23" ht="24.75" customHeight="1">
      <c r="A11" s="98">
        <v>42682</v>
      </c>
      <c r="B11" s="175" t="s">
        <v>99</v>
      </c>
      <c r="C11" s="99">
        <f t="shared" si="0"/>
        <v>0</v>
      </c>
      <c r="D11" s="100">
        <f t="shared" si="0"/>
        <v>0</v>
      </c>
      <c r="E11" s="101"/>
      <c r="F11" s="102"/>
      <c r="G11" s="101"/>
      <c r="H11" s="102"/>
      <c r="I11" s="101"/>
      <c r="J11" s="102"/>
      <c r="K11" s="101"/>
      <c r="L11" s="102"/>
      <c r="M11" s="101"/>
      <c r="N11" s="102"/>
      <c r="O11" s="101"/>
      <c r="P11" s="102"/>
      <c r="Q11" s="101"/>
      <c r="R11" s="102"/>
      <c r="S11" s="103"/>
      <c r="T11" s="104"/>
      <c r="U11" s="101"/>
      <c r="V11" s="102"/>
      <c r="W11" s="105"/>
    </row>
    <row r="12" spans="1:23" ht="24.75" customHeight="1">
      <c r="A12" s="98">
        <v>42683</v>
      </c>
      <c r="B12" s="175" t="s">
        <v>100</v>
      </c>
      <c r="C12" s="99">
        <f t="shared" si="0"/>
        <v>0</v>
      </c>
      <c r="D12" s="100">
        <f t="shared" si="0"/>
        <v>0</v>
      </c>
      <c r="E12" s="101"/>
      <c r="F12" s="102"/>
      <c r="G12" s="101"/>
      <c r="H12" s="102"/>
      <c r="I12" s="101"/>
      <c r="J12" s="102"/>
      <c r="K12" s="101"/>
      <c r="L12" s="102"/>
      <c r="M12" s="101"/>
      <c r="N12" s="102"/>
      <c r="O12" s="101"/>
      <c r="P12" s="102"/>
      <c r="Q12" s="101"/>
      <c r="R12" s="102"/>
      <c r="S12" s="103"/>
      <c r="T12" s="104"/>
      <c r="U12" s="101"/>
      <c r="V12" s="102"/>
      <c r="W12" s="105"/>
    </row>
    <row r="13" spans="1:23" ht="24.75" customHeight="1">
      <c r="A13" s="98">
        <v>42684</v>
      </c>
      <c r="B13" s="175" t="s">
        <v>101</v>
      </c>
      <c r="C13" s="99">
        <f t="shared" si="0"/>
        <v>0</v>
      </c>
      <c r="D13" s="100">
        <f t="shared" si="0"/>
        <v>0</v>
      </c>
      <c r="E13" s="101"/>
      <c r="F13" s="102"/>
      <c r="G13" s="101"/>
      <c r="H13" s="102"/>
      <c r="I13" s="101"/>
      <c r="J13" s="102"/>
      <c r="K13" s="101"/>
      <c r="L13" s="102"/>
      <c r="M13" s="101"/>
      <c r="N13" s="102"/>
      <c r="O13" s="101"/>
      <c r="P13" s="102"/>
      <c r="Q13" s="101"/>
      <c r="R13" s="102"/>
      <c r="S13" s="103"/>
      <c r="T13" s="104"/>
      <c r="U13" s="101"/>
      <c r="V13" s="102"/>
      <c r="W13" s="105"/>
    </row>
    <row r="14" spans="1:23" ht="24.75" customHeight="1">
      <c r="A14" s="98">
        <v>42685</v>
      </c>
      <c r="B14" s="175" t="s">
        <v>95</v>
      </c>
      <c r="C14" s="99">
        <f t="shared" si="0"/>
        <v>0</v>
      </c>
      <c r="D14" s="100">
        <f t="shared" si="0"/>
        <v>0</v>
      </c>
      <c r="E14" s="101"/>
      <c r="F14" s="102"/>
      <c r="G14" s="101"/>
      <c r="H14" s="102"/>
      <c r="I14" s="101"/>
      <c r="J14" s="102"/>
      <c r="K14" s="101"/>
      <c r="L14" s="102"/>
      <c r="M14" s="101"/>
      <c r="N14" s="102"/>
      <c r="O14" s="101"/>
      <c r="P14" s="102"/>
      <c r="Q14" s="101"/>
      <c r="R14" s="102"/>
      <c r="S14" s="103"/>
      <c r="T14" s="104"/>
      <c r="U14" s="101"/>
      <c r="V14" s="102"/>
      <c r="W14" s="105"/>
    </row>
    <row r="15" spans="1:23" ht="24.75" customHeight="1">
      <c r="A15" s="98">
        <v>42686</v>
      </c>
      <c r="B15" s="175" t="s">
        <v>96</v>
      </c>
      <c r="C15" s="99">
        <f t="shared" si="0"/>
        <v>0</v>
      </c>
      <c r="D15" s="100">
        <f t="shared" si="0"/>
        <v>0</v>
      </c>
      <c r="E15" s="101"/>
      <c r="F15" s="102"/>
      <c r="G15" s="101"/>
      <c r="H15" s="102"/>
      <c r="I15" s="101"/>
      <c r="J15" s="102"/>
      <c r="K15" s="101"/>
      <c r="L15" s="102"/>
      <c r="M15" s="101"/>
      <c r="N15" s="102"/>
      <c r="O15" s="101"/>
      <c r="P15" s="102"/>
      <c r="Q15" s="101"/>
      <c r="R15" s="102"/>
      <c r="S15" s="103"/>
      <c r="T15" s="104"/>
      <c r="U15" s="101"/>
      <c r="V15" s="102"/>
      <c r="W15" s="105"/>
    </row>
    <row r="16" spans="1:23" ht="24.75" customHeight="1">
      <c r="A16" s="98">
        <v>42687</v>
      </c>
      <c r="B16" s="175" t="s">
        <v>97</v>
      </c>
      <c r="C16" s="99">
        <f t="shared" si="0"/>
        <v>0</v>
      </c>
      <c r="D16" s="100">
        <f t="shared" si="0"/>
        <v>0</v>
      </c>
      <c r="E16" s="101"/>
      <c r="F16" s="102"/>
      <c r="G16" s="101"/>
      <c r="H16" s="102"/>
      <c r="I16" s="101"/>
      <c r="J16" s="102"/>
      <c r="K16" s="101"/>
      <c r="L16" s="102"/>
      <c r="M16" s="101"/>
      <c r="N16" s="102"/>
      <c r="O16" s="101"/>
      <c r="P16" s="102"/>
      <c r="Q16" s="101"/>
      <c r="R16" s="102"/>
      <c r="S16" s="103"/>
      <c r="T16" s="104"/>
      <c r="U16" s="101"/>
      <c r="V16" s="102"/>
      <c r="W16" s="105"/>
    </row>
    <row r="17" spans="1:23" ht="24.75" customHeight="1">
      <c r="A17" s="98">
        <v>42688</v>
      </c>
      <c r="B17" s="175" t="s">
        <v>98</v>
      </c>
      <c r="C17" s="99">
        <f t="shared" si="0"/>
        <v>0</v>
      </c>
      <c r="D17" s="100">
        <f t="shared" si="0"/>
        <v>0</v>
      </c>
      <c r="E17" s="101"/>
      <c r="F17" s="102"/>
      <c r="G17" s="101"/>
      <c r="H17" s="102"/>
      <c r="I17" s="101"/>
      <c r="J17" s="102"/>
      <c r="K17" s="101"/>
      <c r="L17" s="102"/>
      <c r="M17" s="101"/>
      <c r="N17" s="102"/>
      <c r="O17" s="101"/>
      <c r="P17" s="102"/>
      <c r="Q17" s="101"/>
      <c r="R17" s="102"/>
      <c r="S17" s="103"/>
      <c r="T17" s="104"/>
      <c r="U17" s="101"/>
      <c r="V17" s="102"/>
      <c r="W17" s="105"/>
    </row>
    <row r="18" spans="1:23" ht="24.75" customHeight="1">
      <c r="A18" s="98">
        <v>42689</v>
      </c>
      <c r="B18" s="175" t="s">
        <v>99</v>
      </c>
      <c r="C18" s="99">
        <f t="shared" si="0"/>
        <v>0</v>
      </c>
      <c r="D18" s="100">
        <f t="shared" si="0"/>
        <v>0</v>
      </c>
      <c r="E18" s="101"/>
      <c r="F18" s="102"/>
      <c r="G18" s="101"/>
      <c r="H18" s="102"/>
      <c r="I18" s="101"/>
      <c r="J18" s="102"/>
      <c r="K18" s="101"/>
      <c r="L18" s="102"/>
      <c r="M18" s="101"/>
      <c r="N18" s="102"/>
      <c r="O18" s="101"/>
      <c r="P18" s="102"/>
      <c r="Q18" s="101"/>
      <c r="R18" s="102"/>
      <c r="S18" s="103"/>
      <c r="T18" s="104"/>
      <c r="U18" s="101"/>
      <c r="V18" s="102"/>
      <c r="W18" s="105"/>
    </row>
    <row r="19" spans="1:23" ht="24.75" customHeight="1">
      <c r="A19" s="98">
        <v>42690</v>
      </c>
      <c r="B19" s="175" t="s">
        <v>100</v>
      </c>
      <c r="C19" s="99">
        <f t="shared" si="0"/>
        <v>0</v>
      </c>
      <c r="D19" s="100">
        <f t="shared" si="0"/>
        <v>0</v>
      </c>
      <c r="E19" s="101"/>
      <c r="F19" s="102"/>
      <c r="G19" s="101"/>
      <c r="H19" s="102"/>
      <c r="I19" s="101"/>
      <c r="J19" s="102"/>
      <c r="K19" s="101"/>
      <c r="L19" s="102"/>
      <c r="M19" s="101"/>
      <c r="N19" s="102"/>
      <c r="O19" s="101"/>
      <c r="P19" s="102"/>
      <c r="Q19" s="101"/>
      <c r="R19" s="102"/>
      <c r="S19" s="103"/>
      <c r="T19" s="104"/>
      <c r="U19" s="101"/>
      <c r="V19" s="102"/>
      <c r="W19" s="105"/>
    </row>
    <row r="20" spans="1:23" ht="24.75" customHeight="1">
      <c r="A20" s="98">
        <v>42691</v>
      </c>
      <c r="B20" s="175" t="s">
        <v>101</v>
      </c>
      <c r="C20" s="99">
        <f aca="true" t="shared" si="1" ref="C20:D33">SUM(E20,G20,I20,K20,M20,O20,Q20,S20,U20)</f>
        <v>0</v>
      </c>
      <c r="D20" s="100">
        <f t="shared" si="1"/>
        <v>0</v>
      </c>
      <c r="E20" s="101"/>
      <c r="F20" s="102"/>
      <c r="G20" s="101"/>
      <c r="H20" s="102"/>
      <c r="I20" s="101"/>
      <c r="J20" s="102"/>
      <c r="K20" s="101"/>
      <c r="L20" s="102"/>
      <c r="M20" s="101"/>
      <c r="N20" s="102"/>
      <c r="O20" s="101"/>
      <c r="P20" s="102"/>
      <c r="Q20" s="101"/>
      <c r="R20" s="102"/>
      <c r="S20" s="103"/>
      <c r="T20" s="104"/>
      <c r="U20" s="101"/>
      <c r="V20" s="102"/>
      <c r="W20" s="105"/>
    </row>
    <row r="21" spans="1:23" ht="24.75" customHeight="1">
      <c r="A21" s="98">
        <v>42692</v>
      </c>
      <c r="B21" s="175" t="s">
        <v>95</v>
      </c>
      <c r="C21" s="99">
        <f t="shared" si="1"/>
        <v>0</v>
      </c>
      <c r="D21" s="100">
        <f t="shared" si="1"/>
        <v>0</v>
      </c>
      <c r="E21" s="101"/>
      <c r="F21" s="102"/>
      <c r="G21" s="101"/>
      <c r="H21" s="102"/>
      <c r="I21" s="101"/>
      <c r="J21" s="102"/>
      <c r="K21" s="101"/>
      <c r="L21" s="102"/>
      <c r="M21" s="101"/>
      <c r="N21" s="102"/>
      <c r="O21" s="101"/>
      <c r="P21" s="102"/>
      <c r="Q21" s="101"/>
      <c r="R21" s="102"/>
      <c r="S21" s="103"/>
      <c r="T21" s="104"/>
      <c r="U21" s="101"/>
      <c r="V21" s="102"/>
      <c r="W21" s="105"/>
    </row>
    <row r="22" spans="1:23" ht="24.75" customHeight="1">
      <c r="A22" s="98">
        <v>42693</v>
      </c>
      <c r="B22" s="175" t="s">
        <v>96</v>
      </c>
      <c r="C22" s="99">
        <f t="shared" si="1"/>
        <v>0</v>
      </c>
      <c r="D22" s="100">
        <f t="shared" si="1"/>
        <v>0</v>
      </c>
      <c r="E22" s="101"/>
      <c r="F22" s="102"/>
      <c r="G22" s="101"/>
      <c r="H22" s="102"/>
      <c r="I22" s="101"/>
      <c r="J22" s="102"/>
      <c r="K22" s="101"/>
      <c r="L22" s="102"/>
      <c r="M22" s="101"/>
      <c r="N22" s="102"/>
      <c r="O22" s="101"/>
      <c r="P22" s="102"/>
      <c r="Q22" s="101"/>
      <c r="R22" s="102"/>
      <c r="S22" s="103"/>
      <c r="T22" s="104"/>
      <c r="U22" s="101"/>
      <c r="V22" s="102"/>
      <c r="W22" s="105"/>
    </row>
    <row r="23" spans="1:23" ht="24.75" customHeight="1">
      <c r="A23" s="98">
        <v>42694</v>
      </c>
      <c r="B23" s="175" t="s">
        <v>97</v>
      </c>
      <c r="C23" s="99">
        <f t="shared" si="1"/>
        <v>0</v>
      </c>
      <c r="D23" s="100">
        <f t="shared" si="1"/>
        <v>0</v>
      </c>
      <c r="E23" s="101"/>
      <c r="F23" s="102"/>
      <c r="G23" s="101"/>
      <c r="H23" s="102"/>
      <c r="I23" s="101"/>
      <c r="J23" s="102"/>
      <c r="K23" s="101"/>
      <c r="L23" s="102"/>
      <c r="M23" s="101"/>
      <c r="N23" s="102"/>
      <c r="O23" s="101"/>
      <c r="P23" s="102"/>
      <c r="Q23" s="101"/>
      <c r="R23" s="102"/>
      <c r="S23" s="103"/>
      <c r="T23" s="104"/>
      <c r="U23" s="101"/>
      <c r="V23" s="102"/>
      <c r="W23" s="105"/>
    </row>
    <row r="24" spans="1:23" ht="24.75" customHeight="1">
      <c r="A24" s="98">
        <v>42695</v>
      </c>
      <c r="B24" s="175" t="s">
        <v>98</v>
      </c>
      <c r="C24" s="99">
        <f t="shared" si="1"/>
        <v>0</v>
      </c>
      <c r="D24" s="100">
        <f t="shared" si="1"/>
        <v>0</v>
      </c>
      <c r="E24" s="101"/>
      <c r="F24" s="102"/>
      <c r="G24" s="101"/>
      <c r="H24" s="102"/>
      <c r="I24" s="101"/>
      <c r="J24" s="102"/>
      <c r="K24" s="101"/>
      <c r="L24" s="102"/>
      <c r="M24" s="101"/>
      <c r="N24" s="102"/>
      <c r="O24" s="101"/>
      <c r="P24" s="102"/>
      <c r="Q24" s="101"/>
      <c r="R24" s="102"/>
      <c r="S24" s="103"/>
      <c r="T24" s="104"/>
      <c r="U24" s="101"/>
      <c r="V24" s="102"/>
      <c r="W24" s="105"/>
    </row>
    <row r="25" spans="1:23" ht="24.75" customHeight="1">
      <c r="A25" s="98">
        <v>42696</v>
      </c>
      <c r="B25" s="175" t="s">
        <v>99</v>
      </c>
      <c r="C25" s="99">
        <f t="shared" si="1"/>
        <v>0</v>
      </c>
      <c r="D25" s="100">
        <f t="shared" si="1"/>
        <v>0</v>
      </c>
      <c r="E25" s="101"/>
      <c r="F25" s="102"/>
      <c r="G25" s="101"/>
      <c r="H25" s="102"/>
      <c r="I25" s="101"/>
      <c r="J25" s="102"/>
      <c r="K25" s="101"/>
      <c r="L25" s="102"/>
      <c r="M25" s="101"/>
      <c r="N25" s="102"/>
      <c r="O25" s="101"/>
      <c r="P25" s="102"/>
      <c r="Q25" s="101"/>
      <c r="R25" s="102"/>
      <c r="S25" s="103"/>
      <c r="T25" s="104"/>
      <c r="U25" s="101"/>
      <c r="V25" s="102"/>
      <c r="W25" s="105"/>
    </row>
    <row r="26" spans="1:23" ht="24.75" customHeight="1">
      <c r="A26" s="98">
        <v>42697</v>
      </c>
      <c r="B26" s="175" t="s">
        <v>100</v>
      </c>
      <c r="C26" s="99">
        <f t="shared" si="1"/>
        <v>0</v>
      </c>
      <c r="D26" s="100">
        <f t="shared" si="1"/>
        <v>0</v>
      </c>
      <c r="E26" s="101"/>
      <c r="F26" s="102"/>
      <c r="G26" s="101"/>
      <c r="H26" s="102"/>
      <c r="I26" s="101"/>
      <c r="J26" s="102"/>
      <c r="K26" s="101"/>
      <c r="L26" s="102"/>
      <c r="M26" s="101"/>
      <c r="N26" s="102"/>
      <c r="O26" s="101"/>
      <c r="P26" s="102"/>
      <c r="Q26" s="101"/>
      <c r="R26" s="102"/>
      <c r="S26" s="103"/>
      <c r="T26" s="104"/>
      <c r="U26" s="101"/>
      <c r="V26" s="102"/>
      <c r="W26" s="105"/>
    </row>
    <row r="27" spans="1:23" ht="24.75" customHeight="1">
      <c r="A27" s="98">
        <v>42698</v>
      </c>
      <c r="B27" s="175" t="s">
        <v>101</v>
      </c>
      <c r="C27" s="99">
        <f t="shared" si="1"/>
        <v>0</v>
      </c>
      <c r="D27" s="100">
        <f t="shared" si="1"/>
        <v>0</v>
      </c>
      <c r="E27" s="101"/>
      <c r="F27" s="102"/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/>
      <c r="R27" s="102"/>
      <c r="S27" s="103"/>
      <c r="T27" s="104"/>
      <c r="U27" s="101"/>
      <c r="V27" s="102"/>
      <c r="W27" s="105"/>
    </row>
    <row r="28" spans="1:23" ht="24.75" customHeight="1">
      <c r="A28" s="98">
        <v>42699</v>
      </c>
      <c r="B28" s="175" t="s">
        <v>95</v>
      </c>
      <c r="C28" s="99">
        <f t="shared" si="1"/>
        <v>0</v>
      </c>
      <c r="D28" s="100">
        <f t="shared" si="1"/>
        <v>0</v>
      </c>
      <c r="E28" s="101"/>
      <c r="F28" s="102"/>
      <c r="G28" s="101"/>
      <c r="H28" s="102"/>
      <c r="I28" s="101"/>
      <c r="J28" s="102"/>
      <c r="K28" s="101"/>
      <c r="L28" s="102"/>
      <c r="M28" s="101"/>
      <c r="N28" s="102"/>
      <c r="O28" s="101"/>
      <c r="P28" s="102"/>
      <c r="Q28" s="101"/>
      <c r="R28" s="102"/>
      <c r="S28" s="103"/>
      <c r="T28" s="104"/>
      <c r="U28" s="101"/>
      <c r="V28" s="102"/>
      <c r="W28" s="105"/>
    </row>
    <row r="29" spans="1:23" ht="24.75" customHeight="1">
      <c r="A29" s="98">
        <v>42700</v>
      </c>
      <c r="B29" s="175" t="s">
        <v>96</v>
      </c>
      <c r="C29" s="99">
        <f t="shared" si="1"/>
        <v>0</v>
      </c>
      <c r="D29" s="100">
        <f t="shared" si="1"/>
        <v>0</v>
      </c>
      <c r="E29" s="101"/>
      <c r="F29" s="102"/>
      <c r="G29" s="101"/>
      <c r="H29" s="102"/>
      <c r="I29" s="101"/>
      <c r="J29" s="102"/>
      <c r="K29" s="101"/>
      <c r="L29" s="102"/>
      <c r="M29" s="101"/>
      <c r="N29" s="102"/>
      <c r="O29" s="101"/>
      <c r="P29" s="102"/>
      <c r="Q29" s="101"/>
      <c r="R29" s="102"/>
      <c r="S29" s="103"/>
      <c r="T29" s="104"/>
      <c r="U29" s="101"/>
      <c r="V29" s="102"/>
      <c r="W29" s="105"/>
    </row>
    <row r="30" spans="1:23" ht="24.75" customHeight="1">
      <c r="A30" s="98">
        <v>42701</v>
      </c>
      <c r="B30" s="175" t="s">
        <v>97</v>
      </c>
      <c r="C30" s="99">
        <f t="shared" si="1"/>
        <v>0</v>
      </c>
      <c r="D30" s="100">
        <f t="shared" si="1"/>
        <v>0</v>
      </c>
      <c r="E30" s="101"/>
      <c r="F30" s="102"/>
      <c r="G30" s="101"/>
      <c r="H30" s="102"/>
      <c r="I30" s="101"/>
      <c r="J30" s="102"/>
      <c r="K30" s="101"/>
      <c r="L30" s="102"/>
      <c r="M30" s="101"/>
      <c r="N30" s="102"/>
      <c r="O30" s="101"/>
      <c r="P30" s="102"/>
      <c r="Q30" s="101"/>
      <c r="R30" s="102"/>
      <c r="S30" s="103"/>
      <c r="T30" s="104"/>
      <c r="U30" s="101"/>
      <c r="V30" s="102"/>
      <c r="W30" s="105"/>
    </row>
    <row r="31" spans="1:23" ht="24.75" customHeight="1">
      <c r="A31" s="98">
        <v>42702</v>
      </c>
      <c r="B31" s="175" t="s">
        <v>98</v>
      </c>
      <c r="C31" s="99">
        <f t="shared" si="1"/>
        <v>0</v>
      </c>
      <c r="D31" s="100">
        <f t="shared" si="1"/>
        <v>0</v>
      </c>
      <c r="E31" s="101"/>
      <c r="F31" s="102"/>
      <c r="G31" s="101"/>
      <c r="H31" s="102"/>
      <c r="I31" s="101"/>
      <c r="J31" s="102"/>
      <c r="K31" s="101"/>
      <c r="L31" s="102"/>
      <c r="M31" s="101"/>
      <c r="N31" s="102"/>
      <c r="O31" s="101"/>
      <c r="P31" s="102"/>
      <c r="Q31" s="101"/>
      <c r="R31" s="102"/>
      <c r="S31" s="103"/>
      <c r="T31" s="104"/>
      <c r="U31" s="101"/>
      <c r="V31" s="102"/>
      <c r="W31" s="105"/>
    </row>
    <row r="32" spans="1:23" ht="24.75" customHeight="1">
      <c r="A32" s="98">
        <v>42703</v>
      </c>
      <c r="B32" s="175" t="s">
        <v>99</v>
      </c>
      <c r="C32" s="99">
        <f t="shared" si="1"/>
        <v>0</v>
      </c>
      <c r="D32" s="100">
        <f t="shared" si="1"/>
        <v>0</v>
      </c>
      <c r="E32" s="101"/>
      <c r="F32" s="102"/>
      <c r="G32" s="101"/>
      <c r="H32" s="102"/>
      <c r="I32" s="101"/>
      <c r="J32" s="102"/>
      <c r="K32" s="101"/>
      <c r="L32" s="102"/>
      <c r="M32" s="101"/>
      <c r="N32" s="102"/>
      <c r="O32" s="101"/>
      <c r="P32" s="102"/>
      <c r="Q32" s="101"/>
      <c r="R32" s="102"/>
      <c r="S32" s="103"/>
      <c r="T32" s="104"/>
      <c r="U32" s="101"/>
      <c r="V32" s="102"/>
      <c r="W32" s="105"/>
    </row>
    <row r="33" spans="1:23" ht="24.75" customHeight="1" thickBot="1">
      <c r="A33" s="106">
        <v>42704</v>
      </c>
      <c r="B33" s="176" t="s">
        <v>100</v>
      </c>
      <c r="C33" s="99">
        <f>SUM(E33,G33,I33,K33,M33,O33,Q33,S33,U33)</f>
        <v>0</v>
      </c>
      <c r="D33" s="100">
        <f t="shared" si="1"/>
        <v>0</v>
      </c>
      <c r="E33" s="101"/>
      <c r="F33" s="102"/>
      <c r="G33" s="101"/>
      <c r="H33" s="102"/>
      <c r="I33" s="101"/>
      <c r="J33" s="102"/>
      <c r="K33" s="101"/>
      <c r="L33" s="102"/>
      <c r="M33" s="101"/>
      <c r="N33" s="102"/>
      <c r="O33" s="101"/>
      <c r="P33" s="102"/>
      <c r="Q33" s="101"/>
      <c r="R33" s="102"/>
      <c r="S33" s="103"/>
      <c r="T33" s="104"/>
      <c r="U33" s="101"/>
      <c r="V33" s="102"/>
      <c r="W33" s="105"/>
    </row>
    <row r="34" spans="1:23" ht="24.75" customHeight="1" thickBot="1">
      <c r="A34" s="360"/>
      <c r="B34" s="361"/>
      <c r="C34" s="111">
        <f>SUM(C4:C33)</f>
        <v>0</v>
      </c>
      <c r="D34" s="110">
        <f aca="true" t="shared" si="2" ref="D34:V34">SUM(D4:D33)</f>
        <v>0</v>
      </c>
      <c r="E34" s="111">
        <f t="shared" si="2"/>
        <v>0</v>
      </c>
      <c r="F34" s="112">
        <f t="shared" si="2"/>
        <v>0</v>
      </c>
      <c r="G34" s="111">
        <f t="shared" si="2"/>
        <v>0</v>
      </c>
      <c r="H34" s="112">
        <f t="shared" si="2"/>
        <v>0</v>
      </c>
      <c r="I34" s="111">
        <f t="shared" si="2"/>
        <v>0</v>
      </c>
      <c r="J34" s="112">
        <f t="shared" si="2"/>
        <v>0</v>
      </c>
      <c r="K34" s="111">
        <f t="shared" si="2"/>
        <v>0</v>
      </c>
      <c r="L34" s="112">
        <f t="shared" si="2"/>
        <v>0</v>
      </c>
      <c r="M34" s="111">
        <f t="shared" si="2"/>
        <v>0</v>
      </c>
      <c r="N34" s="112">
        <f t="shared" si="2"/>
        <v>0</v>
      </c>
      <c r="O34" s="111">
        <f t="shared" si="2"/>
        <v>0</v>
      </c>
      <c r="P34" s="112">
        <f t="shared" si="2"/>
        <v>0</v>
      </c>
      <c r="Q34" s="111">
        <f t="shared" si="2"/>
        <v>0</v>
      </c>
      <c r="R34" s="112">
        <f t="shared" si="2"/>
        <v>0</v>
      </c>
      <c r="S34" s="111">
        <f t="shared" si="2"/>
        <v>0</v>
      </c>
      <c r="T34" s="112">
        <f t="shared" si="2"/>
        <v>0</v>
      </c>
      <c r="U34" s="111">
        <f t="shared" si="2"/>
        <v>0</v>
      </c>
      <c r="V34" s="112">
        <f t="shared" si="2"/>
        <v>0</v>
      </c>
      <c r="W34" s="116"/>
    </row>
    <row r="35" spans="1:2" ht="13.5">
      <c r="A35" s="117"/>
      <c r="B35" s="117"/>
    </row>
    <row r="36" spans="1:2" ht="13.5">
      <c r="A36" s="117"/>
      <c r="B36" s="117"/>
    </row>
    <row r="37" spans="1:4" ht="13.5">
      <c r="A37" s="117"/>
      <c r="B37" s="117"/>
      <c r="C37" s="119"/>
      <c r="D37" s="119"/>
    </row>
    <row r="38" spans="1:2" ht="13.5">
      <c r="A38" s="117"/>
      <c r="B38" s="117"/>
    </row>
    <row r="39" spans="1:23" s="124" customFormat="1" ht="13.5">
      <c r="A39" s="120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2"/>
      <c r="M39" s="121"/>
      <c r="N39" s="121"/>
      <c r="O39" s="121"/>
      <c r="P39" s="121"/>
      <c r="Q39" s="121"/>
      <c r="R39" s="122"/>
      <c r="S39" s="121"/>
      <c r="T39" s="121"/>
      <c r="U39" s="121"/>
      <c r="V39" s="121"/>
      <c r="W39" s="123"/>
    </row>
    <row r="40" spans="1:23" s="124" customFormat="1" ht="13.5">
      <c r="A40" s="120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3"/>
    </row>
    <row r="41" spans="1:23" s="124" customFormat="1" ht="13.5">
      <c r="A41" s="120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3"/>
    </row>
    <row r="42" spans="1:23" s="127" customFormat="1" ht="13.5">
      <c r="A42" s="120"/>
      <c r="B42" s="120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6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5"/>
  <sheetViews>
    <sheetView view="pageBreakPreview" zoomScaleSheetLayoutView="100" zoomScalePageLayoutView="0" workbookViewId="0" topLeftCell="A1">
      <pane xSplit="6" ySplit="4" topLeftCell="G5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I8" sqref="I8"/>
    </sheetView>
  </sheetViews>
  <sheetFormatPr defaultColWidth="9.00390625" defaultRowHeight="13.5"/>
  <cols>
    <col min="1" max="1" width="11.25390625" style="172" customWidth="1"/>
    <col min="2" max="2" width="3.50390625" style="172" bestFit="1" customWidth="1"/>
    <col min="3" max="6" width="8.75390625" style="0" customWidth="1"/>
    <col min="7" max="38" width="7.625" style="0" customWidth="1"/>
    <col min="39" max="39" width="25.75390625" style="173" customWidth="1"/>
    <col min="40" max="16384" width="9.00390625" style="84" customWidth="1"/>
  </cols>
  <sheetData>
    <row r="1" spans="1:39" ht="18.75">
      <c r="A1" s="387" t="s">
        <v>102</v>
      </c>
      <c r="B1" s="129"/>
      <c r="C1" s="389" t="str">
        <f>'【受入】2016.11'!C1</f>
        <v>２０１６年１１月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30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115</v>
      </c>
      <c r="B3" s="395"/>
      <c r="C3" s="398" t="s">
        <v>104</v>
      </c>
      <c r="D3" s="400" t="s">
        <v>105</v>
      </c>
      <c r="E3" s="402" t="s">
        <v>106</v>
      </c>
      <c r="F3" s="404" t="s">
        <v>107</v>
      </c>
      <c r="G3" s="381" t="s">
        <v>86</v>
      </c>
      <c r="H3" s="380"/>
      <c r="I3" s="380"/>
      <c r="J3" s="382"/>
      <c r="K3" s="381" t="s">
        <v>16</v>
      </c>
      <c r="L3" s="380"/>
      <c r="M3" s="380"/>
      <c r="N3" s="382"/>
      <c r="O3" s="380" t="s">
        <v>17</v>
      </c>
      <c r="P3" s="380"/>
      <c r="Q3" s="380"/>
      <c r="R3" s="380"/>
      <c r="S3" s="381" t="s">
        <v>18</v>
      </c>
      <c r="T3" s="380"/>
      <c r="U3" s="380"/>
      <c r="V3" s="382"/>
      <c r="W3" s="381" t="s">
        <v>87</v>
      </c>
      <c r="X3" s="380"/>
      <c r="Y3" s="380"/>
      <c r="Z3" s="382"/>
      <c r="AA3" s="383" t="s">
        <v>88</v>
      </c>
      <c r="AB3" s="380"/>
      <c r="AC3" s="380"/>
      <c r="AD3" s="382"/>
      <c r="AE3" s="383" t="s">
        <v>108</v>
      </c>
      <c r="AF3" s="380"/>
      <c r="AG3" s="380"/>
      <c r="AH3" s="382"/>
      <c r="AI3" s="384" t="s">
        <v>109</v>
      </c>
      <c r="AJ3" s="385"/>
      <c r="AK3" s="385"/>
      <c r="AL3" s="386"/>
      <c r="AM3" s="376" t="s">
        <v>116</v>
      </c>
    </row>
    <row r="4" spans="1:39" ht="21" customHeight="1" thickBot="1">
      <c r="A4" s="396"/>
      <c r="B4" s="397"/>
      <c r="C4" s="399"/>
      <c r="D4" s="401"/>
      <c r="E4" s="403"/>
      <c r="F4" s="405"/>
      <c r="G4" s="131" t="s">
        <v>26</v>
      </c>
      <c r="H4" s="132" t="s">
        <v>111</v>
      </c>
      <c r="I4" s="132" t="s">
        <v>15</v>
      </c>
      <c r="J4" s="133" t="s">
        <v>111</v>
      </c>
      <c r="K4" s="131" t="s">
        <v>26</v>
      </c>
      <c r="L4" s="132" t="s">
        <v>111</v>
      </c>
      <c r="M4" s="132" t="s">
        <v>15</v>
      </c>
      <c r="N4" s="133" t="s">
        <v>111</v>
      </c>
      <c r="O4" s="134" t="s">
        <v>26</v>
      </c>
      <c r="P4" s="135" t="s">
        <v>111</v>
      </c>
      <c r="Q4" s="135" t="s">
        <v>15</v>
      </c>
      <c r="R4" s="136" t="s">
        <v>111</v>
      </c>
      <c r="S4" s="131" t="s">
        <v>26</v>
      </c>
      <c r="T4" s="132" t="s">
        <v>111</v>
      </c>
      <c r="U4" s="132" t="s">
        <v>15</v>
      </c>
      <c r="V4" s="133" t="s">
        <v>111</v>
      </c>
      <c r="W4" s="131" t="s">
        <v>26</v>
      </c>
      <c r="X4" s="132" t="s">
        <v>111</v>
      </c>
      <c r="Y4" s="132" t="s">
        <v>15</v>
      </c>
      <c r="Z4" s="133" t="s">
        <v>111</v>
      </c>
      <c r="AA4" s="131" t="s">
        <v>26</v>
      </c>
      <c r="AB4" s="132" t="s">
        <v>111</v>
      </c>
      <c r="AC4" s="132" t="s">
        <v>15</v>
      </c>
      <c r="AD4" s="133" t="s">
        <v>111</v>
      </c>
      <c r="AE4" s="131" t="s">
        <v>26</v>
      </c>
      <c r="AF4" s="132" t="s">
        <v>111</v>
      </c>
      <c r="AG4" s="132" t="s">
        <v>15</v>
      </c>
      <c r="AH4" s="133" t="s">
        <v>111</v>
      </c>
      <c r="AI4" s="131" t="s">
        <v>26</v>
      </c>
      <c r="AJ4" s="132" t="s">
        <v>111</v>
      </c>
      <c r="AK4" s="132" t="s">
        <v>15</v>
      </c>
      <c r="AL4" s="133" t="s">
        <v>111</v>
      </c>
      <c r="AM4" s="377"/>
    </row>
    <row r="5" spans="1:39" ht="27" customHeight="1">
      <c r="A5" s="177">
        <f>'【受入】2016.11'!A4</f>
        <v>42675</v>
      </c>
      <c r="B5" s="178" t="str">
        <f>'【受入】2016.11'!B4</f>
        <v>火</v>
      </c>
      <c r="C5" s="139">
        <f>G5+K5+O5+S5+W5+AA5+AE5+AI5</f>
        <v>0</v>
      </c>
      <c r="D5" s="140">
        <f aca="true" t="shared" si="0" ref="D5:F20">H5+L5+P5+T5+X5+AB5+AF5+AJ5</f>
        <v>0</v>
      </c>
      <c r="E5" s="140">
        <f t="shared" si="0"/>
        <v>0</v>
      </c>
      <c r="F5" s="141">
        <f t="shared" si="0"/>
        <v>0</v>
      </c>
      <c r="G5" s="142"/>
      <c r="H5" s="143"/>
      <c r="I5" s="143"/>
      <c r="J5" s="144"/>
      <c r="K5" s="145"/>
      <c r="L5" s="146"/>
      <c r="M5" s="146"/>
      <c r="N5" s="147"/>
      <c r="O5" s="148"/>
      <c r="P5" s="143"/>
      <c r="Q5" s="143"/>
      <c r="R5" s="144"/>
      <c r="S5" s="148"/>
      <c r="T5" s="143"/>
      <c r="U5" s="143"/>
      <c r="V5" s="144"/>
      <c r="W5" s="148"/>
      <c r="X5" s="143"/>
      <c r="Y5" s="143"/>
      <c r="Z5" s="144"/>
      <c r="AA5" s="145"/>
      <c r="AB5" s="146"/>
      <c r="AC5" s="146"/>
      <c r="AD5" s="147"/>
      <c r="AE5" s="148"/>
      <c r="AF5" s="143"/>
      <c r="AG5" s="143"/>
      <c r="AH5" s="144"/>
      <c r="AI5" s="148"/>
      <c r="AJ5" s="143"/>
      <c r="AK5" s="143"/>
      <c r="AL5" s="144"/>
      <c r="AM5" s="149"/>
    </row>
    <row r="6" spans="1:39" ht="27" customHeight="1">
      <c r="A6" s="179">
        <f>'【受入】2016.11'!A5</f>
        <v>42676</v>
      </c>
      <c r="B6" s="180" t="str">
        <f>'【受入】2016.11'!B5</f>
        <v>水</v>
      </c>
      <c r="C6" s="152">
        <f>G6+K6+O6+S6+W6+AA6+AE6+AI6</f>
        <v>0</v>
      </c>
      <c r="D6" s="153">
        <f t="shared" si="0"/>
        <v>0</v>
      </c>
      <c r="E6" s="153">
        <f t="shared" si="0"/>
        <v>0</v>
      </c>
      <c r="F6" s="154">
        <f t="shared" si="0"/>
        <v>0</v>
      </c>
      <c r="G6" s="155"/>
      <c r="H6" s="156"/>
      <c r="I6" s="156"/>
      <c r="J6" s="157"/>
      <c r="K6" s="158"/>
      <c r="L6" s="156"/>
      <c r="M6" s="156"/>
      <c r="N6" s="159"/>
      <c r="O6" s="155"/>
      <c r="P6" s="156"/>
      <c r="Q6" s="156"/>
      <c r="R6" s="157"/>
      <c r="S6" s="155"/>
      <c r="T6" s="156"/>
      <c r="U6" s="156"/>
      <c r="V6" s="157"/>
      <c r="W6" s="155"/>
      <c r="X6" s="156"/>
      <c r="Y6" s="156"/>
      <c r="Z6" s="157"/>
      <c r="AA6" s="158"/>
      <c r="AB6" s="156"/>
      <c r="AC6" s="156"/>
      <c r="AD6" s="159"/>
      <c r="AE6" s="155"/>
      <c r="AF6" s="156"/>
      <c r="AG6" s="156"/>
      <c r="AH6" s="157"/>
      <c r="AI6" s="155"/>
      <c r="AJ6" s="156"/>
      <c r="AK6" s="156"/>
      <c r="AL6" s="157"/>
      <c r="AM6" s="149"/>
    </row>
    <row r="7" spans="1:39" ht="27" customHeight="1">
      <c r="A7" s="150">
        <f>'【受入】2016.11'!A6</f>
        <v>42677</v>
      </c>
      <c r="B7" s="180" t="str">
        <f>'【受入】2016.11'!B6</f>
        <v>木</v>
      </c>
      <c r="C7" s="152">
        <f>G7+K7+O7+S7+W7+AA7+AE7+AI7</f>
        <v>0</v>
      </c>
      <c r="D7" s="153">
        <f t="shared" si="0"/>
        <v>0</v>
      </c>
      <c r="E7" s="153">
        <f t="shared" si="0"/>
        <v>0</v>
      </c>
      <c r="F7" s="154">
        <f t="shared" si="0"/>
        <v>0</v>
      </c>
      <c r="G7" s="155"/>
      <c r="H7" s="156"/>
      <c r="I7" s="156"/>
      <c r="J7" s="157"/>
      <c r="K7" s="158"/>
      <c r="L7" s="156"/>
      <c r="M7" s="156"/>
      <c r="N7" s="159"/>
      <c r="O7" s="155"/>
      <c r="P7" s="156"/>
      <c r="Q7" s="156"/>
      <c r="R7" s="157"/>
      <c r="S7" s="155"/>
      <c r="T7" s="156"/>
      <c r="U7" s="156"/>
      <c r="V7" s="157"/>
      <c r="W7" s="155"/>
      <c r="X7" s="156"/>
      <c r="Y7" s="156"/>
      <c r="Z7" s="157"/>
      <c r="AA7" s="158"/>
      <c r="AB7" s="156"/>
      <c r="AC7" s="156"/>
      <c r="AD7" s="159"/>
      <c r="AE7" s="155"/>
      <c r="AF7" s="156"/>
      <c r="AG7" s="156"/>
      <c r="AH7" s="157"/>
      <c r="AI7" s="155"/>
      <c r="AJ7" s="156"/>
      <c r="AK7" s="156"/>
      <c r="AL7" s="157"/>
      <c r="AM7" s="149"/>
    </row>
    <row r="8" spans="1:39" ht="27" customHeight="1">
      <c r="A8" s="150">
        <f>'【受入】2016.11'!A7</f>
        <v>42678</v>
      </c>
      <c r="B8" s="180" t="str">
        <f>'【受入】2016.11'!B7</f>
        <v>金</v>
      </c>
      <c r="C8" s="152">
        <f aca="true" t="shared" si="1" ref="C8:F34">G8+K8+O8+S8+W8+AA8+AE8+AI8</f>
        <v>0</v>
      </c>
      <c r="D8" s="153">
        <f t="shared" si="0"/>
        <v>0</v>
      </c>
      <c r="E8" s="153">
        <f t="shared" si="0"/>
        <v>0</v>
      </c>
      <c r="F8" s="154">
        <f t="shared" si="0"/>
        <v>0</v>
      </c>
      <c r="G8" s="155"/>
      <c r="H8" s="156"/>
      <c r="I8" s="156"/>
      <c r="J8" s="157"/>
      <c r="K8" s="158"/>
      <c r="L8" s="156"/>
      <c r="M8" s="156"/>
      <c r="N8" s="159"/>
      <c r="O8" s="155"/>
      <c r="P8" s="156"/>
      <c r="Q8" s="156"/>
      <c r="R8" s="157"/>
      <c r="S8" s="155"/>
      <c r="T8" s="156"/>
      <c r="U8" s="156"/>
      <c r="V8" s="157"/>
      <c r="W8" s="155"/>
      <c r="X8" s="156"/>
      <c r="Y8" s="156"/>
      <c r="Z8" s="157"/>
      <c r="AA8" s="158"/>
      <c r="AB8" s="156"/>
      <c r="AC8" s="156"/>
      <c r="AD8" s="159"/>
      <c r="AE8" s="155"/>
      <c r="AF8" s="156"/>
      <c r="AG8" s="156"/>
      <c r="AH8" s="157"/>
      <c r="AI8" s="155"/>
      <c r="AJ8" s="156"/>
      <c r="AK8" s="156"/>
      <c r="AL8" s="157"/>
      <c r="AM8" s="149"/>
    </row>
    <row r="9" spans="1:39" ht="27" customHeight="1">
      <c r="A9" s="150">
        <f>'【受入】2016.11'!A8</f>
        <v>42679</v>
      </c>
      <c r="B9" s="180" t="str">
        <f>'【受入】2016.11'!B8</f>
        <v>土</v>
      </c>
      <c r="C9" s="152">
        <f t="shared" si="1"/>
        <v>0</v>
      </c>
      <c r="D9" s="153">
        <f t="shared" si="0"/>
        <v>0</v>
      </c>
      <c r="E9" s="153">
        <f t="shared" si="0"/>
        <v>0</v>
      </c>
      <c r="F9" s="154">
        <f t="shared" si="0"/>
        <v>0</v>
      </c>
      <c r="G9" s="155"/>
      <c r="H9" s="156"/>
      <c r="I9" s="156"/>
      <c r="J9" s="157"/>
      <c r="K9" s="158"/>
      <c r="L9" s="156"/>
      <c r="M9" s="156"/>
      <c r="N9" s="159"/>
      <c r="O9" s="155"/>
      <c r="P9" s="156"/>
      <c r="Q9" s="156"/>
      <c r="R9" s="157"/>
      <c r="S9" s="155"/>
      <c r="T9" s="156"/>
      <c r="U9" s="156"/>
      <c r="V9" s="157"/>
      <c r="W9" s="155"/>
      <c r="X9" s="156"/>
      <c r="Y9" s="156"/>
      <c r="Z9" s="157"/>
      <c r="AA9" s="158"/>
      <c r="AB9" s="156"/>
      <c r="AC9" s="156"/>
      <c r="AD9" s="159"/>
      <c r="AE9" s="155"/>
      <c r="AF9" s="156"/>
      <c r="AG9" s="156"/>
      <c r="AH9" s="157"/>
      <c r="AI9" s="155"/>
      <c r="AJ9" s="156"/>
      <c r="AK9" s="156"/>
      <c r="AL9" s="157"/>
      <c r="AM9" s="149"/>
    </row>
    <row r="10" spans="1:39" ht="27" customHeight="1">
      <c r="A10" s="150">
        <f>'【受入】2016.11'!A9</f>
        <v>42680</v>
      </c>
      <c r="B10" s="180" t="str">
        <f>'【受入】2016.11'!B9</f>
        <v>日</v>
      </c>
      <c r="C10" s="152">
        <f t="shared" si="1"/>
        <v>0</v>
      </c>
      <c r="D10" s="153">
        <f t="shared" si="0"/>
        <v>0</v>
      </c>
      <c r="E10" s="153">
        <f t="shared" si="0"/>
        <v>0</v>
      </c>
      <c r="F10" s="154">
        <f t="shared" si="0"/>
        <v>0</v>
      </c>
      <c r="G10" s="155"/>
      <c r="H10" s="156"/>
      <c r="I10" s="156"/>
      <c r="J10" s="157"/>
      <c r="K10" s="158"/>
      <c r="L10" s="156"/>
      <c r="M10" s="156"/>
      <c r="N10" s="159"/>
      <c r="O10" s="155"/>
      <c r="P10" s="156"/>
      <c r="Q10" s="156"/>
      <c r="R10" s="157"/>
      <c r="S10" s="155"/>
      <c r="T10" s="156"/>
      <c r="U10" s="156"/>
      <c r="V10" s="157"/>
      <c r="W10" s="155"/>
      <c r="X10" s="156"/>
      <c r="Y10" s="156"/>
      <c r="Z10" s="157"/>
      <c r="AA10" s="158"/>
      <c r="AB10" s="156"/>
      <c r="AC10" s="156"/>
      <c r="AD10" s="159"/>
      <c r="AE10" s="155"/>
      <c r="AF10" s="156"/>
      <c r="AG10" s="156"/>
      <c r="AH10" s="157"/>
      <c r="AI10" s="155"/>
      <c r="AJ10" s="156"/>
      <c r="AK10" s="156"/>
      <c r="AL10" s="157"/>
      <c r="AM10" s="149"/>
    </row>
    <row r="11" spans="1:39" ht="27" customHeight="1">
      <c r="A11" s="150">
        <f>'【受入】2016.11'!A10</f>
        <v>42681</v>
      </c>
      <c r="B11" s="180" t="str">
        <f>'【受入】2016.11'!B10</f>
        <v>月</v>
      </c>
      <c r="C11" s="152">
        <f t="shared" si="1"/>
        <v>0</v>
      </c>
      <c r="D11" s="153">
        <f t="shared" si="0"/>
        <v>0</v>
      </c>
      <c r="E11" s="153">
        <f t="shared" si="0"/>
        <v>0</v>
      </c>
      <c r="F11" s="154">
        <f t="shared" si="0"/>
        <v>0</v>
      </c>
      <c r="G11" s="155"/>
      <c r="H11" s="156"/>
      <c r="I11" s="156"/>
      <c r="J11" s="157"/>
      <c r="K11" s="158"/>
      <c r="L11" s="156"/>
      <c r="M11" s="156"/>
      <c r="N11" s="159"/>
      <c r="O11" s="155"/>
      <c r="P11" s="156"/>
      <c r="Q11" s="156"/>
      <c r="R11" s="157"/>
      <c r="S11" s="155"/>
      <c r="T11" s="156"/>
      <c r="U11" s="156"/>
      <c r="V11" s="157"/>
      <c r="W11" s="155"/>
      <c r="X11" s="156"/>
      <c r="Y11" s="156"/>
      <c r="Z11" s="157"/>
      <c r="AA11" s="158"/>
      <c r="AB11" s="156"/>
      <c r="AC11" s="156"/>
      <c r="AD11" s="159"/>
      <c r="AE11" s="155"/>
      <c r="AF11" s="156"/>
      <c r="AG11" s="156"/>
      <c r="AH11" s="157"/>
      <c r="AI11" s="155"/>
      <c r="AJ11" s="156"/>
      <c r="AK11" s="156"/>
      <c r="AL11" s="157"/>
      <c r="AM11" s="149"/>
    </row>
    <row r="12" spans="1:39" ht="27" customHeight="1">
      <c r="A12" s="150">
        <f>'【受入】2016.11'!A11</f>
        <v>42682</v>
      </c>
      <c r="B12" s="180" t="str">
        <f>'【受入】2016.11'!B11</f>
        <v>火</v>
      </c>
      <c r="C12" s="152">
        <f t="shared" si="1"/>
        <v>0</v>
      </c>
      <c r="D12" s="153">
        <f t="shared" si="0"/>
        <v>0</v>
      </c>
      <c r="E12" s="153">
        <f t="shared" si="0"/>
        <v>0</v>
      </c>
      <c r="F12" s="154">
        <f t="shared" si="0"/>
        <v>0</v>
      </c>
      <c r="G12" s="155"/>
      <c r="H12" s="156"/>
      <c r="I12" s="156"/>
      <c r="J12" s="157"/>
      <c r="K12" s="158"/>
      <c r="L12" s="156"/>
      <c r="M12" s="156"/>
      <c r="N12" s="159"/>
      <c r="O12" s="155"/>
      <c r="P12" s="156"/>
      <c r="Q12" s="156"/>
      <c r="R12" s="157"/>
      <c r="S12" s="155"/>
      <c r="T12" s="156"/>
      <c r="U12" s="160"/>
      <c r="V12" s="161"/>
      <c r="W12" s="155"/>
      <c r="X12" s="156"/>
      <c r="Y12" s="156"/>
      <c r="Z12" s="157"/>
      <c r="AA12" s="158"/>
      <c r="AB12" s="156"/>
      <c r="AC12" s="156"/>
      <c r="AD12" s="159"/>
      <c r="AE12" s="155"/>
      <c r="AF12" s="156"/>
      <c r="AG12" s="160"/>
      <c r="AH12" s="161"/>
      <c r="AI12" s="155"/>
      <c r="AJ12" s="156"/>
      <c r="AK12" s="156"/>
      <c r="AL12" s="157"/>
      <c r="AM12" s="149"/>
    </row>
    <row r="13" spans="1:39" ht="27" customHeight="1">
      <c r="A13" s="150">
        <f>'【受入】2016.11'!A12</f>
        <v>42683</v>
      </c>
      <c r="B13" s="180" t="str">
        <f>'【受入】2016.11'!B12</f>
        <v>水</v>
      </c>
      <c r="C13" s="152">
        <f t="shared" si="1"/>
        <v>0</v>
      </c>
      <c r="D13" s="153">
        <f t="shared" si="0"/>
        <v>0</v>
      </c>
      <c r="E13" s="153">
        <f t="shared" si="0"/>
        <v>0</v>
      </c>
      <c r="F13" s="154">
        <f t="shared" si="0"/>
        <v>0</v>
      </c>
      <c r="G13" s="155"/>
      <c r="H13" s="156"/>
      <c r="I13" s="156"/>
      <c r="J13" s="157"/>
      <c r="K13" s="158"/>
      <c r="L13" s="156"/>
      <c r="M13" s="156"/>
      <c r="N13" s="159"/>
      <c r="O13" s="155"/>
      <c r="P13" s="156"/>
      <c r="Q13" s="156"/>
      <c r="R13" s="157"/>
      <c r="S13" s="155"/>
      <c r="T13" s="156"/>
      <c r="U13" s="156"/>
      <c r="V13" s="157"/>
      <c r="W13" s="155"/>
      <c r="X13" s="156"/>
      <c r="Y13" s="156"/>
      <c r="Z13" s="157"/>
      <c r="AA13" s="158"/>
      <c r="AB13" s="156"/>
      <c r="AC13" s="156"/>
      <c r="AD13" s="159"/>
      <c r="AE13" s="155"/>
      <c r="AF13" s="156"/>
      <c r="AG13" s="156"/>
      <c r="AH13" s="157"/>
      <c r="AI13" s="155"/>
      <c r="AJ13" s="156"/>
      <c r="AK13" s="156"/>
      <c r="AL13" s="157"/>
      <c r="AM13" s="149"/>
    </row>
    <row r="14" spans="1:39" ht="27" customHeight="1">
      <c r="A14" s="150">
        <f>'【受入】2016.11'!A13</f>
        <v>42684</v>
      </c>
      <c r="B14" s="180" t="str">
        <f>'【受入】2016.11'!B13</f>
        <v>木</v>
      </c>
      <c r="C14" s="152">
        <f t="shared" si="1"/>
        <v>0</v>
      </c>
      <c r="D14" s="153">
        <f t="shared" si="0"/>
        <v>0</v>
      </c>
      <c r="E14" s="153">
        <f t="shared" si="0"/>
        <v>0</v>
      </c>
      <c r="F14" s="154">
        <f t="shared" si="0"/>
        <v>0</v>
      </c>
      <c r="G14" s="155"/>
      <c r="H14" s="156"/>
      <c r="I14" s="156"/>
      <c r="J14" s="157"/>
      <c r="K14" s="158"/>
      <c r="L14" s="156"/>
      <c r="M14" s="156"/>
      <c r="N14" s="159"/>
      <c r="O14" s="155"/>
      <c r="P14" s="156"/>
      <c r="Q14" s="156"/>
      <c r="R14" s="157"/>
      <c r="S14" s="155"/>
      <c r="T14" s="156"/>
      <c r="U14" s="156"/>
      <c r="V14" s="157"/>
      <c r="W14" s="155"/>
      <c r="X14" s="156"/>
      <c r="Y14" s="156"/>
      <c r="Z14" s="157"/>
      <c r="AA14" s="158"/>
      <c r="AB14" s="156"/>
      <c r="AC14" s="156"/>
      <c r="AD14" s="159"/>
      <c r="AE14" s="155"/>
      <c r="AF14" s="156"/>
      <c r="AG14" s="156"/>
      <c r="AH14" s="157"/>
      <c r="AI14" s="155"/>
      <c r="AJ14" s="156"/>
      <c r="AK14" s="156"/>
      <c r="AL14" s="157"/>
      <c r="AM14" s="149"/>
    </row>
    <row r="15" spans="1:39" ht="27" customHeight="1">
      <c r="A15" s="150">
        <f>'【受入】2016.11'!A14</f>
        <v>42685</v>
      </c>
      <c r="B15" s="180" t="str">
        <f>'【受入】2016.11'!B14</f>
        <v>金</v>
      </c>
      <c r="C15" s="152">
        <f t="shared" si="1"/>
        <v>0</v>
      </c>
      <c r="D15" s="153">
        <f t="shared" si="0"/>
        <v>0</v>
      </c>
      <c r="E15" s="153">
        <f t="shared" si="0"/>
        <v>0</v>
      </c>
      <c r="F15" s="154">
        <f t="shared" si="0"/>
        <v>0</v>
      </c>
      <c r="G15" s="155"/>
      <c r="H15" s="156"/>
      <c r="I15" s="156"/>
      <c r="J15" s="157"/>
      <c r="K15" s="158"/>
      <c r="L15" s="156"/>
      <c r="M15" s="156"/>
      <c r="N15" s="159"/>
      <c r="O15" s="155"/>
      <c r="P15" s="156"/>
      <c r="Q15" s="156"/>
      <c r="R15" s="157"/>
      <c r="S15" s="155"/>
      <c r="T15" s="156"/>
      <c r="U15" s="156"/>
      <c r="V15" s="157"/>
      <c r="W15" s="155"/>
      <c r="X15" s="156"/>
      <c r="Y15" s="156"/>
      <c r="Z15" s="157"/>
      <c r="AA15" s="158"/>
      <c r="AB15" s="156"/>
      <c r="AC15" s="156"/>
      <c r="AD15" s="159"/>
      <c r="AE15" s="155"/>
      <c r="AF15" s="156"/>
      <c r="AG15" s="156"/>
      <c r="AH15" s="157"/>
      <c r="AI15" s="155"/>
      <c r="AJ15" s="156"/>
      <c r="AK15" s="156"/>
      <c r="AL15" s="157"/>
      <c r="AM15" s="149"/>
    </row>
    <row r="16" spans="1:39" ht="27" customHeight="1">
      <c r="A16" s="150">
        <f>'【受入】2016.11'!A15</f>
        <v>42686</v>
      </c>
      <c r="B16" s="180" t="str">
        <f>'【受入】2016.11'!B15</f>
        <v>土</v>
      </c>
      <c r="C16" s="152">
        <f t="shared" si="1"/>
        <v>0</v>
      </c>
      <c r="D16" s="153">
        <f t="shared" si="0"/>
        <v>0</v>
      </c>
      <c r="E16" s="153">
        <f t="shared" si="0"/>
        <v>0</v>
      </c>
      <c r="F16" s="154">
        <f t="shared" si="0"/>
        <v>0</v>
      </c>
      <c r="G16" s="155"/>
      <c r="H16" s="156"/>
      <c r="I16" s="156"/>
      <c r="J16" s="157"/>
      <c r="K16" s="158"/>
      <c r="L16" s="156"/>
      <c r="M16" s="156"/>
      <c r="N16" s="159"/>
      <c r="O16" s="155"/>
      <c r="P16" s="156"/>
      <c r="Q16" s="156"/>
      <c r="R16" s="157"/>
      <c r="S16" s="155"/>
      <c r="T16" s="156"/>
      <c r="U16" s="156"/>
      <c r="V16" s="157"/>
      <c r="W16" s="155"/>
      <c r="X16" s="156"/>
      <c r="Y16" s="156"/>
      <c r="Z16" s="157"/>
      <c r="AA16" s="158"/>
      <c r="AB16" s="156"/>
      <c r="AC16" s="156"/>
      <c r="AD16" s="159"/>
      <c r="AE16" s="155"/>
      <c r="AF16" s="156"/>
      <c r="AG16" s="156"/>
      <c r="AH16" s="157"/>
      <c r="AI16" s="155"/>
      <c r="AJ16" s="156"/>
      <c r="AK16" s="156"/>
      <c r="AL16" s="157"/>
      <c r="AM16" s="149"/>
    </row>
    <row r="17" spans="1:39" ht="27" customHeight="1">
      <c r="A17" s="150">
        <f>'【受入】2016.11'!A16</f>
        <v>42687</v>
      </c>
      <c r="B17" s="180" t="str">
        <f>'【受入】2016.11'!B16</f>
        <v>日</v>
      </c>
      <c r="C17" s="152">
        <f t="shared" si="1"/>
        <v>0</v>
      </c>
      <c r="D17" s="153">
        <f t="shared" si="0"/>
        <v>0</v>
      </c>
      <c r="E17" s="153">
        <f t="shared" si="0"/>
        <v>0</v>
      </c>
      <c r="F17" s="154">
        <f t="shared" si="0"/>
        <v>0</v>
      </c>
      <c r="G17" s="155"/>
      <c r="H17" s="156"/>
      <c r="I17" s="156"/>
      <c r="J17" s="157"/>
      <c r="K17" s="158"/>
      <c r="L17" s="156"/>
      <c r="M17" s="156"/>
      <c r="N17" s="159"/>
      <c r="O17" s="155"/>
      <c r="P17" s="156"/>
      <c r="Q17" s="156"/>
      <c r="R17" s="157"/>
      <c r="S17" s="155"/>
      <c r="T17" s="156"/>
      <c r="U17" s="156"/>
      <c r="V17" s="157"/>
      <c r="W17" s="155"/>
      <c r="X17" s="156"/>
      <c r="Y17" s="156"/>
      <c r="Z17" s="157"/>
      <c r="AA17" s="158"/>
      <c r="AB17" s="156"/>
      <c r="AC17" s="156"/>
      <c r="AD17" s="159"/>
      <c r="AE17" s="155"/>
      <c r="AF17" s="156"/>
      <c r="AG17" s="156"/>
      <c r="AH17" s="157"/>
      <c r="AI17" s="155"/>
      <c r="AJ17" s="156"/>
      <c r="AK17" s="156"/>
      <c r="AL17" s="157"/>
      <c r="AM17" s="149"/>
    </row>
    <row r="18" spans="1:39" ht="27" customHeight="1">
      <c r="A18" s="150">
        <f>'【受入】2016.11'!A17</f>
        <v>42688</v>
      </c>
      <c r="B18" s="180" t="str">
        <f>'【受入】2016.11'!B17</f>
        <v>月</v>
      </c>
      <c r="C18" s="152">
        <f t="shared" si="1"/>
        <v>0</v>
      </c>
      <c r="D18" s="153">
        <f t="shared" si="0"/>
        <v>0</v>
      </c>
      <c r="E18" s="153">
        <f t="shared" si="0"/>
        <v>0</v>
      </c>
      <c r="F18" s="154">
        <f t="shared" si="0"/>
        <v>0</v>
      </c>
      <c r="G18" s="155"/>
      <c r="H18" s="156"/>
      <c r="I18" s="156"/>
      <c r="J18" s="157"/>
      <c r="K18" s="158"/>
      <c r="L18" s="156"/>
      <c r="M18" s="156"/>
      <c r="N18" s="159"/>
      <c r="O18" s="155"/>
      <c r="P18" s="156"/>
      <c r="Q18" s="156"/>
      <c r="R18" s="157"/>
      <c r="S18" s="155"/>
      <c r="T18" s="156"/>
      <c r="U18" s="156"/>
      <c r="V18" s="157"/>
      <c r="W18" s="155"/>
      <c r="X18" s="156"/>
      <c r="Y18" s="156"/>
      <c r="Z18" s="157"/>
      <c r="AA18" s="158"/>
      <c r="AB18" s="156"/>
      <c r="AC18" s="156"/>
      <c r="AD18" s="159"/>
      <c r="AE18" s="155"/>
      <c r="AF18" s="156"/>
      <c r="AG18" s="156"/>
      <c r="AH18" s="157"/>
      <c r="AI18" s="155"/>
      <c r="AJ18" s="156"/>
      <c r="AK18" s="156"/>
      <c r="AL18" s="157"/>
      <c r="AM18" s="149"/>
    </row>
    <row r="19" spans="1:39" ht="27" customHeight="1">
      <c r="A19" s="150">
        <f>'【受入】2016.11'!A18</f>
        <v>42689</v>
      </c>
      <c r="B19" s="180" t="str">
        <f>'【受入】2016.11'!B18</f>
        <v>火</v>
      </c>
      <c r="C19" s="152">
        <f t="shared" si="1"/>
        <v>0</v>
      </c>
      <c r="D19" s="153">
        <f t="shared" si="0"/>
        <v>0</v>
      </c>
      <c r="E19" s="153">
        <f t="shared" si="0"/>
        <v>0</v>
      </c>
      <c r="F19" s="154">
        <f t="shared" si="0"/>
        <v>0</v>
      </c>
      <c r="G19" s="155"/>
      <c r="H19" s="156"/>
      <c r="I19" s="156"/>
      <c r="J19" s="157"/>
      <c r="K19" s="158"/>
      <c r="L19" s="156"/>
      <c r="M19" s="156"/>
      <c r="N19" s="159"/>
      <c r="O19" s="155"/>
      <c r="P19" s="156"/>
      <c r="Q19" s="156"/>
      <c r="R19" s="157"/>
      <c r="S19" s="155"/>
      <c r="T19" s="156"/>
      <c r="U19" s="156"/>
      <c r="V19" s="157"/>
      <c r="W19" s="155"/>
      <c r="X19" s="156"/>
      <c r="Y19" s="156"/>
      <c r="Z19" s="157"/>
      <c r="AA19" s="158"/>
      <c r="AB19" s="156"/>
      <c r="AC19" s="156"/>
      <c r="AD19" s="159"/>
      <c r="AE19" s="155"/>
      <c r="AF19" s="156"/>
      <c r="AG19" s="156"/>
      <c r="AH19" s="157"/>
      <c r="AI19" s="155"/>
      <c r="AJ19" s="156"/>
      <c r="AK19" s="156"/>
      <c r="AL19" s="157"/>
      <c r="AM19" s="149"/>
    </row>
    <row r="20" spans="1:39" ht="27" customHeight="1">
      <c r="A20" s="150">
        <f>'【受入】2016.11'!A19</f>
        <v>42690</v>
      </c>
      <c r="B20" s="180" t="str">
        <f>'【受入】2016.11'!B19</f>
        <v>水</v>
      </c>
      <c r="C20" s="152">
        <f t="shared" si="1"/>
        <v>0</v>
      </c>
      <c r="D20" s="153">
        <f t="shared" si="0"/>
        <v>0</v>
      </c>
      <c r="E20" s="153">
        <f t="shared" si="0"/>
        <v>0</v>
      </c>
      <c r="F20" s="154">
        <f t="shared" si="0"/>
        <v>0</v>
      </c>
      <c r="G20" s="155"/>
      <c r="H20" s="156"/>
      <c r="I20" s="156"/>
      <c r="J20" s="157"/>
      <c r="K20" s="158"/>
      <c r="L20" s="156"/>
      <c r="M20" s="156"/>
      <c r="N20" s="159"/>
      <c r="O20" s="155"/>
      <c r="P20" s="156"/>
      <c r="Q20" s="156"/>
      <c r="R20" s="157"/>
      <c r="S20" s="155"/>
      <c r="T20" s="156"/>
      <c r="U20" s="156"/>
      <c r="V20" s="157"/>
      <c r="W20" s="155"/>
      <c r="X20" s="156"/>
      <c r="Y20" s="156"/>
      <c r="Z20" s="157"/>
      <c r="AA20" s="158"/>
      <c r="AB20" s="156"/>
      <c r="AC20" s="156"/>
      <c r="AD20" s="159"/>
      <c r="AE20" s="155"/>
      <c r="AF20" s="156"/>
      <c r="AG20" s="156"/>
      <c r="AH20" s="157"/>
      <c r="AI20" s="155"/>
      <c r="AJ20" s="156"/>
      <c r="AK20" s="156"/>
      <c r="AL20" s="157"/>
      <c r="AM20" s="149"/>
    </row>
    <row r="21" spans="1:39" ht="27" customHeight="1">
      <c r="A21" s="150">
        <f>'【受入】2016.11'!A20</f>
        <v>42691</v>
      </c>
      <c r="B21" s="180" t="str">
        <f>'【受入】2016.11'!B20</f>
        <v>木</v>
      </c>
      <c r="C21" s="152">
        <f t="shared" si="1"/>
        <v>0</v>
      </c>
      <c r="D21" s="153">
        <f t="shared" si="1"/>
        <v>0</v>
      </c>
      <c r="E21" s="153">
        <f t="shared" si="1"/>
        <v>0</v>
      </c>
      <c r="F21" s="154">
        <f t="shared" si="1"/>
        <v>0</v>
      </c>
      <c r="G21" s="155"/>
      <c r="H21" s="156"/>
      <c r="I21" s="156"/>
      <c r="J21" s="157"/>
      <c r="K21" s="158"/>
      <c r="L21" s="156"/>
      <c r="M21" s="156"/>
      <c r="N21" s="159"/>
      <c r="O21" s="155"/>
      <c r="P21" s="156"/>
      <c r="Q21" s="156"/>
      <c r="R21" s="157"/>
      <c r="S21" s="155"/>
      <c r="T21" s="156"/>
      <c r="U21" s="156"/>
      <c r="V21" s="157"/>
      <c r="W21" s="155"/>
      <c r="X21" s="156"/>
      <c r="Y21" s="156"/>
      <c r="Z21" s="157"/>
      <c r="AA21" s="158"/>
      <c r="AB21" s="156"/>
      <c r="AC21" s="156"/>
      <c r="AD21" s="159"/>
      <c r="AE21" s="155"/>
      <c r="AF21" s="156"/>
      <c r="AG21" s="156"/>
      <c r="AH21" s="157"/>
      <c r="AI21" s="155"/>
      <c r="AJ21" s="156"/>
      <c r="AK21" s="156"/>
      <c r="AL21" s="157"/>
      <c r="AM21" s="149"/>
    </row>
    <row r="22" spans="1:39" ht="27" customHeight="1">
      <c r="A22" s="150">
        <f>'【受入】2016.11'!A21</f>
        <v>42692</v>
      </c>
      <c r="B22" s="180" t="str">
        <f>'【受入】2016.11'!B21</f>
        <v>金</v>
      </c>
      <c r="C22" s="152">
        <f t="shared" si="1"/>
        <v>0</v>
      </c>
      <c r="D22" s="153">
        <f t="shared" si="1"/>
        <v>0</v>
      </c>
      <c r="E22" s="153">
        <f t="shared" si="1"/>
        <v>0</v>
      </c>
      <c r="F22" s="154">
        <f t="shared" si="1"/>
        <v>0</v>
      </c>
      <c r="G22" s="155"/>
      <c r="H22" s="156"/>
      <c r="I22" s="156"/>
      <c r="J22" s="157"/>
      <c r="K22" s="158"/>
      <c r="L22" s="156"/>
      <c r="M22" s="156"/>
      <c r="N22" s="159"/>
      <c r="O22" s="155"/>
      <c r="P22" s="156"/>
      <c r="Q22" s="156"/>
      <c r="R22" s="157"/>
      <c r="S22" s="155"/>
      <c r="T22" s="156"/>
      <c r="U22" s="156"/>
      <c r="V22" s="157"/>
      <c r="W22" s="155"/>
      <c r="X22" s="156"/>
      <c r="Y22" s="156"/>
      <c r="Z22" s="157"/>
      <c r="AA22" s="158"/>
      <c r="AB22" s="156"/>
      <c r="AC22" s="156"/>
      <c r="AD22" s="159"/>
      <c r="AE22" s="155"/>
      <c r="AF22" s="156"/>
      <c r="AG22" s="156"/>
      <c r="AH22" s="157"/>
      <c r="AI22" s="155"/>
      <c r="AJ22" s="156"/>
      <c r="AK22" s="156"/>
      <c r="AL22" s="157"/>
      <c r="AM22" s="149"/>
    </row>
    <row r="23" spans="1:39" ht="27" customHeight="1">
      <c r="A23" s="150">
        <f>'【受入】2016.11'!A22</f>
        <v>42693</v>
      </c>
      <c r="B23" s="180" t="str">
        <f>'【受入】2016.11'!B22</f>
        <v>土</v>
      </c>
      <c r="C23" s="152">
        <f t="shared" si="1"/>
        <v>0</v>
      </c>
      <c r="D23" s="153">
        <f t="shared" si="1"/>
        <v>0</v>
      </c>
      <c r="E23" s="153">
        <f t="shared" si="1"/>
        <v>0</v>
      </c>
      <c r="F23" s="154">
        <f t="shared" si="1"/>
        <v>0</v>
      </c>
      <c r="G23" s="155"/>
      <c r="H23" s="156"/>
      <c r="I23" s="156"/>
      <c r="J23" s="157"/>
      <c r="K23" s="158"/>
      <c r="L23" s="156"/>
      <c r="M23" s="156"/>
      <c r="N23" s="159"/>
      <c r="O23" s="155"/>
      <c r="P23" s="156"/>
      <c r="Q23" s="156"/>
      <c r="R23" s="157"/>
      <c r="S23" s="155"/>
      <c r="T23" s="156"/>
      <c r="U23" s="156"/>
      <c r="V23" s="157"/>
      <c r="W23" s="155"/>
      <c r="X23" s="156"/>
      <c r="Y23" s="156"/>
      <c r="Z23" s="157"/>
      <c r="AA23" s="158"/>
      <c r="AB23" s="156"/>
      <c r="AC23" s="156"/>
      <c r="AD23" s="159"/>
      <c r="AE23" s="155"/>
      <c r="AF23" s="156"/>
      <c r="AG23" s="156"/>
      <c r="AH23" s="157"/>
      <c r="AI23" s="155"/>
      <c r="AJ23" s="156"/>
      <c r="AK23" s="156"/>
      <c r="AL23" s="157"/>
      <c r="AM23" s="149"/>
    </row>
    <row r="24" spans="1:39" ht="27" customHeight="1">
      <c r="A24" s="150">
        <f>'【受入】2016.11'!A23</f>
        <v>42694</v>
      </c>
      <c r="B24" s="180" t="str">
        <f>'【受入】2016.11'!B23</f>
        <v>日</v>
      </c>
      <c r="C24" s="152">
        <f t="shared" si="1"/>
        <v>0</v>
      </c>
      <c r="D24" s="153">
        <f t="shared" si="1"/>
        <v>0</v>
      </c>
      <c r="E24" s="153">
        <f t="shared" si="1"/>
        <v>0</v>
      </c>
      <c r="F24" s="154">
        <f t="shared" si="1"/>
        <v>0</v>
      </c>
      <c r="G24" s="155"/>
      <c r="H24" s="156"/>
      <c r="I24" s="156"/>
      <c r="J24" s="157"/>
      <c r="K24" s="158"/>
      <c r="L24" s="156"/>
      <c r="M24" s="156"/>
      <c r="N24" s="159"/>
      <c r="O24" s="155"/>
      <c r="P24" s="156"/>
      <c r="Q24" s="156"/>
      <c r="R24" s="157"/>
      <c r="S24" s="155"/>
      <c r="T24" s="156"/>
      <c r="U24" s="156"/>
      <c r="V24" s="157"/>
      <c r="W24" s="155"/>
      <c r="X24" s="156"/>
      <c r="Y24" s="156"/>
      <c r="Z24" s="157"/>
      <c r="AA24" s="158"/>
      <c r="AB24" s="156"/>
      <c r="AC24" s="156"/>
      <c r="AD24" s="159"/>
      <c r="AE24" s="155"/>
      <c r="AF24" s="156"/>
      <c r="AG24" s="156"/>
      <c r="AH24" s="157"/>
      <c r="AI24" s="155"/>
      <c r="AJ24" s="156"/>
      <c r="AK24" s="156"/>
      <c r="AL24" s="157"/>
      <c r="AM24" s="149"/>
    </row>
    <row r="25" spans="1:39" ht="27" customHeight="1">
      <c r="A25" s="150">
        <f>'【受入】2016.11'!A24</f>
        <v>42695</v>
      </c>
      <c r="B25" s="180" t="str">
        <f>'【受入】2016.11'!B24</f>
        <v>月</v>
      </c>
      <c r="C25" s="152">
        <f t="shared" si="1"/>
        <v>0</v>
      </c>
      <c r="D25" s="153">
        <f t="shared" si="1"/>
        <v>0</v>
      </c>
      <c r="E25" s="153">
        <f t="shared" si="1"/>
        <v>0</v>
      </c>
      <c r="F25" s="154">
        <f t="shared" si="1"/>
        <v>0</v>
      </c>
      <c r="G25" s="155"/>
      <c r="H25" s="156"/>
      <c r="I25" s="156"/>
      <c r="J25" s="157"/>
      <c r="K25" s="158"/>
      <c r="L25" s="156"/>
      <c r="M25" s="156"/>
      <c r="N25" s="159"/>
      <c r="O25" s="155"/>
      <c r="P25" s="156"/>
      <c r="Q25" s="156"/>
      <c r="R25" s="157"/>
      <c r="S25" s="155"/>
      <c r="T25" s="156"/>
      <c r="U25" s="156"/>
      <c r="V25" s="157"/>
      <c r="W25" s="155"/>
      <c r="X25" s="156"/>
      <c r="Y25" s="156"/>
      <c r="Z25" s="157"/>
      <c r="AA25" s="158"/>
      <c r="AB25" s="156"/>
      <c r="AC25" s="156"/>
      <c r="AD25" s="159"/>
      <c r="AE25" s="155"/>
      <c r="AF25" s="156"/>
      <c r="AG25" s="156"/>
      <c r="AH25" s="157"/>
      <c r="AI25" s="155"/>
      <c r="AJ25" s="156"/>
      <c r="AK25" s="156"/>
      <c r="AL25" s="157"/>
      <c r="AM25" s="149"/>
    </row>
    <row r="26" spans="1:39" ht="27" customHeight="1">
      <c r="A26" s="150">
        <f>'【受入】2016.11'!A25</f>
        <v>42696</v>
      </c>
      <c r="B26" s="180" t="str">
        <f>'【受入】2016.11'!B25</f>
        <v>火</v>
      </c>
      <c r="C26" s="152">
        <f t="shared" si="1"/>
        <v>0</v>
      </c>
      <c r="D26" s="153">
        <f t="shared" si="1"/>
        <v>0</v>
      </c>
      <c r="E26" s="153">
        <f t="shared" si="1"/>
        <v>0</v>
      </c>
      <c r="F26" s="154">
        <f t="shared" si="1"/>
        <v>0</v>
      </c>
      <c r="G26" s="155"/>
      <c r="H26" s="156"/>
      <c r="I26" s="156"/>
      <c r="J26" s="157"/>
      <c r="K26" s="158"/>
      <c r="L26" s="156"/>
      <c r="M26" s="156"/>
      <c r="N26" s="159"/>
      <c r="O26" s="155"/>
      <c r="P26" s="156"/>
      <c r="Q26" s="156"/>
      <c r="R26" s="157"/>
      <c r="S26" s="155"/>
      <c r="T26" s="156"/>
      <c r="U26" s="156"/>
      <c r="V26" s="157"/>
      <c r="W26" s="155"/>
      <c r="X26" s="156"/>
      <c r="Y26" s="156"/>
      <c r="Z26" s="157"/>
      <c r="AA26" s="158"/>
      <c r="AB26" s="156"/>
      <c r="AC26" s="156"/>
      <c r="AD26" s="159"/>
      <c r="AE26" s="155"/>
      <c r="AF26" s="156"/>
      <c r="AG26" s="156"/>
      <c r="AH26" s="157"/>
      <c r="AI26" s="155"/>
      <c r="AJ26" s="156"/>
      <c r="AK26" s="156"/>
      <c r="AL26" s="157"/>
      <c r="AM26" s="149"/>
    </row>
    <row r="27" spans="1:39" ht="27" customHeight="1">
      <c r="A27" s="150">
        <f>'【受入】2016.11'!A26</f>
        <v>42697</v>
      </c>
      <c r="B27" s="180" t="str">
        <f>'【受入】2016.11'!B26</f>
        <v>水</v>
      </c>
      <c r="C27" s="152">
        <f t="shared" si="1"/>
        <v>0</v>
      </c>
      <c r="D27" s="153">
        <f t="shared" si="1"/>
        <v>0</v>
      </c>
      <c r="E27" s="153">
        <f t="shared" si="1"/>
        <v>0</v>
      </c>
      <c r="F27" s="154">
        <f t="shared" si="1"/>
        <v>0</v>
      </c>
      <c r="G27" s="155"/>
      <c r="H27" s="156"/>
      <c r="I27" s="156"/>
      <c r="J27" s="157"/>
      <c r="K27" s="158"/>
      <c r="L27" s="156"/>
      <c r="M27" s="156"/>
      <c r="N27" s="159"/>
      <c r="O27" s="155"/>
      <c r="P27" s="156"/>
      <c r="Q27" s="156"/>
      <c r="R27" s="157"/>
      <c r="S27" s="155"/>
      <c r="T27" s="156"/>
      <c r="U27" s="156"/>
      <c r="V27" s="157"/>
      <c r="W27" s="155"/>
      <c r="X27" s="156"/>
      <c r="Y27" s="156"/>
      <c r="Z27" s="157"/>
      <c r="AA27" s="158"/>
      <c r="AB27" s="156"/>
      <c r="AC27" s="156"/>
      <c r="AD27" s="159"/>
      <c r="AE27" s="155"/>
      <c r="AF27" s="156"/>
      <c r="AG27" s="156"/>
      <c r="AH27" s="157"/>
      <c r="AI27" s="155"/>
      <c r="AJ27" s="156"/>
      <c r="AK27" s="156"/>
      <c r="AL27" s="157"/>
      <c r="AM27" s="149"/>
    </row>
    <row r="28" spans="1:39" ht="27" customHeight="1">
      <c r="A28" s="150">
        <f>'【受入】2016.11'!A27</f>
        <v>42698</v>
      </c>
      <c r="B28" s="180" t="str">
        <f>'【受入】2016.11'!B27</f>
        <v>木</v>
      </c>
      <c r="C28" s="152">
        <f t="shared" si="1"/>
        <v>0</v>
      </c>
      <c r="D28" s="153">
        <f t="shared" si="1"/>
        <v>0</v>
      </c>
      <c r="E28" s="153">
        <f t="shared" si="1"/>
        <v>0</v>
      </c>
      <c r="F28" s="154">
        <f t="shared" si="1"/>
        <v>0</v>
      </c>
      <c r="G28" s="155"/>
      <c r="H28" s="156"/>
      <c r="I28" s="156"/>
      <c r="J28" s="157"/>
      <c r="K28" s="158"/>
      <c r="L28" s="156"/>
      <c r="M28" s="156"/>
      <c r="N28" s="159"/>
      <c r="O28" s="155"/>
      <c r="P28" s="156"/>
      <c r="Q28" s="156"/>
      <c r="R28" s="157"/>
      <c r="S28" s="155"/>
      <c r="T28" s="156"/>
      <c r="U28" s="156"/>
      <c r="V28" s="157"/>
      <c r="W28" s="155"/>
      <c r="X28" s="156"/>
      <c r="Y28" s="156"/>
      <c r="Z28" s="157"/>
      <c r="AA28" s="158"/>
      <c r="AB28" s="156"/>
      <c r="AC28" s="156"/>
      <c r="AD28" s="159"/>
      <c r="AE28" s="155"/>
      <c r="AF28" s="156"/>
      <c r="AG28" s="156"/>
      <c r="AH28" s="157"/>
      <c r="AI28" s="155"/>
      <c r="AJ28" s="156"/>
      <c r="AK28" s="156"/>
      <c r="AL28" s="157"/>
      <c r="AM28" s="149"/>
    </row>
    <row r="29" spans="1:39" ht="27" customHeight="1">
      <c r="A29" s="150">
        <f>'【受入】2016.11'!A28</f>
        <v>42699</v>
      </c>
      <c r="B29" s="180" t="str">
        <f>'【受入】2016.11'!B28</f>
        <v>金</v>
      </c>
      <c r="C29" s="152">
        <f t="shared" si="1"/>
        <v>0</v>
      </c>
      <c r="D29" s="153">
        <f t="shared" si="1"/>
        <v>0</v>
      </c>
      <c r="E29" s="153">
        <f t="shared" si="1"/>
        <v>0</v>
      </c>
      <c r="F29" s="154">
        <f t="shared" si="1"/>
        <v>0</v>
      </c>
      <c r="G29" s="155"/>
      <c r="H29" s="156"/>
      <c r="I29" s="156"/>
      <c r="J29" s="157"/>
      <c r="K29" s="158"/>
      <c r="L29" s="156"/>
      <c r="M29" s="156"/>
      <c r="N29" s="159"/>
      <c r="O29" s="155"/>
      <c r="P29" s="156"/>
      <c r="Q29" s="156"/>
      <c r="R29" s="157"/>
      <c r="S29" s="155"/>
      <c r="T29" s="156"/>
      <c r="U29" s="156"/>
      <c r="V29" s="157"/>
      <c r="W29" s="155"/>
      <c r="X29" s="156"/>
      <c r="Y29" s="156"/>
      <c r="Z29" s="157"/>
      <c r="AA29" s="158"/>
      <c r="AB29" s="156"/>
      <c r="AC29" s="156"/>
      <c r="AD29" s="159"/>
      <c r="AE29" s="155"/>
      <c r="AF29" s="156"/>
      <c r="AG29" s="156"/>
      <c r="AH29" s="157"/>
      <c r="AI29" s="155"/>
      <c r="AJ29" s="156"/>
      <c r="AK29" s="156"/>
      <c r="AL29" s="157"/>
      <c r="AM29" s="149"/>
    </row>
    <row r="30" spans="1:39" ht="27" customHeight="1">
      <c r="A30" s="150">
        <f>'【受入】2016.11'!A29</f>
        <v>42700</v>
      </c>
      <c r="B30" s="180" t="str">
        <f>'【受入】2016.11'!B29</f>
        <v>土</v>
      </c>
      <c r="C30" s="152">
        <f t="shared" si="1"/>
        <v>0</v>
      </c>
      <c r="D30" s="153">
        <f t="shared" si="1"/>
        <v>0</v>
      </c>
      <c r="E30" s="153">
        <f t="shared" si="1"/>
        <v>0</v>
      </c>
      <c r="F30" s="154">
        <f t="shared" si="1"/>
        <v>0</v>
      </c>
      <c r="G30" s="155"/>
      <c r="H30" s="156"/>
      <c r="I30" s="156"/>
      <c r="J30" s="157"/>
      <c r="K30" s="158"/>
      <c r="L30" s="156"/>
      <c r="M30" s="156"/>
      <c r="N30" s="159"/>
      <c r="O30" s="155"/>
      <c r="P30" s="156"/>
      <c r="Q30" s="156"/>
      <c r="R30" s="157"/>
      <c r="S30" s="155"/>
      <c r="T30" s="156"/>
      <c r="U30" s="156"/>
      <c r="V30" s="157"/>
      <c r="W30" s="155"/>
      <c r="X30" s="156"/>
      <c r="Y30" s="156"/>
      <c r="Z30" s="157"/>
      <c r="AA30" s="158"/>
      <c r="AB30" s="156"/>
      <c r="AC30" s="156"/>
      <c r="AD30" s="159"/>
      <c r="AE30" s="155"/>
      <c r="AF30" s="156"/>
      <c r="AG30" s="156"/>
      <c r="AH30" s="157"/>
      <c r="AI30" s="155"/>
      <c r="AJ30" s="156"/>
      <c r="AK30" s="156"/>
      <c r="AL30" s="157"/>
      <c r="AM30" s="149"/>
    </row>
    <row r="31" spans="1:39" ht="27" customHeight="1">
      <c r="A31" s="150">
        <f>'【受入】2016.11'!A30</f>
        <v>42701</v>
      </c>
      <c r="B31" s="180" t="str">
        <f>'【受入】2016.11'!B30</f>
        <v>日</v>
      </c>
      <c r="C31" s="152">
        <f t="shared" si="1"/>
        <v>0</v>
      </c>
      <c r="D31" s="153">
        <f t="shared" si="1"/>
        <v>0</v>
      </c>
      <c r="E31" s="153">
        <f t="shared" si="1"/>
        <v>0</v>
      </c>
      <c r="F31" s="154">
        <f t="shared" si="1"/>
        <v>0</v>
      </c>
      <c r="G31" s="155"/>
      <c r="H31" s="156"/>
      <c r="I31" s="156"/>
      <c r="J31" s="157"/>
      <c r="K31" s="158"/>
      <c r="L31" s="156"/>
      <c r="M31" s="156"/>
      <c r="N31" s="159"/>
      <c r="O31" s="155"/>
      <c r="P31" s="156"/>
      <c r="Q31" s="156"/>
      <c r="R31" s="157"/>
      <c r="S31" s="155"/>
      <c r="T31" s="156"/>
      <c r="U31" s="156"/>
      <c r="V31" s="157"/>
      <c r="W31" s="155"/>
      <c r="X31" s="156"/>
      <c r="Y31" s="156"/>
      <c r="Z31" s="157"/>
      <c r="AA31" s="158"/>
      <c r="AB31" s="156"/>
      <c r="AC31" s="156"/>
      <c r="AD31" s="159"/>
      <c r="AE31" s="155"/>
      <c r="AF31" s="156"/>
      <c r="AG31" s="156"/>
      <c r="AH31" s="157"/>
      <c r="AI31" s="155"/>
      <c r="AJ31" s="156"/>
      <c r="AK31" s="156"/>
      <c r="AL31" s="157"/>
      <c r="AM31" s="149"/>
    </row>
    <row r="32" spans="1:39" ht="27" customHeight="1">
      <c r="A32" s="150">
        <f>'【受入】2016.11'!A31</f>
        <v>42702</v>
      </c>
      <c r="B32" s="180" t="str">
        <f>'【受入】2016.11'!B31</f>
        <v>月</v>
      </c>
      <c r="C32" s="152">
        <f t="shared" si="1"/>
        <v>0</v>
      </c>
      <c r="D32" s="153">
        <f t="shared" si="1"/>
        <v>0</v>
      </c>
      <c r="E32" s="153">
        <f t="shared" si="1"/>
        <v>0</v>
      </c>
      <c r="F32" s="154">
        <f t="shared" si="1"/>
        <v>0</v>
      </c>
      <c r="G32" s="155"/>
      <c r="H32" s="156"/>
      <c r="I32" s="156"/>
      <c r="J32" s="157"/>
      <c r="K32" s="158"/>
      <c r="L32" s="156"/>
      <c r="M32" s="156"/>
      <c r="N32" s="159"/>
      <c r="O32" s="155"/>
      <c r="P32" s="156"/>
      <c r="Q32" s="156"/>
      <c r="R32" s="157"/>
      <c r="S32" s="155"/>
      <c r="T32" s="156"/>
      <c r="U32" s="156"/>
      <c r="V32" s="157"/>
      <c r="W32" s="155"/>
      <c r="X32" s="156"/>
      <c r="Y32" s="156"/>
      <c r="Z32" s="157"/>
      <c r="AA32" s="158"/>
      <c r="AB32" s="156"/>
      <c r="AC32" s="156"/>
      <c r="AD32" s="159"/>
      <c r="AE32" s="155"/>
      <c r="AF32" s="156"/>
      <c r="AG32" s="156"/>
      <c r="AH32" s="157"/>
      <c r="AI32" s="155"/>
      <c r="AJ32" s="156"/>
      <c r="AK32" s="156"/>
      <c r="AL32" s="157"/>
      <c r="AM32" s="149"/>
    </row>
    <row r="33" spans="1:39" ht="27" customHeight="1">
      <c r="A33" s="150">
        <f>'【受入】2016.11'!A32</f>
        <v>42703</v>
      </c>
      <c r="B33" s="180" t="str">
        <f>'【受入】2016.11'!B32</f>
        <v>火</v>
      </c>
      <c r="C33" s="152">
        <f t="shared" si="1"/>
        <v>0</v>
      </c>
      <c r="D33" s="153">
        <f t="shared" si="1"/>
        <v>0</v>
      </c>
      <c r="E33" s="153">
        <f t="shared" si="1"/>
        <v>0</v>
      </c>
      <c r="F33" s="154">
        <f t="shared" si="1"/>
        <v>0</v>
      </c>
      <c r="G33" s="155"/>
      <c r="H33" s="156"/>
      <c r="I33" s="156"/>
      <c r="J33" s="157"/>
      <c r="K33" s="158"/>
      <c r="L33" s="156"/>
      <c r="M33" s="156"/>
      <c r="N33" s="159"/>
      <c r="O33" s="155"/>
      <c r="P33" s="156"/>
      <c r="Q33" s="156"/>
      <c r="R33" s="157"/>
      <c r="S33" s="155"/>
      <c r="T33" s="156"/>
      <c r="U33" s="156"/>
      <c r="V33" s="157"/>
      <c r="W33" s="155"/>
      <c r="X33" s="156"/>
      <c r="Y33" s="156"/>
      <c r="Z33" s="157"/>
      <c r="AA33" s="158"/>
      <c r="AB33" s="156"/>
      <c r="AC33" s="156"/>
      <c r="AD33" s="159"/>
      <c r="AE33" s="155"/>
      <c r="AF33" s="156"/>
      <c r="AG33" s="156"/>
      <c r="AH33" s="157"/>
      <c r="AI33" s="155"/>
      <c r="AJ33" s="156"/>
      <c r="AK33" s="156"/>
      <c r="AL33" s="157"/>
      <c r="AM33" s="149"/>
    </row>
    <row r="34" spans="1:39" ht="27" customHeight="1" thickBot="1">
      <c r="A34" s="181">
        <f>'【受入】2016.11'!A33</f>
        <v>42704</v>
      </c>
      <c r="B34" s="180" t="str">
        <f>'【受入】2016.11'!B33</f>
        <v>水</v>
      </c>
      <c r="C34" s="152">
        <f t="shared" si="1"/>
        <v>0</v>
      </c>
      <c r="D34" s="153">
        <f t="shared" si="1"/>
        <v>0</v>
      </c>
      <c r="E34" s="153">
        <f t="shared" si="1"/>
        <v>0</v>
      </c>
      <c r="F34" s="154">
        <f t="shared" si="1"/>
        <v>0</v>
      </c>
      <c r="G34" s="155"/>
      <c r="H34" s="156"/>
      <c r="I34" s="156"/>
      <c r="J34" s="157"/>
      <c r="K34" s="158"/>
      <c r="L34" s="156"/>
      <c r="M34" s="156"/>
      <c r="N34" s="159"/>
      <c r="O34" s="155"/>
      <c r="P34" s="156"/>
      <c r="Q34" s="156"/>
      <c r="R34" s="157"/>
      <c r="S34" s="155"/>
      <c r="T34" s="156"/>
      <c r="U34" s="156"/>
      <c r="V34" s="157"/>
      <c r="W34" s="155"/>
      <c r="X34" s="156"/>
      <c r="Y34" s="156"/>
      <c r="Z34" s="157"/>
      <c r="AA34" s="158"/>
      <c r="AB34" s="156"/>
      <c r="AC34" s="156"/>
      <c r="AD34" s="159"/>
      <c r="AE34" s="155"/>
      <c r="AF34" s="156"/>
      <c r="AG34" s="156"/>
      <c r="AH34" s="157"/>
      <c r="AI34" s="155"/>
      <c r="AJ34" s="156"/>
      <c r="AK34" s="156"/>
      <c r="AL34" s="157"/>
      <c r="AM34" s="149"/>
    </row>
    <row r="35" spans="1:39" s="171" customFormat="1" ht="30" customHeight="1" thickBot="1">
      <c r="A35" s="378"/>
      <c r="B35" s="379"/>
      <c r="C35" s="163">
        <f>SUM(C5:C34)</f>
        <v>0</v>
      </c>
      <c r="D35" s="164">
        <f aca="true" t="shared" si="2" ref="D35:AL35">SUM(D5:D34)</f>
        <v>0</v>
      </c>
      <c r="E35" s="165">
        <f t="shared" si="2"/>
        <v>0</v>
      </c>
      <c r="F35" s="166">
        <f t="shared" si="2"/>
        <v>0</v>
      </c>
      <c r="G35" s="165">
        <f t="shared" si="2"/>
        <v>0</v>
      </c>
      <c r="H35" s="164">
        <f t="shared" si="2"/>
        <v>0</v>
      </c>
      <c r="I35" s="165">
        <f t="shared" si="2"/>
        <v>0</v>
      </c>
      <c r="J35" s="166">
        <f t="shared" si="2"/>
        <v>0</v>
      </c>
      <c r="K35" s="163">
        <f t="shared" si="2"/>
        <v>0</v>
      </c>
      <c r="L35" s="164">
        <f t="shared" si="2"/>
        <v>0</v>
      </c>
      <c r="M35" s="165">
        <f t="shared" si="2"/>
        <v>0</v>
      </c>
      <c r="N35" s="166">
        <f t="shared" si="2"/>
        <v>0</v>
      </c>
      <c r="O35" s="163">
        <f t="shared" si="2"/>
        <v>0</v>
      </c>
      <c r="P35" s="164">
        <f t="shared" si="2"/>
        <v>0</v>
      </c>
      <c r="Q35" s="165">
        <f t="shared" si="2"/>
        <v>0</v>
      </c>
      <c r="R35" s="166">
        <f t="shared" si="2"/>
        <v>0</v>
      </c>
      <c r="S35" s="163">
        <f t="shared" si="2"/>
        <v>0</v>
      </c>
      <c r="T35" s="164">
        <f t="shared" si="2"/>
        <v>0</v>
      </c>
      <c r="U35" s="165">
        <f t="shared" si="2"/>
        <v>0</v>
      </c>
      <c r="V35" s="166">
        <f t="shared" si="2"/>
        <v>0</v>
      </c>
      <c r="W35" s="163">
        <f t="shared" si="2"/>
        <v>0</v>
      </c>
      <c r="X35" s="164">
        <f t="shared" si="2"/>
        <v>0</v>
      </c>
      <c r="Y35" s="165">
        <f t="shared" si="2"/>
        <v>0</v>
      </c>
      <c r="Z35" s="166">
        <f t="shared" si="2"/>
        <v>0</v>
      </c>
      <c r="AA35" s="163">
        <f t="shared" si="2"/>
        <v>0</v>
      </c>
      <c r="AB35" s="164">
        <f t="shared" si="2"/>
        <v>0</v>
      </c>
      <c r="AC35" s="165">
        <f t="shared" si="2"/>
        <v>0</v>
      </c>
      <c r="AD35" s="166">
        <f t="shared" si="2"/>
        <v>0</v>
      </c>
      <c r="AE35" s="163">
        <f t="shared" si="2"/>
        <v>0</v>
      </c>
      <c r="AF35" s="164">
        <f t="shared" si="2"/>
        <v>0</v>
      </c>
      <c r="AG35" s="165">
        <f t="shared" si="2"/>
        <v>0</v>
      </c>
      <c r="AH35" s="166">
        <f t="shared" si="2"/>
        <v>0</v>
      </c>
      <c r="AI35" s="163">
        <f t="shared" si="2"/>
        <v>0</v>
      </c>
      <c r="AJ35" s="164">
        <f t="shared" si="2"/>
        <v>0</v>
      </c>
      <c r="AK35" s="165">
        <f t="shared" si="2"/>
        <v>0</v>
      </c>
      <c r="AL35" s="166">
        <f t="shared" si="2"/>
        <v>0</v>
      </c>
      <c r="AM35" s="170"/>
    </row>
  </sheetData>
  <sheetProtection/>
  <mergeCells count="18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A35:B35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I7" sqref="I7"/>
    </sheetView>
  </sheetViews>
  <sheetFormatPr defaultColWidth="9.00390625" defaultRowHeight="13.5"/>
  <cols>
    <col min="1" max="1" width="11.25390625" style="128" bestFit="1" customWidth="1"/>
    <col min="2" max="2" width="3.75390625" style="128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18" customWidth="1"/>
    <col min="24" max="16384" width="9.00390625" style="84" customWidth="1"/>
  </cols>
  <sheetData>
    <row r="1" spans="1:23" ht="31.5" customHeight="1" thickBot="1">
      <c r="A1" s="81" t="s">
        <v>82</v>
      </c>
      <c r="B1" s="82"/>
      <c r="C1" s="362" t="s">
        <v>121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83"/>
    </row>
    <row r="2" spans="1:23" ht="27.75" customHeight="1">
      <c r="A2" s="364" t="s">
        <v>117</v>
      </c>
      <c r="B2" s="365"/>
      <c r="C2" s="366" t="s">
        <v>84</v>
      </c>
      <c r="D2" s="368" t="s">
        <v>85</v>
      </c>
      <c r="E2" s="370" t="s">
        <v>86</v>
      </c>
      <c r="F2" s="371"/>
      <c r="G2" s="370" t="s">
        <v>16</v>
      </c>
      <c r="H2" s="371"/>
      <c r="I2" s="370" t="s">
        <v>17</v>
      </c>
      <c r="J2" s="371"/>
      <c r="K2" s="370" t="s">
        <v>18</v>
      </c>
      <c r="L2" s="371"/>
      <c r="M2" s="370" t="s">
        <v>87</v>
      </c>
      <c r="N2" s="371"/>
      <c r="O2" s="370" t="s">
        <v>88</v>
      </c>
      <c r="P2" s="371"/>
      <c r="Q2" s="372" t="s">
        <v>89</v>
      </c>
      <c r="R2" s="373"/>
      <c r="S2" s="374" t="s">
        <v>113</v>
      </c>
      <c r="T2" s="375"/>
      <c r="U2" s="356" t="s">
        <v>91</v>
      </c>
      <c r="V2" s="357"/>
      <c r="W2" s="358" t="s">
        <v>118</v>
      </c>
    </row>
    <row r="3" spans="1:23" ht="22.5" customHeight="1" thickBot="1">
      <c r="A3" s="360"/>
      <c r="B3" s="361"/>
      <c r="C3" s="367"/>
      <c r="D3" s="369"/>
      <c r="E3" s="85" t="s">
        <v>93</v>
      </c>
      <c r="F3" s="86" t="s">
        <v>94</v>
      </c>
      <c r="G3" s="85" t="s">
        <v>93</v>
      </c>
      <c r="H3" s="86" t="s">
        <v>94</v>
      </c>
      <c r="I3" s="85" t="s">
        <v>93</v>
      </c>
      <c r="J3" s="86" t="s">
        <v>94</v>
      </c>
      <c r="K3" s="85" t="s">
        <v>93</v>
      </c>
      <c r="L3" s="86" t="s">
        <v>94</v>
      </c>
      <c r="M3" s="85" t="s">
        <v>93</v>
      </c>
      <c r="N3" s="86" t="s">
        <v>94</v>
      </c>
      <c r="O3" s="85" t="s">
        <v>93</v>
      </c>
      <c r="P3" s="86" t="s">
        <v>94</v>
      </c>
      <c r="Q3" s="85" t="s">
        <v>93</v>
      </c>
      <c r="R3" s="86" t="s">
        <v>94</v>
      </c>
      <c r="S3" s="87" t="s">
        <v>93</v>
      </c>
      <c r="T3" s="88" t="s">
        <v>94</v>
      </c>
      <c r="U3" s="85" t="s">
        <v>93</v>
      </c>
      <c r="V3" s="86" t="s">
        <v>94</v>
      </c>
      <c r="W3" s="359"/>
    </row>
    <row r="4" spans="1:23" ht="24.75" customHeight="1">
      <c r="A4" s="182">
        <v>42705</v>
      </c>
      <c r="B4" s="175" t="s">
        <v>101</v>
      </c>
      <c r="C4" s="91">
        <f aca="true" t="shared" si="0" ref="C4:D19">SUM(E4,G4,I4,K4,M4,O4,Q4,S4,U4)</f>
        <v>0</v>
      </c>
      <c r="D4" s="92">
        <f t="shared" si="0"/>
        <v>0</v>
      </c>
      <c r="E4" s="93"/>
      <c r="F4" s="94"/>
      <c r="G4" s="93"/>
      <c r="H4" s="94"/>
      <c r="I4" s="93"/>
      <c r="J4" s="94"/>
      <c r="K4" s="93"/>
      <c r="L4" s="94"/>
      <c r="M4" s="93"/>
      <c r="N4" s="94"/>
      <c r="O4" s="93"/>
      <c r="P4" s="94"/>
      <c r="Q4" s="93"/>
      <c r="R4" s="94"/>
      <c r="S4" s="95"/>
      <c r="T4" s="96"/>
      <c r="U4" s="93"/>
      <c r="V4" s="94"/>
      <c r="W4" s="97"/>
    </row>
    <row r="5" spans="1:23" ht="24.75" customHeight="1">
      <c r="A5" s="182">
        <v>42706</v>
      </c>
      <c r="B5" s="175" t="s">
        <v>95</v>
      </c>
      <c r="C5" s="99">
        <f t="shared" si="0"/>
        <v>0</v>
      </c>
      <c r="D5" s="100">
        <f t="shared" si="0"/>
        <v>0</v>
      </c>
      <c r="E5" s="101"/>
      <c r="F5" s="102"/>
      <c r="G5" s="101"/>
      <c r="H5" s="102"/>
      <c r="I5" s="101"/>
      <c r="J5" s="102"/>
      <c r="K5" s="101"/>
      <c r="L5" s="102"/>
      <c r="M5" s="101"/>
      <c r="N5" s="102"/>
      <c r="O5" s="101"/>
      <c r="P5" s="102"/>
      <c r="Q5" s="101"/>
      <c r="R5" s="102"/>
      <c r="S5" s="103"/>
      <c r="T5" s="104"/>
      <c r="U5" s="101"/>
      <c r="V5" s="102"/>
      <c r="W5" s="105"/>
    </row>
    <row r="6" spans="1:23" ht="24.75" customHeight="1">
      <c r="A6" s="182">
        <v>42707</v>
      </c>
      <c r="B6" s="175" t="s">
        <v>96</v>
      </c>
      <c r="C6" s="99">
        <f t="shared" si="0"/>
        <v>0</v>
      </c>
      <c r="D6" s="100">
        <f t="shared" si="0"/>
        <v>0</v>
      </c>
      <c r="E6" s="101"/>
      <c r="F6" s="102"/>
      <c r="G6" s="101"/>
      <c r="H6" s="102"/>
      <c r="I6" s="101"/>
      <c r="J6" s="102"/>
      <c r="K6" s="101"/>
      <c r="L6" s="102"/>
      <c r="M6" s="101"/>
      <c r="N6" s="102"/>
      <c r="O6" s="101"/>
      <c r="P6" s="102"/>
      <c r="Q6" s="101"/>
      <c r="R6" s="102"/>
      <c r="S6" s="103"/>
      <c r="T6" s="104"/>
      <c r="U6" s="101"/>
      <c r="V6" s="102"/>
      <c r="W6" s="105"/>
    </row>
    <row r="7" spans="1:23" ht="24.75" customHeight="1">
      <c r="A7" s="182">
        <v>42708</v>
      </c>
      <c r="B7" s="175" t="s">
        <v>97</v>
      </c>
      <c r="C7" s="99">
        <f t="shared" si="0"/>
        <v>0</v>
      </c>
      <c r="D7" s="100">
        <f t="shared" si="0"/>
        <v>0</v>
      </c>
      <c r="E7" s="101"/>
      <c r="F7" s="102"/>
      <c r="G7" s="101"/>
      <c r="H7" s="102"/>
      <c r="I7" s="101"/>
      <c r="J7" s="102"/>
      <c r="K7" s="101"/>
      <c r="L7" s="102"/>
      <c r="M7" s="101"/>
      <c r="N7" s="102"/>
      <c r="O7" s="101"/>
      <c r="P7" s="102"/>
      <c r="Q7" s="101"/>
      <c r="R7" s="102"/>
      <c r="S7" s="103"/>
      <c r="T7" s="104"/>
      <c r="U7" s="101"/>
      <c r="V7" s="102"/>
      <c r="W7" s="105"/>
    </row>
    <row r="8" spans="1:23" ht="24.75" customHeight="1">
      <c r="A8" s="182">
        <v>42709</v>
      </c>
      <c r="B8" s="175" t="s">
        <v>98</v>
      </c>
      <c r="C8" s="99">
        <f t="shared" si="0"/>
        <v>0</v>
      </c>
      <c r="D8" s="100">
        <f t="shared" si="0"/>
        <v>0</v>
      </c>
      <c r="E8" s="101"/>
      <c r="F8" s="102"/>
      <c r="G8" s="101"/>
      <c r="H8" s="102"/>
      <c r="I8" s="101"/>
      <c r="J8" s="102"/>
      <c r="K8" s="101"/>
      <c r="L8" s="102"/>
      <c r="M8" s="101"/>
      <c r="N8" s="102"/>
      <c r="O8" s="101"/>
      <c r="P8" s="102"/>
      <c r="Q8" s="101"/>
      <c r="R8" s="102"/>
      <c r="S8" s="103"/>
      <c r="T8" s="104"/>
      <c r="U8" s="101"/>
      <c r="V8" s="102"/>
      <c r="W8" s="105"/>
    </row>
    <row r="9" spans="1:23" ht="24.75" customHeight="1">
      <c r="A9" s="182">
        <v>42710</v>
      </c>
      <c r="B9" s="175" t="s">
        <v>99</v>
      </c>
      <c r="C9" s="99">
        <f t="shared" si="0"/>
        <v>0</v>
      </c>
      <c r="D9" s="100">
        <f t="shared" si="0"/>
        <v>0</v>
      </c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3"/>
      <c r="T9" s="104"/>
      <c r="U9" s="101"/>
      <c r="V9" s="102"/>
      <c r="W9" s="105"/>
    </row>
    <row r="10" spans="1:23" ht="24.75" customHeight="1">
      <c r="A10" s="182">
        <v>42711</v>
      </c>
      <c r="B10" s="175" t="s">
        <v>100</v>
      </c>
      <c r="C10" s="99">
        <f t="shared" si="0"/>
        <v>0</v>
      </c>
      <c r="D10" s="100">
        <f t="shared" si="0"/>
        <v>0</v>
      </c>
      <c r="E10" s="101"/>
      <c r="F10" s="102"/>
      <c r="G10" s="101"/>
      <c r="H10" s="102"/>
      <c r="I10" s="101"/>
      <c r="J10" s="102"/>
      <c r="K10" s="101"/>
      <c r="L10" s="102"/>
      <c r="M10" s="101"/>
      <c r="N10" s="102"/>
      <c r="O10" s="101"/>
      <c r="P10" s="102"/>
      <c r="Q10" s="101"/>
      <c r="R10" s="102"/>
      <c r="S10" s="103"/>
      <c r="T10" s="104"/>
      <c r="U10" s="101"/>
      <c r="V10" s="102"/>
      <c r="W10" s="105"/>
    </row>
    <row r="11" spans="1:23" ht="24.75" customHeight="1">
      <c r="A11" s="182">
        <v>42712</v>
      </c>
      <c r="B11" s="175" t="s">
        <v>101</v>
      </c>
      <c r="C11" s="99">
        <f t="shared" si="0"/>
        <v>0</v>
      </c>
      <c r="D11" s="100">
        <f t="shared" si="0"/>
        <v>0</v>
      </c>
      <c r="E11" s="101"/>
      <c r="F11" s="102"/>
      <c r="G11" s="101"/>
      <c r="H11" s="102"/>
      <c r="I11" s="101"/>
      <c r="J11" s="102"/>
      <c r="K11" s="101"/>
      <c r="L11" s="102"/>
      <c r="M11" s="101"/>
      <c r="N11" s="102"/>
      <c r="O11" s="101"/>
      <c r="P11" s="102"/>
      <c r="Q11" s="101"/>
      <c r="R11" s="102"/>
      <c r="S11" s="103"/>
      <c r="T11" s="104"/>
      <c r="U11" s="101"/>
      <c r="V11" s="102"/>
      <c r="W11" s="105"/>
    </row>
    <row r="12" spans="1:23" ht="24.75" customHeight="1">
      <c r="A12" s="182">
        <v>42713</v>
      </c>
      <c r="B12" s="175" t="s">
        <v>95</v>
      </c>
      <c r="C12" s="99">
        <f t="shared" si="0"/>
        <v>0</v>
      </c>
      <c r="D12" s="100">
        <f t="shared" si="0"/>
        <v>0</v>
      </c>
      <c r="E12" s="101"/>
      <c r="F12" s="102"/>
      <c r="G12" s="101"/>
      <c r="H12" s="102"/>
      <c r="I12" s="101"/>
      <c r="J12" s="102"/>
      <c r="K12" s="101"/>
      <c r="L12" s="102"/>
      <c r="M12" s="101"/>
      <c r="N12" s="102"/>
      <c r="O12" s="101"/>
      <c r="P12" s="102"/>
      <c r="Q12" s="101"/>
      <c r="R12" s="102"/>
      <c r="S12" s="103"/>
      <c r="T12" s="104"/>
      <c r="U12" s="101"/>
      <c r="V12" s="102"/>
      <c r="W12" s="105"/>
    </row>
    <row r="13" spans="1:23" ht="24.75" customHeight="1">
      <c r="A13" s="182">
        <v>42714</v>
      </c>
      <c r="B13" s="175" t="s">
        <v>96</v>
      </c>
      <c r="C13" s="99">
        <f t="shared" si="0"/>
        <v>0</v>
      </c>
      <c r="D13" s="100">
        <f t="shared" si="0"/>
        <v>0</v>
      </c>
      <c r="E13" s="101"/>
      <c r="F13" s="102"/>
      <c r="G13" s="101"/>
      <c r="H13" s="102"/>
      <c r="I13" s="101"/>
      <c r="J13" s="102"/>
      <c r="K13" s="101"/>
      <c r="L13" s="102"/>
      <c r="M13" s="101"/>
      <c r="N13" s="102"/>
      <c r="O13" s="101"/>
      <c r="P13" s="102"/>
      <c r="Q13" s="101"/>
      <c r="R13" s="102"/>
      <c r="S13" s="103"/>
      <c r="T13" s="104"/>
      <c r="U13" s="101"/>
      <c r="V13" s="102"/>
      <c r="W13" s="105"/>
    </row>
    <row r="14" spans="1:23" ht="24.75" customHeight="1">
      <c r="A14" s="182">
        <v>42715</v>
      </c>
      <c r="B14" s="175" t="s">
        <v>97</v>
      </c>
      <c r="C14" s="99">
        <f t="shared" si="0"/>
        <v>0</v>
      </c>
      <c r="D14" s="100">
        <f t="shared" si="0"/>
        <v>0</v>
      </c>
      <c r="E14" s="101"/>
      <c r="F14" s="102"/>
      <c r="G14" s="101"/>
      <c r="H14" s="102"/>
      <c r="I14" s="101"/>
      <c r="J14" s="102"/>
      <c r="K14" s="101"/>
      <c r="L14" s="102"/>
      <c r="M14" s="101"/>
      <c r="N14" s="102"/>
      <c r="O14" s="101"/>
      <c r="P14" s="102"/>
      <c r="Q14" s="101"/>
      <c r="R14" s="102"/>
      <c r="S14" s="103"/>
      <c r="T14" s="104"/>
      <c r="U14" s="101"/>
      <c r="V14" s="102"/>
      <c r="W14" s="105"/>
    </row>
    <row r="15" spans="1:23" ht="24.75" customHeight="1">
      <c r="A15" s="182">
        <v>42716</v>
      </c>
      <c r="B15" s="175" t="s">
        <v>98</v>
      </c>
      <c r="C15" s="99">
        <f t="shared" si="0"/>
        <v>0</v>
      </c>
      <c r="D15" s="100">
        <f t="shared" si="0"/>
        <v>0</v>
      </c>
      <c r="E15" s="101"/>
      <c r="F15" s="102"/>
      <c r="G15" s="101"/>
      <c r="H15" s="102"/>
      <c r="I15" s="101"/>
      <c r="J15" s="102"/>
      <c r="K15" s="101"/>
      <c r="L15" s="102"/>
      <c r="M15" s="101"/>
      <c r="N15" s="102"/>
      <c r="O15" s="101"/>
      <c r="P15" s="102"/>
      <c r="Q15" s="101"/>
      <c r="R15" s="102"/>
      <c r="S15" s="103"/>
      <c r="T15" s="104"/>
      <c r="U15" s="101"/>
      <c r="V15" s="102"/>
      <c r="W15" s="105"/>
    </row>
    <row r="16" spans="1:23" ht="24.75" customHeight="1">
      <c r="A16" s="182">
        <v>42717</v>
      </c>
      <c r="B16" s="175" t="s">
        <v>99</v>
      </c>
      <c r="C16" s="99">
        <f t="shared" si="0"/>
        <v>0</v>
      </c>
      <c r="D16" s="100">
        <f t="shared" si="0"/>
        <v>0</v>
      </c>
      <c r="E16" s="101"/>
      <c r="F16" s="102"/>
      <c r="G16" s="101"/>
      <c r="H16" s="102"/>
      <c r="I16" s="101"/>
      <c r="J16" s="102"/>
      <c r="K16" s="101"/>
      <c r="L16" s="102"/>
      <c r="M16" s="101"/>
      <c r="N16" s="102"/>
      <c r="O16" s="101"/>
      <c r="P16" s="102"/>
      <c r="Q16" s="101"/>
      <c r="R16" s="102"/>
      <c r="S16" s="103"/>
      <c r="T16" s="104"/>
      <c r="U16" s="101"/>
      <c r="V16" s="102"/>
      <c r="W16" s="105"/>
    </row>
    <row r="17" spans="1:23" ht="24.75" customHeight="1">
      <c r="A17" s="182">
        <v>42718</v>
      </c>
      <c r="B17" s="175" t="s">
        <v>100</v>
      </c>
      <c r="C17" s="99">
        <f t="shared" si="0"/>
        <v>0</v>
      </c>
      <c r="D17" s="100">
        <f t="shared" si="0"/>
        <v>0</v>
      </c>
      <c r="E17" s="101"/>
      <c r="F17" s="102"/>
      <c r="G17" s="101"/>
      <c r="H17" s="102"/>
      <c r="I17" s="101"/>
      <c r="J17" s="102"/>
      <c r="K17" s="101"/>
      <c r="L17" s="102"/>
      <c r="M17" s="101"/>
      <c r="N17" s="102"/>
      <c r="O17" s="101"/>
      <c r="P17" s="102"/>
      <c r="Q17" s="101"/>
      <c r="R17" s="102"/>
      <c r="S17" s="103"/>
      <c r="T17" s="104"/>
      <c r="U17" s="101"/>
      <c r="V17" s="102"/>
      <c r="W17" s="105"/>
    </row>
    <row r="18" spans="1:23" ht="24.75" customHeight="1">
      <c r="A18" s="182">
        <v>42719</v>
      </c>
      <c r="B18" s="175" t="s">
        <v>101</v>
      </c>
      <c r="C18" s="99">
        <f t="shared" si="0"/>
        <v>0</v>
      </c>
      <c r="D18" s="100">
        <f t="shared" si="0"/>
        <v>0</v>
      </c>
      <c r="E18" s="101"/>
      <c r="F18" s="102"/>
      <c r="G18" s="101"/>
      <c r="H18" s="102"/>
      <c r="I18" s="101"/>
      <c r="J18" s="102"/>
      <c r="K18" s="101"/>
      <c r="L18" s="102"/>
      <c r="M18" s="101"/>
      <c r="N18" s="102"/>
      <c r="O18" s="101"/>
      <c r="P18" s="102"/>
      <c r="Q18" s="101"/>
      <c r="R18" s="102"/>
      <c r="S18" s="103"/>
      <c r="T18" s="104"/>
      <c r="U18" s="101"/>
      <c r="V18" s="102"/>
      <c r="W18" s="105"/>
    </row>
    <row r="19" spans="1:23" ht="24.75" customHeight="1">
      <c r="A19" s="182">
        <v>42720</v>
      </c>
      <c r="B19" s="175" t="s">
        <v>95</v>
      </c>
      <c r="C19" s="99">
        <f t="shared" si="0"/>
        <v>0</v>
      </c>
      <c r="D19" s="100">
        <f t="shared" si="0"/>
        <v>0</v>
      </c>
      <c r="E19" s="101"/>
      <c r="F19" s="102"/>
      <c r="G19" s="101"/>
      <c r="H19" s="102"/>
      <c r="I19" s="101"/>
      <c r="J19" s="102"/>
      <c r="K19" s="101"/>
      <c r="L19" s="102"/>
      <c r="M19" s="101"/>
      <c r="N19" s="102"/>
      <c r="O19" s="101"/>
      <c r="P19" s="102"/>
      <c r="Q19" s="101"/>
      <c r="R19" s="102"/>
      <c r="S19" s="103"/>
      <c r="T19" s="104"/>
      <c r="U19" s="101"/>
      <c r="V19" s="102"/>
      <c r="W19" s="105"/>
    </row>
    <row r="20" spans="1:23" ht="24.75" customHeight="1">
      <c r="A20" s="182">
        <v>42721</v>
      </c>
      <c r="B20" s="175" t="s">
        <v>96</v>
      </c>
      <c r="C20" s="99">
        <f aca="true" t="shared" si="1" ref="C20:D32">SUM(E20,G20,I20,K20,M20,O20,Q20,S20,U20)</f>
        <v>0</v>
      </c>
      <c r="D20" s="100">
        <f t="shared" si="1"/>
        <v>0</v>
      </c>
      <c r="E20" s="101"/>
      <c r="F20" s="102"/>
      <c r="G20" s="101"/>
      <c r="H20" s="102"/>
      <c r="I20" s="101"/>
      <c r="J20" s="102"/>
      <c r="K20" s="101"/>
      <c r="L20" s="102"/>
      <c r="M20" s="101"/>
      <c r="N20" s="102"/>
      <c r="O20" s="101"/>
      <c r="P20" s="102"/>
      <c r="Q20" s="101"/>
      <c r="R20" s="102"/>
      <c r="S20" s="103"/>
      <c r="T20" s="104"/>
      <c r="U20" s="101"/>
      <c r="V20" s="102"/>
      <c r="W20" s="105"/>
    </row>
    <row r="21" spans="1:23" ht="24.75" customHeight="1">
      <c r="A21" s="182">
        <v>42722</v>
      </c>
      <c r="B21" s="175" t="s">
        <v>97</v>
      </c>
      <c r="C21" s="99">
        <f t="shared" si="1"/>
        <v>0</v>
      </c>
      <c r="D21" s="100">
        <f t="shared" si="1"/>
        <v>0</v>
      </c>
      <c r="E21" s="101"/>
      <c r="F21" s="102"/>
      <c r="G21" s="101"/>
      <c r="H21" s="102"/>
      <c r="I21" s="101"/>
      <c r="J21" s="102"/>
      <c r="K21" s="101"/>
      <c r="L21" s="102"/>
      <c r="M21" s="101"/>
      <c r="N21" s="102"/>
      <c r="O21" s="101"/>
      <c r="P21" s="102"/>
      <c r="Q21" s="101"/>
      <c r="R21" s="102"/>
      <c r="S21" s="103"/>
      <c r="T21" s="104"/>
      <c r="U21" s="101"/>
      <c r="V21" s="102"/>
      <c r="W21" s="105"/>
    </row>
    <row r="22" spans="1:23" ht="24.75" customHeight="1">
      <c r="A22" s="182">
        <v>42723</v>
      </c>
      <c r="B22" s="175" t="s">
        <v>98</v>
      </c>
      <c r="C22" s="99">
        <f t="shared" si="1"/>
        <v>0</v>
      </c>
      <c r="D22" s="100">
        <f t="shared" si="1"/>
        <v>0</v>
      </c>
      <c r="E22" s="101"/>
      <c r="F22" s="102"/>
      <c r="G22" s="101"/>
      <c r="H22" s="102"/>
      <c r="I22" s="101"/>
      <c r="J22" s="102"/>
      <c r="K22" s="101"/>
      <c r="L22" s="102"/>
      <c r="M22" s="101"/>
      <c r="N22" s="102"/>
      <c r="O22" s="101"/>
      <c r="P22" s="102"/>
      <c r="Q22" s="101"/>
      <c r="R22" s="102"/>
      <c r="S22" s="103"/>
      <c r="T22" s="104"/>
      <c r="U22" s="101"/>
      <c r="V22" s="102"/>
      <c r="W22" s="105"/>
    </row>
    <row r="23" spans="1:23" ht="24.75" customHeight="1">
      <c r="A23" s="182">
        <v>42724</v>
      </c>
      <c r="B23" s="175" t="s">
        <v>99</v>
      </c>
      <c r="C23" s="99">
        <f t="shared" si="1"/>
        <v>0</v>
      </c>
      <c r="D23" s="100">
        <f t="shared" si="1"/>
        <v>0</v>
      </c>
      <c r="E23" s="101"/>
      <c r="F23" s="102"/>
      <c r="G23" s="101"/>
      <c r="H23" s="102"/>
      <c r="I23" s="101"/>
      <c r="J23" s="102"/>
      <c r="K23" s="101"/>
      <c r="L23" s="102"/>
      <c r="M23" s="101"/>
      <c r="N23" s="102"/>
      <c r="O23" s="101"/>
      <c r="P23" s="102"/>
      <c r="Q23" s="101"/>
      <c r="R23" s="102"/>
      <c r="S23" s="103"/>
      <c r="T23" s="104"/>
      <c r="U23" s="101"/>
      <c r="V23" s="102"/>
      <c r="W23" s="105"/>
    </row>
    <row r="24" spans="1:23" ht="24.75" customHeight="1">
      <c r="A24" s="182">
        <v>42725</v>
      </c>
      <c r="B24" s="175" t="s">
        <v>100</v>
      </c>
      <c r="C24" s="99">
        <f t="shared" si="1"/>
        <v>0</v>
      </c>
      <c r="D24" s="100">
        <f t="shared" si="1"/>
        <v>0</v>
      </c>
      <c r="E24" s="101"/>
      <c r="F24" s="102"/>
      <c r="G24" s="101"/>
      <c r="H24" s="102"/>
      <c r="I24" s="101"/>
      <c r="J24" s="102"/>
      <c r="K24" s="101"/>
      <c r="L24" s="102"/>
      <c r="M24" s="101"/>
      <c r="N24" s="102"/>
      <c r="O24" s="101"/>
      <c r="P24" s="102"/>
      <c r="Q24" s="101"/>
      <c r="R24" s="102"/>
      <c r="S24" s="103"/>
      <c r="T24" s="104"/>
      <c r="U24" s="101"/>
      <c r="V24" s="102"/>
      <c r="W24" s="105"/>
    </row>
    <row r="25" spans="1:23" ht="24.75" customHeight="1">
      <c r="A25" s="182">
        <v>42726</v>
      </c>
      <c r="B25" s="175" t="s">
        <v>101</v>
      </c>
      <c r="C25" s="99">
        <f t="shared" si="1"/>
        <v>0</v>
      </c>
      <c r="D25" s="100">
        <f t="shared" si="1"/>
        <v>0</v>
      </c>
      <c r="E25" s="101"/>
      <c r="F25" s="102"/>
      <c r="G25" s="101"/>
      <c r="H25" s="102"/>
      <c r="I25" s="101"/>
      <c r="J25" s="102"/>
      <c r="K25" s="101"/>
      <c r="L25" s="102"/>
      <c r="M25" s="101"/>
      <c r="N25" s="102"/>
      <c r="O25" s="101"/>
      <c r="P25" s="102"/>
      <c r="Q25" s="101"/>
      <c r="R25" s="102"/>
      <c r="S25" s="103"/>
      <c r="T25" s="104"/>
      <c r="U25" s="101"/>
      <c r="V25" s="102"/>
      <c r="W25" s="105"/>
    </row>
    <row r="26" spans="1:23" ht="24.75" customHeight="1">
      <c r="A26" s="182">
        <v>42727</v>
      </c>
      <c r="B26" s="175" t="s">
        <v>95</v>
      </c>
      <c r="C26" s="99">
        <f t="shared" si="1"/>
        <v>0</v>
      </c>
      <c r="D26" s="100">
        <f t="shared" si="1"/>
        <v>0</v>
      </c>
      <c r="E26" s="101"/>
      <c r="F26" s="102"/>
      <c r="G26" s="101"/>
      <c r="H26" s="102"/>
      <c r="I26" s="101"/>
      <c r="J26" s="102"/>
      <c r="K26" s="101"/>
      <c r="L26" s="102"/>
      <c r="M26" s="101"/>
      <c r="N26" s="102"/>
      <c r="O26" s="101"/>
      <c r="P26" s="102"/>
      <c r="Q26" s="101"/>
      <c r="R26" s="102"/>
      <c r="S26" s="103"/>
      <c r="T26" s="104"/>
      <c r="U26" s="101"/>
      <c r="V26" s="102"/>
      <c r="W26" s="105"/>
    </row>
    <row r="27" spans="1:23" ht="24.75" customHeight="1">
      <c r="A27" s="182">
        <v>42728</v>
      </c>
      <c r="B27" s="175" t="s">
        <v>96</v>
      </c>
      <c r="C27" s="99">
        <f t="shared" si="1"/>
        <v>0</v>
      </c>
      <c r="D27" s="100">
        <f t="shared" si="1"/>
        <v>0</v>
      </c>
      <c r="E27" s="101"/>
      <c r="F27" s="102"/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/>
      <c r="R27" s="102"/>
      <c r="S27" s="103"/>
      <c r="T27" s="104"/>
      <c r="U27" s="101"/>
      <c r="V27" s="102"/>
      <c r="W27" s="105"/>
    </row>
    <row r="28" spans="1:23" ht="24.75" customHeight="1">
      <c r="A28" s="182">
        <v>42729</v>
      </c>
      <c r="B28" s="175" t="s">
        <v>97</v>
      </c>
      <c r="C28" s="99">
        <f t="shared" si="1"/>
        <v>0</v>
      </c>
      <c r="D28" s="100">
        <f t="shared" si="1"/>
        <v>0</v>
      </c>
      <c r="E28" s="101"/>
      <c r="F28" s="102"/>
      <c r="G28" s="101"/>
      <c r="H28" s="102"/>
      <c r="I28" s="101"/>
      <c r="J28" s="102"/>
      <c r="K28" s="101"/>
      <c r="L28" s="102"/>
      <c r="M28" s="101"/>
      <c r="N28" s="102"/>
      <c r="O28" s="101"/>
      <c r="P28" s="102"/>
      <c r="Q28" s="101"/>
      <c r="R28" s="102"/>
      <c r="S28" s="103"/>
      <c r="T28" s="104"/>
      <c r="U28" s="101"/>
      <c r="V28" s="102"/>
      <c r="W28" s="105"/>
    </row>
    <row r="29" spans="1:23" ht="24.75" customHeight="1">
      <c r="A29" s="182">
        <v>42730</v>
      </c>
      <c r="B29" s="175" t="s">
        <v>98</v>
      </c>
      <c r="C29" s="99">
        <f t="shared" si="1"/>
        <v>0</v>
      </c>
      <c r="D29" s="100">
        <f t="shared" si="1"/>
        <v>0</v>
      </c>
      <c r="E29" s="101"/>
      <c r="F29" s="102"/>
      <c r="G29" s="101"/>
      <c r="H29" s="102"/>
      <c r="I29" s="101"/>
      <c r="J29" s="102"/>
      <c r="K29" s="101"/>
      <c r="L29" s="102"/>
      <c r="M29" s="101"/>
      <c r="N29" s="102"/>
      <c r="O29" s="101"/>
      <c r="P29" s="102"/>
      <c r="Q29" s="101"/>
      <c r="R29" s="102"/>
      <c r="S29" s="103"/>
      <c r="T29" s="104"/>
      <c r="U29" s="101"/>
      <c r="V29" s="102"/>
      <c r="W29" s="105"/>
    </row>
    <row r="30" spans="1:23" ht="24.75" customHeight="1">
      <c r="A30" s="182">
        <v>42731</v>
      </c>
      <c r="B30" s="175" t="s">
        <v>99</v>
      </c>
      <c r="C30" s="99">
        <f t="shared" si="1"/>
        <v>0</v>
      </c>
      <c r="D30" s="100">
        <f t="shared" si="1"/>
        <v>0</v>
      </c>
      <c r="E30" s="101"/>
      <c r="F30" s="102"/>
      <c r="G30" s="101"/>
      <c r="H30" s="102"/>
      <c r="I30" s="101"/>
      <c r="J30" s="102"/>
      <c r="K30" s="101"/>
      <c r="L30" s="102"/>
      <c r="M30" s="101"/>
      <c r="N30" s="102"/>
      <c r="O30" s="101"/>
      <c r="P30" s="102"/>
      <c r="Q30" s="101"/>
      <c r="R30" s="102"/>
      <c r="S30" s="103"/>
      <c r="T30" s="104"/>
      <c r="U30" s="101"/>
      <c r="V30" s="102"/>
      <c r="W30" s="105"/>
    </row>
    <row r="31" spans="1:23" ht="24.75" customHeight="1">
      <c r="A31" s="182">
        <v>42732</v>
      </c>
      <c r="B31" s="175" t="s">
        <v>100</v>
      </c>
      <c r="C31" s="99">
        <f t="shared" si="1"/>
        <v>0</v>
      </c>
      <c r="D31" s="100">
        <f t="shared" si="1"/>
        <v>0</v>
      </c>
      <c r="E31" s="101"/>
      <c r="F31" s="102"/>
      <c r="G31" s="101"/>
      <c r="H31" s="102"/>
      <c r="I31" s="101"/>
      <c r="J31" s="102"/>
      <c r="K31" s="101"/>
      <c r="L31" s="102"/>
      <c r="M31" s="101"/>
      <c r="N31" s="102"/>
      <c r="O31" s="101"/>
      <c r="P31" s="102"/>
      <c r="Q31" s="101"/>
      <c r="R31" s="102"/>
      <c r="S31" s="103"/>
      <c r="T31" s="104"/>
      <c r="U31" s="101"/>
      <c r="V31" s="102"/>
      <c r="W31" s="105"/>
    </row>
    <row r="32" spans="1:23" ht="24.75" customHeight="1">
      <c r="A32" s="182">
        <v>42733</v>
      </c>
      <c r="B32" s="175" t="s">
        <v>101</v>
      </c>
      <c r="C32" s="99">
        <f t="shared" si="1"/>
        <v>0</v>
      </c>
      <c r="D32" s="100">
        <f t="shared" si="1"/>
        <v>0</v>
      </c>
      <c r="E32" s="101"/>
      <c r="F32" s="102"/>
      <c r="G32" s="101"/>
      <c r="H32" s="102"/>
      <c r="I32" s="101"/>
      <c r="J32" s="102"/>
      <c r="K32" s="101"/>
      <c r="L32" s="102"/>
      <c r="M32" s="101"/>
      <c r="N32" s="102"/>
      <c r="O32" s="101"/>
      <c r="P32" s="102"/>
      <c r="Q32" s="101"/>
      <c r="R32" s="102"/>
      <c r="S32" s="103"/>
      <c r="T32" s="104"/>
      <c r="U32" s="101"/>
      <c r="V32" s="102"/>
      <c r="W32" s="105"/>
    </row>
    <row r="33" spans="1:23" ht="24.75" customHeight="1">
      <c r="A33" s="182">
        <v>42734</v>
      </c>
      <c r="B33" s="175" t="s">
        <v>95</v>
      </c>
      <c r="C33" s="99">
        <f>SUM(E33,G33,I33,K33,M33,O33,Q33,S33,U33)</f>
        <v>0</v>
      </c>
      <c r="D33" s="100">
        <f>SUM(F33,H33,J33,L33,N33,P33,R33,T33,V33)</f>
        <v>0</v>
      </c>
      <c r="E33" s="101"/>
      <c r="F33" s="102"/>
      <c r="G33" s="101"/>
      <c r="H33" s="102"/>
      <c r="I33" s="101"/>
      <c r="J33" s="102"/>
      <c r="K33" s="101"/>
      <c r="L33" s="102"/>
      <c r="M33" s="101"/>
      <c r="N33" s="102"/>
      <c r="O33" s="101"/>
      <c r="P33" s="102"/>
      <c r="Q33" s="101"/>
      <c r="R33" s="102"/>
      <c r="S33" s="103"/>
      <c r="T33" s="104"/>
      <c r="U33" s="101"/>
      <c r="V33" s="102"/>
      <c r="W33" s="105"/>
    </row>
    <row r="34" spans="1:23" ht="24.75" customHeight="1" thickBot="1">
      <c r="A34" s="182">
        <v>42735</v>
      </c>
      <c r="B34" s="175" t="s">
        <v>96</v>
      </c>
      <c r="C34" s="99">
        <f>SUM(E34,G34,I34,K34,M34,O34,Q34,S34,U34)</f>
        <v>0</v>
      </c>
      <c r="D34" s="100">
        <f>SUM(F34,H34,J34,L34,N34,P34,R34,T34,V34)</f>
        <v>0</v>
      </c>
      <c r="E34" s="204"/>
      <c r="F34" s="205"/>
      <c r="G34" s="206"/>
      <c r="H34" s="207"/>
      <c r="I34" s="204"/>
      <c r="J34" s="207"/>
      <c r="K34" s="204"/>
      <c r="L34" s="207"/>
      <c r="M34" s="204"/>
      <c r="N34" s="207"/>
      <c r="O34" s="204"/>
      <c r="P34" s="207"/>
      <c r="Q34" s="204"/>
      <c r="R34" s="207"/>
      <c r="S34" s="208"/>
      <c r="T34" s="209"/>
      <c r="U34" s="204"/>
      <c r="V34" s="207"/>
      <c r="W34" s="210"/>
    </row>
    <row r="35" spans="1:23" ht="24.75" customHeight="1" thickBot="1">
      <c r="A35" s="406"/>
      <c r="B35" s="407"/>
      <c r="C35" s="111">
        <f>SUM(C4:C34)</f>
        <v>0</v>
      </c>
      <c r="D35" s="110">
        <f aca="true" t="shared" si="2" ref="D35:V35">SUM(D4:D34)</f>
        <v>0</v>
      </c>
      <c r="E35" s="111">
        <f t="shared" si="2"/>
        <v>0</v>
      </c>
      <c r="F35" s="112">
        <f t="shared" si="2"/>
        <v>0</v>
      </c>
      <c r="G35" s="113">
        <f t="shared" si="2"/>
        <v>0</v>
      </c>
      <c r="H35" s="110">
        <f t="shared" si="2"/>
        <v>0</v>
      </c>
      <c r="I35" s="111">
        <f t="shared" si="2"/>
        <v>0</v>
      </c>
      <c r="J35" s="110">
        <f t="shared" si="2"/>
        <v>0</v>
      </c>
      <c r="K35" s="111">
        <f t="shared" si="2"/>
        <v>0</v>
      </c>
      <c r="L35" s="110">
        <f t="shared" si="2"/>
        <v>0</v>
      </c>
      <c r="M35" s="111">
        <f t="shared" si="2"/>
        <v>0</v>
      </c>
      <c r="N35" s="110">
        <f t="shared" si="2"/>
        <v>0</v>
      </c>
      <c r="O35" s="111">
        <f t="shared" si="2"/>
        <v>0</v>
      </c>
      <c r="P35" s="110">
        <f t="shared" si="2"/>
        <v>0</v>
      </c>
      <c r="Q35" s="111">
        <f t="shared" si="2"/>
        <v>0</v>
      </c>
      <c r="R35" s="110">
        <f t="shared" si="2"/>
        <v>0</v>
      </c>
      <c r="S35" s="114">
        <f t="shared" si="2"/>
        <v>0</v>
      </c>
      <c r="T35" s="115">
        <f t="shared" si="2"/>
        <v>0</v>
      </c>
      <c r="U35" s="111">
        <f t="shared" si="2"/>
        <v>0</v>
      </c>
      <c r="V35" s="110">
        <f t="shared" si="2"/>
        <v>0</v>
      </c>
      <c r="W35" s="116"/>
    </row>
    <row r="36" spans="1:2" ht="13.5">
      <c r="A36" s="117"/>
      <c r="B36" s="117"/>
    </row>
    <row r="37" spans="1:2" ht="13.5">
      <c r="A37" s="117"/>
      <c r="B37" s="117"/>
    </row>
    <row r="38" spans="1:4" ht="13.5">
      <c r="A38" s="117"/>
      <c r="B38" s="117"/>
      <c r="C38" s="119"/>
      <c r="D38" s="119"/>
    </row>
    <row r="39" spans="1:2" ht="13.5">
      <c r="A39" s="117"/>
      <c r="B39" s="117"/>
    </row>
    <row r="40" spans="1:23" s="124" customFormat="1" ht="13.5">
      <c r="A40" s="120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2"/>
      <c r="M40" s="121"/>
      <c r="N40" s="121"/>
      <c r="O40" s="121"/>
      <c r="P40" s="121"/>
      <c r="Q40" s="121"/>
      <c r="R40" s="122"/>
      <c r="S40" s="121"/>
      <c r="T40" s="121"/>
      <c r="U40" s="121"/>
      <c r="V40" s="121"/>
      <c r="W40" s="123"/>
    </row>
    <row r="41" spans="1:23" s="124" customFormat="1" ht="13.5">
      <c r="A41" s="120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3"/>
    </row>
    <row r="42" spans="1:23" s="124" customFormat="1" ht="13.5">
      <c r="A42" s="120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3"/>
    </row>
    <row r="43" spans="1:23" s="127" customFormat="1" ht="13.5">
      <c r="A43" s="120"/>
      <c r="B43" s="120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6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SheetLayoutView="100" zoomScalePageLayoutView="0" workbookViewId="0" topLeftCell="A1">
      <pane xSplit="6" ySplit="4" topLeftCell="G5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H7" sqref="H7"/>
    </sheetView>
  </sheetViews>
  <sheetFormatPr defaultColWidth="9.00390625" defaultRowHeight="13.5"/>
  <cols>
    <col min="1" max="1" width="11.25390625" style="172" customWidth="1"/>
    <col min="2" max="2" width="3.50390625" style="172" bestFit="1" customWidth="1"/>
    <col min="3" max="6" width="8.75390625" style="0" customWidth="1"/>
    <col min="7" max="38" width="7.625" style="0" customWidth="1"/>
    <col min="39" max="39" width="25.75390625" style="173" customWidth="1"/>
    <col min="40" max="16384" width="9.00390625" style="84" customWidth="1"/>
  </cols>
  <sheetData>
    <row r="1" spans="1:39" ht="18.75">
      <c r="A1" s="387" t="s">
        <v>102</v>
      </c>
      <c r="B1" s="129"/>
      <c r="C1" s="389" t="str">
        <f>'【受入】2016.12'!C1</f>
        <v>２０１６年１２月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30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115</v>
      </c>
      <c r="B3" s="395"/>
      <c r="C3" s="398" t="s">
        <v>104</v>
      </c>
      <c r="D3" s="400" t="s">
        <v>105</v>
      </c>
      <c r="E3" s="402" t="s">
        <v>106</v>
      </c>
      <c r="F3" s="404" t="s">
        <v>107</v>
      </c>
      <c r="G3" s="381" t="s">
        <v>86</v>
      </c>
      <c r="H3" s="380"/>
      <c r="I3" s="380"/>
      <c r="J3" s="382"/>
      <c r="K3" s="381" t="s">
        <v>16</v>
      </c>
      <c r="L3" s="380"/>
      <c r="M3" s="380"/>
      <c r="N3" s="382"/>
      <c r="O3" s="380" t="s">
        <v>17</v>
      </c>
      <c r="P3" s="380"/>
      <c r="Q3" s="380"/>
      <c r="R3" s="380"/>
      <c r="S3" s="381" t="s">
        <v>18</v>
      </c>
      <c r="T3" s="380"/>
      <c r="U3" s="380"/>
      <c r="V3" s="382"/>
      <c r="W3" s="381" t="s">
        <v>87</v>
      </c>
      <c r="X3" s="380"/>
      <c r="Y3" s="380"/>
      <c r="Z3" s="382"/>
      <c r="AA3" s="383" t="s">
        <v>88</v>
      </c>
      <c r="AB3" s="380"/>
      <c r="AC3" s="380"/>
      <c r="AD3" s="382"/>
      <c r="AE3" s="383" t="s">
        <v>108</v>
      </c>
      <c r="AF3" s="380"/>
      <c r="AG3" s="380"/>
      <c r="AH3" s="382"/>
      <c r="AI3" s="384" t="s">
        <v>109</v>
      </c>
      <c r="AJ3" s="385"/>
      <c r="AK3" s="385"/>
      <c r="AL3" s="386"/>
      <c r="AM3" s="376" t="s">
        <v>116</v>
      </c>
    </row>
    <row r="4" spans="1:39" ht="21" customHeight="1" thickBot="1">
      <c r="A4" s="396"/>
      <c r="B4" s="397"/>
      <c r="C4" s="399"/>
      <c r="D4" s="401"/>
      <c r="E4" s="403"/>
      <c r="F4" s="405"/>
      <c r="G4" s="131" t="s">
        <v>26</v>
      </c>
      <c r="H4" s="132" t="s">
        <v>111</v>
      </c>
      <c r="I4" s="132" t="s">
        <v>15</v>
      </c>
      <c r="J4" s="133" t="s">
        <v>111</v>
      </c>
      <c r="K4" s="131" t="s">
        <v>26</v>
      </c>
      <c r="L4" s="132" t="s">
        <v>111</v>
      </c>
      <c r="M4" s="132" t="s">
        <v>15</v>
      </c>
      <c r="N4" s="133" t="s">
        <v>111</v>
      </c>
      <c r="O4" s="134" t="s">
        <v>26</v>
      </c>
      <c r="P4" s="135" t="s">
        <v>111</v>
      </c>
      <c r="Q4" s="135" t="s">
        <v>15</v>
      </c>
      <c r="R4" s="136" t="s">
        <v>111</v>
      </c>
      <c r="S4" s="131" t="s">
        <v>26</v>
      </c>
      <c r="T4" s="132" t="s">
        <v>111</v>
      </c>
      <c r="U4" s="132" t="s">
        <v>15</v>
      </c>
      <c r="V4" s="133" t="s">
        <v>111</v>
      </c>
      <c r="W4" s="131" t="s">
        <v>26</v>
      </c>
      <c r="X4" s="132" t="s">
        <v>111</v>
      </c>
      <c r="Y4" s="132" t="s">
        <v>15</v>
      </c>
      <c r="Z4" s="133" t="s">
        <v>111</v>
      </c>
      <c r="AA4" s="131" t="s">
        <v>26</v>
      </c>
      <c r="AB4" s="132" t="s">
        <v>111</v>
      </c>
      <c r="AC4" s="132" t="s">
        <v>15</v>
      </c>
      <c r="AD4" s="133" t="s">
        <v>111</v>
      </c>
      <c r="AE4" s="131" t="s">
        <v>26</v>
      </c>
      <c r="AF4" s="132" t="s">
        <v>111</v>
      </c>
      <c r="AG4" s="132" t="s">
        <v>15</v>
      </c>
      <c r="AH4" s="133" t="s">
        <v>111</v>
      </c>
      <c r="AI4" s="131" t="s">
        <v>26</v>
      </c>
      <c r="AJ4" s="132" t="s">
        <v>111</v>
      </c>
      <c r="AK4" s="132" t="s">
        <v>15</v>
      </c>
      <c r="AL4" s="133" t="s">
        <v>111</v>
      </c>
      <c r="AM4" s="377"/>
    </row>
    <row r="5" spans="1:39" ht="27" customHeight="1">
      <c r="A5" s="183">
        <f>'【受入】2016.12'!A4</f>
        <v>42705</v>
      </c>
      <c r="B5" s="178" t="str">
        <f>'【受入】2016.12'!B4</f>
        <v>木</v>
      </c>
      <c r="C5" s="139">
        <f>G5+K5+O5+S5+W5+AA5+AE5+AI5</f>
        <v>0</v>
      </c>
      <c r="D5" s="140">
        <f aca="true" t="shared" si="0" ref="D5:F20">H5+L5+P5+T5+X5+AB5+AF5+AJ5</f>
        <v>0</v>
      </c>
      <c r="E5" s="140">
        <f t="shared" si="0"/>
        <v>0</v>
      </c>
      <c r="F5" s="141">
        <f t="shared" si="0"/>
        <v>0</v>
      </c>
      <c r="G5" s="142"/>
      <c r="H5" s="143"/>
      <c r="I5" s="143"/>
      <c r="J5" s="144"/>
      <c r="K5" s="145"/>
      <c r="L5" s="146"/>
      <c r="M5" s="146"/>
      <c r="N5" s="147"/>
      <c r="O5" s="148"/>
      <c r="P5" s="143"/>
      <c r="Q5" s="143"/>
      <c r="R5" s="144"/>
      <c r="S5" s="148"/>
      <c r="T5" s="143"/>
      <c r="U5" s="143"/>
      <c r="V5" s="144"/>
      <c r="W5" s="148"/>
      <c r="X5" s="143"/>
      <c r="Y5" s="143"/>
      <c r="Z5" s="144"/>
      <c r="AA5" s="145"/>
      <c r="AB5" s="146"/>
      <c r="AC5" s="146"/>
      <c r="AD5" s="147"/>
      <c r="AE5" s="148"/>
      <c r="AF5" s="143"/>
      <c r="AG5" s="143"/>
      <c r="AH5" s="144"/>
      <c r="AI5" s="148"/>
      <c r="AJ5" s="143"/>
      <c r="AK5" s="143"/>
      <c r="AL5" s="144"/>
      <c r="AM5" s="149"/>
    </row>
    <row r="6" spans="1:39" ht="27" customHeight="1">
      <c r="A6" s="183">
        <f>'【受入】2016.12'!A5</f>
        <v>42706</v>
      </c>
      <c r="B6" s="180" t="str">
        <f>'【受入】2016.12'!B5</f>
        <v>金</v>
      </c>
      <c r="C6" s="152">
        <f>G6+K6+O6+S6+W6+AA6+AE6+AI6</f>
        <v>0</v>
      </c>
      <c r="D6" s="153">
        <f t="shared" si="0"/>
        <v>0</v>
      </c>
      <c r="E6" s="153">
        <f t="shared" si="0"/>
        <v>0</v>
      </c>
      <c r="F6" s="154">
        <f t="shared" si="0"/>
        <v>0</v>
      </c>
      <c r="G6" s="155"/>
      <c r="H6" s="156"/>
      <c r="I6" s="156"/>
      <c r="J6" s="157"/>
      <c r="K6" s="158"/>
      <c r="L6" s="156"/>
      <c r="M6" s="156"/>
      <c r="N6" s="159"/>
      <c r="O6" s="155"/>
      <c r="P6" s="156"/>
      <c r="Q6" s="156"/>
      <c r="R6" s="157"/>
      <c r="S6" s="155"/>
      <c r="T6" s="156"/>
      <c r="U6" s="156"/>
      <c r="V6" s="157"/>
      <c r="W6" s="155"/>
      <c r="X6" s="156"/>
      <c r="Y6" s="156"/>
      <c r="Z6" s="157"/>
      <c r="AA6" s="158"/>
      <c r="AB6" s="156"/>
      <c r="AC6" s="156"/>
      <c r="AD6" s="159"/>
      <c r="AE6" s="155"/>
      <c r="AF6" s="156"/>
      <c r="AG6" s="156"/>
      <c r="AH6" s="157"/>
      <c r="AI6" s="155"/>
      <c r="AJ6" s="156"/>
      <c r="AK6" s="156"/>
      <c r="AL6" s="157"/>
      <c r="AM6" s="149"/>
    </row>
    <row r="7" spans="1:39" ht="27" customHeight="1">
      <c r="A7" s="183">
        <f>'【受入】2016.12'!A6</f>
        <v>42707</v>
      </c>
      <c r="B7" s="180" t="str">
        <f>'【受入】2016.12'!B6</f>
        <v>土</v>
      </c>
      <c r="C7" s="152">
        <f>G7+K7+O7+S7+W7+AA7+AE7+AI7</f>
        <v>0</v>
      </c>
      <c r="D7" s="153">
        <f t="shared" si="0"/>
        <v>0</v>
      </c>
      <c r="E7" s="153">
        <f t="shared" si="0"/>
        <v>0</v>
      </c>
      <c r="F7" s="154">
        <f t="shared" si="0"/>
        <v>0</v>
      </c>
      <c r="G7" s="155"/>
      <c r="H7" s="156"/>
      <c r="I7" s="156"/>
      <c r="J7" s="157"/>
      <c r="K7" s="158"/>
      <c r="L7" s="156"/>
      <c r="M7" s="156"/>
      <c r="N7" s="159"/>
      <c r="O7" s="155"/>
      <c r="P7" s="156"/>
      <c r="Q7" s="156"/>
      <c r="R7" s="157"/>
      <c r="S7" s="155"/>
      <c r="T7" s="156"/>
      <c r="U7" s="156"/>
      <c r="V7" s="157"/>
      <c r="W7" s="155"/>
      <c r="X7" s="156"/>
      <c r="Y7" s="156"/>
      <c r="Z7" s="157"/>
      <c r="AA7" s="158"/>
      <c r="AB7" s="156"/>
      <c r="AC7" s="156"/>
      <c r="AD7" s="159"/>
      <c r="AE7" s="155"/>
      <c r="AF7" s="156"/>
      <c r="AG7" s="156"/>
      <c r="AH7" s="157"/>
      <c r="AI7" s="155"/>
      <c r="AJ7" s="156"/>
      <c r="AK7" s="156"/>
      <c r="AL7" s="157"/>
      <c r="AM7" s="149"/>
    </row>
    <row r="8" spans="1:39" ht="27" customHeight="1">
      <c r="A8" s="183">
        <f>'【受入】2016.12'!A7</f>
        <v>42708</v>
      </c>
      <c r="B8" s="180" t="str">
        <f>'【受入】2016.12'!B7</f>
        <v>日</v>
      </c>
      <c r="C8" s="152">
        <f aca="true" t="shared" si="1" ref="C8:F33">G8+K8+O8+S8+W8+AA8+AE8+AI8</f>
        <v>0</v>
      </c>
      <c r="D8" s="153">
        <f t="shared" si="0"/>
        <v>0</v>
      </c>
      <c r="E8" s="153">
        <f t="shared" si="0"/>
        <v>0</v>
      </c>
      <c r="F8" s="154">
        <f t="shared" si="0"/>
        <v>0</v>
      </c>
      <c r="G8" s="155"/>
      <c r="H8" s="156"/>
      <c r="I8" s="156"/>
      <c r="J8" s="157"/>
      <c r="K8" s="158"/>
      <c r="L8" s="156"/>
      <c r="M8" s="156"/>
      <c r="N8" s="159"/>
      <c r="O8" s="155"/>
      <c r="P8" s="156"/>
      <c r="Q8" s="156"/>
      <c r="R8" s="157"/>
      <c r="S8" s="155"/>
      <c r="T8" s="156"/>
      <c r="U8" s="156"/>
      <c r="V8" s="157"/>
      <c r="W8" s="155"/>
      <c r="X8" s="156"/>
      <c r="Y8" s="156"/>
      <c r="Z8" s="157"/>
      <c r="AA8" s="158"/>
      <c r="AB8" s="156"/>
      <c r="AC8" s="156"/>
      <c r="AD8" s="159"/>
      <c r="AE8" s="155"/>
      <c r="AF8" s="156"/>
      <c r="AG8" s="156"/>
      <c r="AH8" s="157"/>
      <c r="AI8" s="155"/>
      <c r="AJ8" s="156"/>
      <c r="AK8" s="156"/>
      <c r="AL8" s="157"/>
      <c r="AM8" s="149"/>
    </row>
    <row r="9" spans="1:39" ht="27" customHeight="1">
      <c r="A9" s="183">
        <f>'【受入】2016.12'!A8</f>
        <v>42709</v>
      </c>
      <c r="B9" s="180" t="str">
        <f>'【受入】2016.12'!B8</f>
        <v>月</v>
      </c>
      <c r="C9" s="152">
        <f t="shared" si="1"/>
        <v>0</v>
      </c>
      <c r="D9" s="153">
        <f t="shared" si="0"/>
        <v>0</v>
      </c>
      <c r="E9" s="153">
        <f t="shared" si="0"/>
        <v>0</v>
      </c>
      <c r="F9" s="154">
        <f t="shared" si="0"/>
        <v>0</v>
      </c>
      <c r="G9" s="155"/>
      <c r="H9" s="156"/>
      <c r="I9" s="156"/>
      <c r="J9" s="157"/>
      <c r="K9" s="158"/>
      <c r="L9" s="156"/>
      <c r="M9" s="156"/>
      <c r="N9" s="159"/>
      <c r="O9" s="155"/>
      <c r="P9" s="156"/>
      <c r="Q9" s="156"/>
      <c r="R9" s="157"/>
      <c r="S9" s="155"/>
      <c r="T9" s="156"/>
      <c r="U9" s="156"/>
      <c r="V9" s="157"/>
      <c r="W9" s="155"/>
      <c r="X9" s="156"/>
      <c r="Y9" s="156"/>
      <c r="Z9" s="157"/>
      <c r="AA9" s="158"/>
      <c r="AB9" s="156"/>
      <c r="AC9" s="156"/>
      <c r="AD9" s="159"/>
      <c r="AE9" s="155"/>
      <c r="AF9" s="156"/>
      <c r="AG9" s="156"/>
      <c r="AH9" s="157"/>
      <c r="AI9" s="155"/>
      <c r="AJ9" s="156"/>
      <c r="AK9" s="156"/>
      <c r="AL9" s="157"/>
      <c r="AM9" s="149"/>
    </row>
    <row r="10" spans="1:39" ht="27" customHeight="1">
      <c r="A10" s="183">
        <f>'【受入】2016.12'!A9</f>
        <v>42710</v>
      </c>
      <c r="B10" s="180" t="str">
        <f>'【受入】2016.12'!B9</f>
        <v>火</v>
      </c>
      <c r="C10" s="152">
        <f t="shared" si="1"/>
        <v>0</v>
      </c>
      <c r="D10" s="153">
        <f t="shared" si="0"/>
        <v>0</v>
      </c>
      <c r="E10" s="153">
        <f t="shared" si="0"/>
        <v>0</v>
      </c>
      <c r="F10" s="154">
        <f t="shared" si="0"/>
        <v>0</v>
      </c>
      <c r="G10" s="155"/>
      <c r="H10" s="156"/>
      <c r="I10" s="156"/>
      <c r="J10" s="157"/>
      <c r="K10" s="158"/>
      <c r="L10" s="156"/>
      <c r="M10" s="156"/>
      <c r="N10" s="159"/>
      <c r="O10" s="155"/>
      <c r="P10" s="156"/>
      <c r="Q10" s="156"/>
      <c r="R10" s="157"/>
      <c r="S10" s="155"/>
      <c r="T10" s="156"/>
      <c r="U10" s="156"/>
      <c r="V10" s="157"/>
      <c r="W10" s="155"/>
      <c r="X10" s="156"/>
      <c r="Y10" s="156"/>
      <c r="Z10" s="157"/>
      <c r="AA10" s="158"/>
      <c r="AB10" s="156"/>
      <c r="AC10" s="156"/>
      <c r="AD10" s="159"/>
      <c r="AE10" s="155"/>
      <c r="AF10" s="156"/>
      <c r="AG10" s="156"/>
      <c r="AH10" s="157"/>
      <c r="AI10" s="155"/>
      <c r="AJ10" s="156"/>
      <c r="AK10" s="156"/>
      <c r="AL10" s="157"/>
      <c r="AM10" s="149"/>
    </row>
    <row r="11" spans="1:39" ht="27" customHeight="1">
      <c r="A11" s="183">
        <f>'【受入】2016.12'!A10</f>
        <v>42711</v>
      </c>
      <c r="B11" s="180" t="str">
        <f>'【受入】2016.12'!B10</f>
        <v>水</v>
      </c>
      <c r="C11" s="152">
        <f t="shared" si="1"/>
        <v>0</v>
      </c>
      <c r="D11" s="153">
        <f t="shared" si="0"/>
        <v>0</v>
      </c>
      <c r="E11" s="153">
        <f t="shared" si="0"/>
        <v>0</v>
      </c>
      <c r="F11" s="154">
        <f t="shared" si="0"/>
        <v>0</v>
      </c>
      <c r="G11" s="155"/>
      <c r="H11" s="156"/>
      <c r="I11" s="156"/>
      <c r="J11" s="157"/>
      <c r="K11" s="158"/>
      <c r="L11" s="156"/>
      <c r="M11" s="156"/>
      <c r="N11" s="159"/>
      <c r="O11" s="155"/>
      <c r="P11" s="156"/>
      <c r="Q11" s="156"/>
      <c r="R11" s="157"/>
      <c r="S11" s="155"/>
      <c r="T11" s="156"/>
      <c r="U11" s="156"/>
      <c r="V11" s="157"/>
      <c r="W11" s="155"/>
      <c r="X11" s="156"/>
      <c r="Y11" s="156"/>
      <c r="Z11" s="157"/>
      <c r="AA11" s="158"/>
      <c r="AB11" s="156"/>
      <c r="AC11" s="156"/>
      <c r="AD11" s="159"/>
      <c r="AE11" s="155"/>
      <c r="AF11" s="156"/>
      <c r="AG11" s="156"/>
      <c r="AH11" s="157"/>
      <c r="AI11" s="155"/>
      <c r="AJ11" s="156"/>
      <c r="AK11" s="156"/>
      <c r="AL11" s="157"/>
      <c r="AM11" s="149"/>
    </row>
    <row r="12" spans="1:39" ht="27" customHeight="1">
      <c r="A12" s="183">
        <f>'【受入】2016.12'!A11</f>
        <v>42712</v>
      </c>
      <c r="B12" s="180" t="str">
        <f>'【受入】2016.12'!B11</f>
        <v>木</v>
      </c>
      <c r="C12" s="152">
        <f t="shared" si="1"/>
        <v>0</v>
      </c>
      <c r="D12" s="153">
        <f t="shared" si="0"/>
        <v>0</v>
      </c>
      <c r="E12" s="153">
        <f t="shared" si="0"/>
        <v>0</v>
      </c>
      <c r="F12" s="154">
        <f t="shared" si="0"/>
        <v>0</v>
      </c>
      <c r="G12" s="155"/>
      <c r="H12" s="156"/>
      <c r="I12" s="156"/>
      <c r="J12" s="157"/>
      <c r="K12" s="158"/>
      <c r="L12" s="156"/>
      <c r="M12" s="156"/>
      <c r="N12" s="159"/>
      <c r="O12" s="155"/>
      <c r="P12" s="156"/>
      <c r="Q12" s="156"/>
      <c r="R12" s="157"/>
      <c r="S12" s="155"/>
      <c r="T12" s="156"/>
      <c r="U12" s="160"/>
      <c r="V12" s="161"/>
      <c r="W12" s="155"/>
      <c r="X12" s="156"/>
      <c r="Y12" s="156"/>
      <c r="Z12" s="157"/>
      <c r="AA12" s="158"/>
      <c r="AB12" s="156"/>
      <c r="AC12" s="156"/>
      <c r="AD12" s="159"/>
      <c r="AE12" s="155"/>
      <c r="AF12" s="156"/>
      <c r="AG12" s="160"/>
      <c r="AH12" s="161"/>
      <c r="AI12" s="155"/>
      <c r="AJ12" s="156"/>
      <c r="AK12" s="156"/>
      <c r="AL12" s="157"/>
      <c r="AM12" s="149"/>
    </row>
    <row r="13" spans="1:39" ht="27" customHeight="1">
      <c r="A13" s="183">
        <f>'【受入】2016.12'!A12</f>
        <v>42713</v>
      </c>
      <c r="B13" s="180" t="str">
        <f>'【受入】2016.12'!B12</f>
        <v>金</v>
      </c>
      <c r="C13" s="152">
        <f t="shared" si="1"/>
        <v>0</v>
      </c>
      <c r="D13" s="153">
        <f t="shared" si="0"/>
        <v>0</v>
      </c>
      <c r="E13" s="153">
        <f t="shared" si="0"/>
        <v>0</v>
      </c>
      <c r="F13" s="154">
        <f t="shared" si="0"/>
        <v>0</v>
      </c>
      <c r="G13" s="155"/>
      <c r="H13" s="156"/>
      <c r="I13" s="156"/>
      <c r="J13" s="157"/>
      <c r="K13" s="158"/>
      <c r="L13" s="156"/>
      <c r="M13" s="156"/>
      <c r="N13" s="159"/>
      <c r="O13" s="155"/>
      <c r="P13" s="156"/>
      <c r="Q13" s="156"/>
      <c r="R13" s="157"/>
      <c r="S13" s="155"/>
      <c r="T13" s="156"/>
      <c r="U13" s="156"/>
      <c r="V13" s="157"/>
      <c r="W13" s="155"/>
      <c r="X13" s="156"/>
      <c r="Y13" s="156"/>
      <c r="Z13" s="157"/>
      <c r="AA13" s="158"/>
      <c r="AB13" s="156"/>
      <c r="AC13" s="156"/>
      <c r="AD13" s="159"/>
      <c r="AE13" s="155"/>
      <c r="AF13" s="156"/>
      <c r="AG13" s="156"/>
      <c r="AH13" s="157"/>
      <c r="AI13" s="155"/>
      <c r="AJ13" s="156"/>
      <c r="AK13" s="156"/>
      <c r="AL13" s="157"/>
      <c r="AM13" s="149"/>
    </row>
    <row r="14" spans="1:39" ht="27" customHeight="1">
      <c r="A14" s="183">
        <f>'【受入】2016.12'!A13</f>
        <v>42714</v>
      </c>
      <c r="B14" s="180" t="str">
        <f>'【受入】2016.12'!B13</f>
        <v>土</v>
      </c>
      <c r="C14" s="152">
        <f t="shared" si="1"/>
        <v>0</v>
      </c>
      <c r="D14" s="153">
        <f t="shared" si="0"/>
        <v>0</v>
      </c>
      <c r="E14" s="153">
        <f t="shared" si="0"/>
        <v>0</v>
      </c>
      <c r="F14" s="154">
        <f t="shared" si="0"/>
        <v>0</v>
      </c>
      <c r="G14" s="155"/>
      <c r="H14" s="156"/>
      <c r="I14" s="156"/>
      <c r="J14" s="157"/>
      <c r="K14" s="158"/>
      <c r="L14" s="156"/>
      <c r="M14" s="156"/>
      <c r="N14" s="159"/>
      <c r="O14" s="155"/>
      <c r="P14" s="156"/>
      <c r="Q14" s="156"/>
      <c r="R14" s="157"/>
      <c r="S14" s="155"/>
      <c r="T14" s="156"/>
      <c r="U14" s="156"/>
      <c r="V14" s="157"/>
      <c r="W14" s="155"/>
      <c r="X14" s="156"/>
      <c r="Y14" s="156"/>
      <c r="Z14" s="157"/>
      <c r="AA14" s="158"/>
      <c r="AB14" s="156"/>
      <c r="AC14" s="156"/>
      <c r="AD14" s="159"/>
      <c r="AE14" s="155"/>
      <c r="AF14" s="156"/>
      <c r="AG14" s="156"/>
      <c r="AH14" s="157"/>
      <c r="AI14" s="155"/>
      <c r="AJ14" s="156"/>
      <c r="AK14" s="156"/>
      <c r="AL14" s="157"/>
      <c r="AM14" s="149"/>
    </row>
    <row r="15" spans="1:39" ht="27" customHeight="1">
      <c r="A15" s="183">
        <f>'【受入】2016.12'!A14</f>
        <v>42715</v>
      </c>
      <c r="B15" s="180" t="str">
        <f>'【受入】2016.12'!B14</f>
        <v>日</v>
      </c>
      <c r="C15" s="152">
        <f t="shared" si="1"/>
        <v>0</v>
      </c>
      <c r="D15" s="153">
        <f t="shared" si="0"/>
        <v>0</v>
      </c>
      <c r="E15" s="153">
        <f t="shared" si="0"/>
        <v>0</v>
      </c>
      <c r="F15" s="154">
        <f t="shared" si="0"/>
        <v>0</v>
      </c>
      <c r="G15" s="155"/>
      <c r="H15" s="156"/>
      <c r="I15" s="156"/>
      <c r="J15" s="157"/>
      <c r="K15" s="158"/>
      <c r="L15" s="156"/>
      <c r="M15" s="156"/>
      <c r="N15" s="159"/>
      <c r="O15" s="155"/>
      <c r="P15" s="156"/>
      <c r="Q15" s="156"/>
      <c r="R15" s="157"/>
      <c r="S15" s="155"/>
      <c r="T15" s="156"/>
      <c r="U15" s="156"/>
      <c r="V15" s="157"/>
      <c r="W15" s="155"/>
      <c r="X15" s="156"/>
      <c r="Y15" s="156"/>
      <c r="Z15" s="157"/>
      <c r="AA15" s="158"/>
      <c r="AB15" s="156"/>
      <c r="AC15" s="156"/>
      <c r="AD15" s="159"/>
      <c r="AE15" s="155"/>
      <c r="AF15" s="156"/>
      <c r="AG15" s="156"/>
      <c r="AH15" s="157"/>
      <c r="AI15" s="155"/>
      <c r="AJ15" s="156"/>
      <c r="AK15" s="156"/>
      <c r="AL15" s="157"/>
      <c r="AM15" s="149"/>
    </row>
    <row r="16" spans="1:39" ht="27" customHeight="1">
      <c r="A16" s="183">
        <f>'【受入】2016.12'!A15</f>
        <v>42716</v>
      </c>
      <c r="B16" s="180" t="str">
        <f>'【受入】2016.12'!B15</f>
        <v>月</v>
      </c>
      <c r="C16" s="152">
        <f t="shared" si="1"/>
        <v>0</v>
      </c>
      <c r="D16" s="153">
        <f t="shared" si="0"/>
        <v>0</v>
      </c>
      <c r="E16" s="153">
        <f t="shared" si="0"/>
        <v>0</v>
      </c>
      <c r="F16" s="154">
        <f t="shared" si="0"/>
        <v>0</v>
      </c>
      <c r="G16" s="155"/>
      <c r="H16" s="156"/>
      <c r="I16" s="156"/>
      <c r="J16" s="157"/>
      <c r="K16" s="158"/>
      <c r="L16" s="156"/>
      <c r="M16" s="156"/>
      <c r="N16" s="159"/>
      <c r="O16" s="155"/>
      <c r="P16" s="156"/>
      <c r="Q16" s="156"/>
      <c r="R16" s="157"/>
      <c r="S16" s="155"/>
      <c r="T16" s="156"/>
      <c r="U16" s="156"/>
      <c r="V16" s="157"/>
      <c r="W16" s="155"/>
      <c r="X16" s="156"/>
      <c r="Y16" s="156"/>
      <c r="Z16" s="157"/>
      <c r="AA16" s="158"/>
      <c r="AB16" s="156"/>
      <c r="AC16" s="156"/>
      <c r="AD16" s="159"/>
      <c r="AE16" s="155"/>
      <c r="AF16" s="156"/>
      <c r="AG16" s="156"/>
      <c r="AH16" s="157"/>
      <c r="AI16" s="155"/>
      <c r="AJ16" s="156"/>
      <c r="AK16" s="156"/>
      <c r="AL16" s="157"/>
      <c r="AM16" s="149"/>
    </row>
    <row r="17" spans="1:39" ht="27" customHeight="1">
      <c r="A17" s="183">
        <f>'【受入】2016.12'!A16</f>
        <v>42717</v>
      </c>
      <c r="B17" s="180" t="str">
        <f>'【受入】2016.12'!B16</f>
        <v>火</v>
      </c>
      <c r="C17" s="152">
        <f t="shared" si="1"/>
        <v>0</v>
      </c>
      <c r="D17" s="153">
        <f t="shared" si="0"/>
        <v>0</v>
      </c>
      <c r="E17" s="153">
        <f t="shared" si="0"/>
        <v>0</v>
      </c>
      <c r="F17" s="154">
        <f t="shared" si="0"/>
        <v>0</v>
      </c>
      <c r="G17" s="155"/>
      <c r="H17" s="156"/>
      <c r="I17" s="156"/>
      <c r="J17" s="157"/>
      <c r="K17" s="158"/>
      <c r="L17" s="156"/>
      <c r="M17" s="156"/>
      <c r="N17" s="159"/>
      <c r="O17" s="155"/>
      <c r="P17" s="156"/>
      <c r="Q17" s="156"/>
      <c r="R17" s="157"/>
      <c r="S17" s="155"/>
      <c r="T17" s="156"/>
      <c r="U17" s="156"/>
      <c r="V17" s="157"/>
      <c r="W17" s="155"/>
      <c r="X17" s="156"/>
      <c r="Y17" s="156"/>
      <c r="Z17" s="157"/>
      <c r="AA17" s="158"/>
      <c r="AB17" s="156"/>
      <c r="AC17" s="156"/>
      <c r="AD17" s="159"/>
      <c r="AE17" s="155"/>
      <c r="AF17" s="156"/>
      <c r="AG17" s="156"/>
      <c r="AH17" s="157"/>
      <c r="AI17" s="155"/>
      <c r="AJ17" s="156"/>
      <c r="AK17" s="156"/>
      <c r="AL17" s="157"/>
      <c r="AM17" s="149"/>
    </row>
    <row r="18" spans="1:39" ht="27" customHeight="1">
      <c r="A18" s="183">
        <f>'【受入】2016.12'!A17</f>
        <v>42718</v>
      </c>
      <c r="B18" s="180" t="str">
        <f>'【受入】2016.12'!B17</f>
        <v>水</v>
      </c>
      <c r="C18" s="152">
        <f t="shared" si="1"/>
        <v>0</v>
      </c>
      <c r="D18" s="153">
        <f t="shared" si="0"/>
        <v>0</v>
      </c>
      <c r="E18" s="153">
        <f t="shared" si="0"/>
        <v>0</v>
      </c>
      <c r="F18" s="154">
        <f t="shared" si="0"/>
        <v>0</v>
      </c>
      <c r="G18" s="155"/>
      <c r="H18" s="156"/>
      <c r="I18" s="156"/>
      <c r="J18" s="157"/>
      <c r="K18" s="158"/>
      <c r="L18" s="156"/>
      <c r="M18" s="156"/>
      <c r="N18" s="159"/>
      <c r="O18" s="155"/>
      <c r="P18" s="156"/>
      <c r="Q18" s="156"/>
      <c r="R18" s="157"/>
      <c r="S18" s="155"/>
      <c r="T18" s="156"/>
      <c r="U18" s="156"/>
      <c r="V18" s="157"/>
      <c r="W18" s="155"/>
      <c r="X18" s="156"/>
      <c r="Y18" s="156"/>
      <c r="Z18" s="157"/>
      <c r="AA18" s="158"/>
      <c r="AB18" s="156"/>
      <c r="AC18" s="156"/>
      <c r="AD18" s="159"/>
      <c r="AE18" s="155"/>
      <c r="AF18" s="156"/>
      <c r="AG18" s="156"/>
      <c r="AH18" s="157"/>
      <c r="AI18" s="155"/>
      <c r="AJ18" s="156"/>
      <c r="AK18" s="156"/>
      <c r="AL18" s="157"/>
      <c r="AM18" s="149"/>
    </row>
    <row r="19" spans="1:39" ht="27" customHeight="1">
      <c r="A19" s="183">
        <f>'【受入】2016.12'!A18</f>
        <v>42719</v>
      </c>
      <c r="B19" s="180" t="str">
        <f>'【受入】2016.12'!B18</f>
        <v>木</v>
      </c>
      <c r="C19" s="152">
        <f t="shared" si="1"/>
        <v>0</v>
      </c>
      <c r="D19" s="153">
        <f t="shared" si="0"/>
        <v>0</v>
      </c>
      <c r="E19" s="153">
        <f t="shared" si="0"/>
        <v>0</v>
      </c>
      <c r="F19" s="154">
        <f t="shared" si="0"/>
        <v>0</v>
      </c>
      <c r="G19" s="155"/>
      <c r="H19" s="156"/>
      <c r="I19" s="156"/>
      <c r="J19" s="157"/>
      <c r="K19" s="158"/>
      <c r="L19" s="156"/>
      <c r="M19" s="156"/>
      <c r="N19" s="159"/>
      <c r="O19" s="155"/>
      <c r="P19" s="156"/>
      <c r="Q19" s="156"/>
      <c r="R19" s="157"/>
      <c r="S19" s="155"/>
      <c r="T19" s="156"/>
      <c r="U19" s="156"/>
      <c r="V19" s="157"/>
      <c r="W19" s="155"/>
      <c r="X19" s="156"/>
      <c r="Y19" s="156"/>
      <c r="Z19" s="157"/>
      <c r="AA19" s="158"/>
      <c r="AB19" s="156"/>
      <c r="AC19" s="156"/>
      <c r="AD19" s="159"/>
      <c r="AE19" s="155"/>
      <c r="AF19" s="156"/>
      <c r="AG19" s="156"/>
      <c r="AH19" s="157"/>
      <c r="AI19" s="155"/>
      <c r="AJ19" s="156"/>
      <c r="AK19" s="156"/>
      <c r="AL19" s="157"/>
      <c r="AM19" s="149"/>
    </row>
    <row r="20" spans="1:39" ht="27" customHeight="1">
      <c r="A20" s="183">
        <f>'【受入】2016.12'!A19</f>
        <v>42720</v>
      </c>
      <c r="B20" s="180" t="str">
        <f>'【受入】2016.12'!B19</f>
        <v>金</v>
      </c>
      <c r="C20" s="152">
        <f t="shared" si="1"/>
        <v>0</v>
      </c>
      <c r="D20" s="153">
        <f t="shared" si="0"/>
        <v>0</v>
      </c>
      <c r="E20" s="153">
        <f t="shared" si="0"/>
        <v>0</v>
      </c>
      <c r="F20" s="154">
        <f t="shared" si="0"/>
        <v>0</v>
      </c>
      <c r="G20" s="155"/>
      <c r="H20" s="156"/>
      <c r="I20" s="156"/>
      <c r="J20" s="157"/>
      <c r="K20" s="158"/>
      <c r="L20" s="156"/>
      <c r="M20" s="156"/>
      <c r="N20" s="159"/>
      <c r="O20" s="155"/>
      <c r="P20" s="156"/>
      <c r="Q20" s="156"/>
      <c r="R20" s="157"/>
      <c r="S20" s="155"/>
      <c r="T20" s="156"/>
      <c r="U20" s="156"/>
      <c r="V20" s="157"/>
      <c r="W20" s="155"/>
      <c r="X20" s="156"/>
      <c r="Y20" s="156"/>
      <c r="Z20" s="157"/>
      <c r="AA20" s="158"/>
      <c r="AB20" s="156"/>
      <c r="AC20" s="156"/>
      <c r="AD20" s="159"/>
      <c r="AE20" s="155"/>
      <c r="AF20" s="156"/>
      <c r="AG20" s="156"/>
      <c r="AH20" s="157"/>
      <c r="AI20" s="155"/>
      <c r="AJ20" s="156"/>
      <c r="AK20" s="156"/>
      <c r="AL20" s="157"/>
      <c r="AM20" s="149"/>
    </row>
    <row r="21" spans="1:39" ht="27" customHeight="1">
      <c r="A21" s="183">
        <f>'【受入】2016.12'!A20</f>
        <v>42721</v>
      </c>
      <c r="B21" s="180" t="str">
        <f>'【受入】2016.12'!B20</f>
        <v>土</v>
      </c>
      <c r="C21" s="152">
        <f t="shared" si="1"/>
        <v>0</v>
      </c>
      <c r="D21" s="153">
        <f t="shared" si="1"/>
        <v>0</v>
      </c>
      <c r="E21" s="153">
        <f t="shared" si="1"/>
        <v>0</v>
      </c>
      <c r="F21" s="154">
        <f t="shared" si="1"/>
        <v>0</v>
      </c>
      <c r="G21" s="155"/>
      <c r="H21" s="156"/>
      <c r="I21" s="156"/>
      <c r="J21" s="157"/>
      <c r="K21" s="158"/>
      <c r="L21" s="156"/>
      <c r="M21" s="156"/>
      <c r="N21" s="159"/>
      <c r="O21" s="155"/>
      <c r="P21" s="156"/>
      <c r="Q21" s="156"/>
      <c r="R21" s="157"/>
      <c r="S21" s="155"/>
      <c r="T21" s="156"/>
      <c r="U21" s="156"/>
      <c r="V21" s="157"/>
      <c r="W21" s="155"/>
      <c r="X21" s="156"/>
      <c r="Y21" s="156"/>
      <c r="Z21" s="157"/>
      <c r="AA21" s="158"/>
      <c r="AB21" s="156"/>
      <c r="AC21" s="156"/>
      <c r="AD21" s="159"/>
      <c r="AE21" s="155"/>
      <c r="AF21" s="156"/>
      <c r="AG21" s="156"/>
      <c r="AH21" s="157"/>
      <c r="AI21" s="155"/>
      <c r="AJ21" s="156"/>
      <c r="AK21" s="156"/>
      <c r="AL21" s="157"/>
      <c r="AM21" s="149"/>
    </row>
    <row r="22" spans="1:39" ht="27" customHeight="1">
      <c r="A22" s="183">
        <f>'【受入】2016.12'!A21</f>
        <v>42722</v>
      </c>
      <c r="B22" s="180" t="str">
        <f>'【受入】2016.12'!B21</f>
        <v>日</v>
      </c>
      <c r="C22" s="152">
        <f t="shared" si="1"/>
        <v>0</v>
      </c>
      <c r="D22" s="153">
        <f t="shared" si="1"/>
        <v>0</v>
      </c>
      <c r="E22" s="153">
        <f t="shared" si="1"/>
        <v>0</v>
      </c>
      <c r="F22" s="154">
        <f t="shared" si="1"/>
        <v>0</v>
      </c>
      <c r="G22" s="155"/>
      <c r="H22" s="156"/>
      <c r="I22" s="156"/>
      <c r="J22" s="157"/>
      <c r="K22" s="158"/>
      <c r="L22" s="156"/>
      <c r="M22" s="156"/>
      <c r="N22" s="159"/>
      <c r="O22" s="155"/>
      <c r="P22" s="156"/>
      <c r="Q22" s="156"/>
      <c r="R22" s="157"/>
      <c r="S22" s="155"/>
      <c r="T22" s="156"/>
      <c r="U22" s="156"/>
      <c r="V22" s="157"/>
      <c r="W22" s="155"/>
      <c r="X22" s="156"/>
      <c r="Y22" s="156"/>
      <c r="Z22" s="157"/>
      <c r="AA22" s="158"/>
      <c r="AB22" s="156"/>
      <c r="AC22" s="156"/>
      <c r="AD22" s="159"/>
      <c r="AE22" s="155"/>
      <c r="AF22" s="156"/>
      <c r="AG22" s="156"/>
      <c r="AH22" s="157"/>
      <c r="AI22" s="155"/>
      <c r="AJ22" s="156"/>
      <c r="AK22" s="156"/>
      <c r="AL22" s="157"/>
      <c r="AM22" s="149"/>
    </row>
    <row r="23" spans="1:39" ht="27" customHeight="1">
      <c r="A23" s="183">
        <f>'【受入】2016.12'!A22</f>
        <v>42723</v>
      </c>
      <c r="B23" s="180" t="str">
        <f>'【受入】2016.12'!B22</f>
        <v>月</v>
      </c>
      <c r="C23" s="152">
        <f t="shared" si="1"/>
        <v>0</v>
      </c>
      <c r="D23" s="153">
        <f t="shared" si="1"/>
        <v>0</v>
      </c>
      <c r="E23" s="153">
        <f t="shared" si="1"/>
        <v>0</v>
      </c>
      <c r="F23" s="154">
        <f t="shared" si="1"/>
        <v>0</v>
      </c>
      <c r="G23" s="155"/>
      <c r="H23" s="156"/>
      <c r="I23" s="156"/>
      <c r="J23" s="157"/>
      <c r="K23" s="158"/>
      <c r="L23" s="156"/>
      <c r="M23" s="156"/>
      <c r="N23" s="159"/>
      <c r="O23" s="155"/>
      <c r="P23" s="156"/>
      <c r="Q23" s="156"/>
      <c r="R23" s="157"/>
      <c r="S23" s="155"/>
      <c r="T23" s="156"/>
      <c r="U23" s="156"/>
      <c r="V23" s="157"/>
      <c r="W23" s="155"/>
      <c r="X23" s="156"/>
      <c r="Y23" s="156"/>
      <c r="Z23" s="157"/>
      <c r="AA23" s="158"/>
      <c r="AB23" s="156"/>
      <c r="AC23" s="156"/>
      <c r="AD23" s="159"/>
      <c r="AE23" s="155"/>
      <c r="AF23" s="156"/>
      <c r="AG23" s="156"/>
      <c r="AH23" s="157"/>
      <c r="AI23" s="155"/>
      <c r="AJ23" s="156"/>
      <c r="AK23" s="156"/>
      <c r="AL23" s="157"/>
      <c r="AM23" s="149"/>
    </row>
    <row r="24" spans="1:39" ht="27" customHeight="1">
      <c r="A24" s="183">
        <f>'【受入】2016.12'!A23</f>
        <v>42724</v>
      </c>
      <c r="B24" s="180" t="str">
        <f>'【受入】2016.12'!B23</f>
        <v>火</v>
      </c>
      <c r="C24" s="152">
        <f t="shared" si="1"/>
        <v>0</v>
      </c>
      <c r="D24" s="153">
        <f t="shared" si="1"/>
        <v>0</v>
      </c>
      <c r="E24" s="153">
        <f t="shared" si="1"/>
        <v>0</v>
      </c>
      <c r="F24" s="154">
        <f t="shared" si="1"/>
        <v>0</v>
      </c>
      <c r="G24" s="155"/>
      <c r="H24" s="156"/>
      <c r="I24" s="156"/>
      <c r="J24" s="157"/>
      <c r="K24" s="158"/>
      <c r="L24" s="156"/>
      <c r="M24" s="156"/>
      <c r="N24" s="159"/>
      <c r="O24" s="155"/>
      <c r="P24" s="156"/>
      <c r="Q24" s="156"/>
      <c r="R24" s="157"/>
      <c r="S24" s="155"/>
      <c r="T24" s="156"/>
      <c r="U24" s="156"/>
      <c r="V24" s="157"/>
      <c r="W24" s="155"/>
      <c r="X24" s="156"/>
      <c r="Y24" s="156"/>
      <c r="Z24" s="157"/>
      <c r="AA24" s="158"/>
      <c r="AB24" s="156"/>
      <c r="AC24" s="156"/>
      <c r="AD24" s="159"/>
      <c r="AE24" s="155"/>
      <c r="AF24" s="156"/>
      <c r="AG24" s="156"/>
      <c r="AH24" s="157"/>
      <c r="AI24" s="155"/>
      <c r="AJ24" s="156"/>
      <c r="AK24" s="156"/>
      <c r="AL24" s="157"/>
      <c r="AM24" s="149"/>
    </row>
    <row r="25" spans="1:39" ht="27" customHeight="1">
      <c r="A25" s="183">
        <f>'【受入】2016.12'!A24</f>
        <v>42725</v>
      </c>
      <c r="B25" s="180" t="str">
        <f>'【受入】2016.12'!B24</f>
        <v>水</v>
      </c>
      <c r="C25" s="152">
        <f t="shared" si="1"/>
        <v>0</v>
      </c>
      <c r="D25" s="153">
        <f t="shared" si="1"/>
        <v>0</v>
      </c>
      <c r="E25" s="153">
        <f t="shared" si="1"/>
        <v>0</v>
      </c>
      <c r="F25" s="154">
        <f t="shared" si="1"/>
        <v>0</v>
      </c>
      <c r="G25" s="155"/>
      <c r="H25" s="156"/>
      <c r="I25" s="156"/>
      <c r="J25" s="157"/>
      <c r="K25" s="158"/>
      <c r="L25" s="156"/>
      <c r="M25" s="156"/>
      <c r="N25" s="159"/>
      <c r="O25" s="155"/>
      <c r="P25" s="156"/>
      <c r="Q25" s="156"/>
      <c r="R25" s="157"/>
      <c r="S25" s="155"/>
      <c r="T25" s="156"/>
      <c r="U25" s="156"/>
      <c r="V25" s="157"/>
      <c r="W25" s="155"/>
      <c r="X25" s="156"/>
      <c r="Y25" s="156"/>
      <c r="Z25" s="157"/>
      <c r="AA25" s="158"/>
      <c r="AB25" s="156"/>
      <c r="AC25" s="156"/>
      <c r="AD25" s="159"/>
      <c r="AE25" s="155"/>
      <c r="AF25" s="156"/>
      <c r="AG25" s="156"/>
      <c r="AH25" s="157"/>
      <c r="AI25" s="155"/>
      <c r="AJ25" s="156"/>
      <c r="AK25" s="156"/>
      <c r="AL25" s="157"/>
      <c r="AM25" s="149"/>
    </row>
    <row r="26" spans="1:39" ht="27" customHeight="1">
      <c r="A26" s="183">
        <f>'【受入】2016.12'!A25</f>
        <v>42726</v>
      </c>
      <c r="B26" s="180" t="str">
        <f>'【受入】2016.12'!B25</f>
        <v>木</v>
      </c>
      <c r="C26" s="152">
        <f t="shared" si="1"/>
        <v>0</v>
      </c>
      <c r="D26" s="153">
        <f t="shared" si="1"/>
        <v>0</v>
      </c>
      <c r="E26" s="153">
        <f t="shared" si="1"/>
        <v>0</v>
      </c>
      <c r="F26" s="154">
        <f t="shared" si="1"/>
        <v>0</v>
      </c>
      <c r="G26" s="155"/>
      <c r="H26" s="156"/>
      <c r="I26" s="156"/>
      <c r="J26" s="157"/>
      <c r="K26" s="158"/>
      <c r="L26" s="156"/>
      <c r="M26" s="156"/>
      <c r="N26" s="159"/>
      <c r="O26" s="155"/>
      <c r="P26" s="156"/>
      <c r="Q26" s="156"/>
      <c r="R26" s="157"/>
      <c r="S26" s="155"/>
      <c r="T26" s="156"/>
      <c r="U26" s="156"/>
      <c r="V26" s="157"/>
      <c r="W26" s="155"/>
      <c r="X26" s="156"/>
      <c r="Y26" s="156"/>
      <c r="Z26" s="157"/>
      <c r="AA26" s="158"/>
      <c r="AB26" s="156"/>
      <c r="AC26" s="156"/>
      <c r="AD26" s="159"/>
      <c r="AE26" s="155"/>
      <c r="AF26" s="156"/>
      <c r="AG26" s="156"/>
      <c r="AH26" s="157"/>
      <c r="AI26" s="155"/>
      <c r="AJ26" s="156"/>
      <c r="AK26" s="156"/>
      <c r="AL26" s="157"/>
      <c r="AM26" s="149"/>
    </row>
    <row r="27" spans="1:39" ht="27" customHeight="1">
      <c r="A27" s="183">
        <f>'【受入】2016.12'!A26</f>
        <v>42727</v>
      </c>
      <c r="B27" s="180" t="str">
        <f>'【受入】2016.12'!B26</f>
        <v>金</v>
      </c>
      <c r="C27" s="152">
        <f t="shared" si="1"/>
        <v>0</v>
      </c>
      <c r="D27" s="153">
        <f t="shared" si="1"/>
        <v>0</v>
      </c>
      <c r="E27" s="153">
        <f t="shared" si="1"/>
        <v>0</v>
      </c>
      <c r="F27" s="154">
        <f t="shared" si="1"/>
        <v>0</v>
      </c>
      <c r="G27" s="155"/>
      <c r="H27" s="156"/>
      <c r="I27" s="156"/>
      <c r="J27" s="157"/>
      <c r="K27" s="158"/>
      <c r="L27" s="156"/>
      <c r="M27" s="156"/>
      <c r="N27" s="159"/>
      <c r="O27" s="155"/>
      <c r="P27" s="156"/>
      <c r="Q27" s="156"/>
      <c r="R27" s="157"/>
      <c r="S27" s="155"/>
      <c r="T27" s="156"/>
      <c r="U27" s="156"/>
      <c r="V27" s="157"/>
      <c r="W27" s="155"/>
      <c r="X27" s="156"/>
      <c r="Y27" s="156"/>
      <c r="Z27" s="157"/>
      <c r="AA27" s="158"/>
      <c r="AB27" s="156"/>
      <c r="AC27" s="156"/>
      <c r="AD27" s="159"/>
      <c r="AE27" s="155"/>
      <c r="AF27" s="156"/>
      <c r="AG27" s="156"/>
      <c r="AH27" s="157"/>
      <c r="AI27" s="155"/>
      <c r="AJ27" s="156"/>
      <c r="AK27" s="156"/>
      <c r="AL27" s="157"/>
      <c r="AM27" s="149"/>
    </row>
    <row r="28" spans="1:39" ht="27" customHeight="1">
      <c r="A28" s="183">
        <f>'【受入】2016.12'!A27</f>
        <v>42728</v>
      </c>
      <c r="B28" s="180" t="str">
        <f>'【受入】2016.12'!B27</f>
        <v>土</v>
      </c>
      <c r="C28" s="152">
        <f t="shared" si="1"/>
        <v>0</v>
      </c>
      <c r="D28" s="153">
        <f t="shared" si="1"/>
        <v>0</v>
      </c>
      <c r="E28" s="153">
        <f t="shared" si="1"/>
        <v>0</v>
      </c>
      <c r="F28" s="154">
        <f t="shared" si="1"/>
        <v>0</v>
      </c>
      <c r="G28" s="155"/>
      <c r="H28" s="156"/>
      <c r="I28" s="156"/>
      <c r="J28" s="157"/>
      <c r="K28" s="158"/>
      <c r="L28" s="156"/>
      <c r="M28" s="156"/>
      <c r="N28" s="159"/>
      <c r="O28" s="155"/>
      <c r="P28" s="156"/>
      <c r="Q28" s="156"/>
      <c r="R28" s="157"/>
      <c r="S28" s="155"/>
      <c r="T28" s="156"/>
      <c r="U28" s="156"/>
      <c r="V28" s="157"/>
      <c r="W28" s="155"/>
      <c r="X28" s="156"/>
      <c r="Y28" s="156"/>
      <c r="Z28" s="157"/>
      <c r="AA28" s="158"/>
      <c r="AB28" s="156"/>
      <c r="AC28" s="156"/>
      <c r="AD28" s="159"/>
      <c r="AE28" s="155"/>
      <c r="AF28" s="156"/>
      <c r="AG28" s="156"/>
      <c r="AH28" s="157"/>
      <c r="AI28" s="155"/>
      <c r="AJ28" s="156"/>
      <c r="AK28" s="156"/>
      <c r="AL28" s="157"/>
      <c r="AM28" s="149"/>
    </row>
    <row r="29" spans="1:39" ht="27" customHeight="1">
      <c r="A29" s="183">
        <f>'【受入】2016.12'!A28</f>
        <v>42729</v>
      </c>
      <c r="B29" s="180" t="str">
        <f>'【受入】2016.12'!B28</f>
        <v>日</v>
      </c>
      <c r="C29" s="152">
        <f t="shared" si="1"/>
        <v>0</v>
      </c>
      <c r="D29" s="153">
        <f t="shared" si="1"/>
        <v>0</v>
      </c>
      <c r="E29" s="153">
        <f t="shared" si="1"/>
        <v>0</v>
      </c>
      <c r="F29" s="154">
        <f t="shared" si="1"/>
        <v>0</v>
      </c>
      <c r="G29" s="155"/>
      <c r="H29" s="156"/>
      <c r="I29" s="156"/>
      <c r="J29" s="157"/>
      <c r="K29" s="158"/>
      <c r="L29" s="156"/>
      <c r="M29" s="156"/>
      <c r="N29" s="159"/>
      <c r="O29" s="155"/>
      <c r="P29" s="156"/>
      <c r="Q29" s="156"/>
      <c r="R29" s="157"/>
      <c r="S29" s="155"/>
      <c r="T29" s="156"/>
      <c r="U29" s="156"/>
      <c r="V29" s="157"/>
      <c r="W29" s="155"/>
      <c r="X29" s="156"/>
      <c r="Y29" s="156"/>
      <c r="Z29" s="157"/>
      <c r="AA29" s="158"/>
      <c r="AB29" s="156"/>
      <c r="AC29" s="156"/>
      <c r="AD29" s="159"/>
      <c r="AE29" s="155"/>
      <c r="AF29" s="156"/>
      <c r="AG29" s="156"/>
      <c r="AH29" s="157"/>
      <c r="AI29" s="155"/>
      <c r="AJ29" s="156"/>
      <c r="AK29" s="156"/>
      <c r="AL29" s="157"/>
      <c r="AM29" s="149"/>
    </row>
    <row r="30" spans="1:39" ht="27" customHeight="1">
      <c r="A30" s="183">
        <f>'【受入】2016.12'!A29</f>
        <v>42730</v>
      </c>
      <c r="B30" s="180" t="str">
        <f>'【受入】2016.12'!B29</f>
        <v>月</v>
      </c>
      <c r="C30" s="152">
        <f t="shared" si="1"/>
        <v>0</v>
      </c>
      <c r="D30" s="153">
        <f t="shared" si="1"/>
        <v>0</v>
      </c>
      <c r="E30" s="153">
        <f t="shared" si="1"/>
        <v>0</v>
      </c>
      <c r="F30" s="154">
        <f t="shared" si="1"/>
        <v>0</v>
      </c>
      <c r="G30" s="155"/>
      <c r="H30" s="156"/>
      <c r="I30" s="156"/>
      <c r="J30" s="157"/>
      <c r="K30" s="158"/>
      <c r="L30" s="156"/>
      <c r="M30" s="156"/>
      <c r="N30" s="159"/>
      <c r="O30" s="155"/>
      <c r="P30" s="156"/>
      <c r="Q30" s="156"/>
      <c r="R30" s="157"/>
      <c r="S30" s="155"/>
      <c r="T30" s="156"/>
      <c r="U30" s="156"/>
      <c r="V30" s="157"/>
      <c r="W30" s="155"/>
      <c r="X30" s="156"/>
      <c r="Y30" s="156"/>
      <c r="Z30" s="157"/>
      <c r="AA30" s="158"/>
      <c r="AB30" s="156"/>
      <c r="AC30" s="156"/>
      <c r="AD30" s="159"/>
      <c r="AE30" s="155"/>
      <c r="AF30" s="156"/>
      <c r="AG30" s="156"/>
      <c r="AH30" s="157"/>
      <c r="AI30" s="155"/>
      <c r="AJ30" s="156"/>
      <c r="AK30" s="156"/>
      <c r="AL30" s="157"/>
      <c r="AM30" s="149"/>
    </row>
    <row r="31" spans="1:39" ht="27" customHeight="1">
      <c r="A31" s="183">
        <f>'【受入】2016.12'!A30</f>
        <v>42731</v>
      </c>
      <c r="B31" s="180" t="str">
        <f>'【受入】2016.12'!B30</f>
        <v>火</v>
      </c>
      <c r="C31" s="152">
        <f t="shared" si="1"/>
        <v>0</v>
      </c>
      <c r="D31" s="153">
        <f t="shared" si="1"/>
        <v>0</v>
      </c>
      <c r="E31" s="153">
        <f t="shared" si="1"/>
        <v>0</v>
      </c>
      <c r="F31" s="154">
        <f t="shared" si="1"/>
        <v>0</v>
      </c>
      <c r="G31" s="155"/>
      <c r="H31" s="156"/>
      <c r="I31" s="156"/>
      <c r="J31" s="157"/>
      <c r="K31" s="158"/>
      <c r="L31" s="156"/>
      <c r="M31" s="156"/>
      <c r="N31" s="159"/>
      <c r="O31" s="155"/>
      <c r="P31" s="156"/>
      <c r="Q31" s="156"/>
      <c r="R31" s="157"/>
      <c r="S31" s="155"/>
      <c r="T31" s="156"/>
      <c r="U31" s="156"/>
      <c r="V31" s="157"/>
      <c r="W31" s="155"/>
      <c r="X31" s="156"/>
      <c r="Y31" s="156"/>
      <c r="Z31" s="157"/>
      <c r="AA31" s="158"/>
      <c r="AB31" s="156"/>
      <c r="AC31" s="156"/>
      <c r="AD31" s="159"/>
      <c r="AE31" s="155"/>
      <c r="AF31" s="156"/>
      <c r="AG31" s="156"/>
      <c r="AH31" s="157"/>
      <c r="AI31" s="155"/>
      <c r="AJ31" s="156"/>
      <c r="AK31" s="156"/>
      <c r="AL31" s="157"/>
      <c r="AM31" s="149"/>
    </row>
    <row r="32" spans="1:39" ht="27" customHeight="1">
      <c r="A32" s="183">
        <f>'【受入】2016.12'!A31</f>
        <v>42732</v>
      </c>
      <c r="B32" s="180" t="str">
        <f>'【受入】2016.12'!B31</f>
        <v>水</v>
      </c>
      <c r="C32" s="152">
        <f t="shared" si="1"/>
        <v>0</v>
      </c>
      <c r="D32" s="153">
        <f t="shared" si="1"/>
        <v>0</v>
      </c>
      <c r="E32" s="153">
        <f t="shared" si="1"/>
        <v>0</v>
      </c>
      <c r="F32" s="154">
        <f t="shared" si="1"/>
        <v>0</v>
      </c>
      <c r="G32" s="155"/>
      <c r="H32" s="156"/>
      <c r="I32" s="156"/>
      <c r="J32" s="157"/>
      <c r="K32" s="158"/>
      <c r="L32" s="156"/>
      <c r="M32" s="156"/>
      <c r="N32" s="159"/>
      <c r="O32" s="155"/>
      <c r="P32" s="156"/>
      <c r="Q32" s="156"/>
      <c r="R32" s="157"/>
      <c r="S32" s="155"/>
      <c r="T32" s="156"/>
      <c r="U32" s="156"/>
      <c r="V32" s="157"/>
      <c r="W32" s="155"/>
      <c r="X32" s="156"/>
      <c r="Y32" s="156"/>
      <c r="Z32" s="157"/>
      <c r="AA32" s="158"/>
      <c r="AB32" s="156"/>
      <c r="AC32" s="156"/>
      <c r="AD32" s="159"/>
      <c r="AE32" s="155"/>
      <c r="AF32" s="156"/>
      <c r="AG32" s="156"/>
      <c r="AH32" s="157"/>
      <c r="AI32" s="155"/>
      <c r="AJ32" s="156"/>
      <c r="AK32" s="156"/>
      <c r="AL32" s="157"/>
      <c r="AM32" s="149"/>
    </row>
    <row r="33" spans="1:39" ht="27" customHeight="1">
      <c r="A33" s="183">
        <f>'【受入】2016.12'!A32</f>
        <v>42733</v>
      </c>
      <c r="B33" s="180" t="str">
        <f>'【受入】2016.12'!B32</f>
        <v>木</v>
      </c>
      <c r="C33" s="152">
        <f t="shared" si="1"/>
        <v>0</v>
      </c>
      <c r="D33" s="153">
        <f t="shared" si="1"/>
        <v>0</v>
      </c>
      <c r="E33" s="153">
        <f t="shared" si="1"/>
        <v>0</v>
      </c>
      <c r="F33" s="154">
        <f t="shared" si="1"/>
        <v>0</v>
      </c>
      <c r="G33" s="155"/>
      <c r="H33" s="156"/>
      <c r="I33" s="156"/>
      <c r="J33" s="157"/>
      <c r="K33" s="158"/>
      <c r="L33" s="156"/>
      <c r="M33" s="156"/>
      <c r="N33" s="159"/>
      <c r="O33" s="155"/>
      <c r="P33" s="156"/>
      <c r="Q33" s="156"/>
      <c r="R33" s="157"/>
      <c r="S33" s="155"/>
      <c r="T33" s="156"/>
      <c r="U33" s="156"/>
      <c r="V33" s="157"/>
      <c r="W33" s="155"/>
      <c r="X33" s="156"/>
      <c r="Y33" s="156"/>
      <c r="Z33" s="157"/>
      <c r="AA33" s="158"/>
      <c r="AB33" s="156"/>
      <c r="AC33" s="156"/>
      <c r="AD33" s="159"/>
      <c r="AE33" s="155"/>
      <c r="AF33" s="156"/>
      <c r="AG33" s="156"/>
      <c r="AH33" s="157"/>
      <c r="AI33" s="155"/>
      <c r="AJ33" s="156"/>
      <c r="AK33" s="156"/>
      <c r="AL33" s="157"/>
      <c r="AM33" s="149"/>
    </row>
    <row r="34" spans="1:39" ht="27" customHeight="1">
      <c r="A34" s="183">
        <f>'【受入】2016.12'!A33</f>
        <v>42734</v>
      </c>
      <c r="B34" s="180" t="str">
        <f>'【受入】2016.12'!B33</f>
        <v>金</v>
      </c>
      <c r="C34" s="152">
        <f aca="true" t="shared" si="2" ref="C34:F35">G34+K34+O34+S34+W34+AA34+AE34+AI34</f>
        <v>0</v>
      </c>
      <c r="D34" s="153">
        <f t="shared" si="2"/>
        <v>0</v>
      </c>
      <c r="E34" s="153">
        <f t="shared" si="2"/>
        <v>0</v>
      </c>
      <c r="F34" s="154">
        <f t="shared" si="2"/>
        <v>0</v>
      </c>
      <c r="G34" s="155"/>
      <c r="H34" s="156"/>
      <c r="I34" s="156"/>
      <c r="J34" s="157"/>
      <c r="K34" s="158"/>
      <c r="L34" s="156"/>
      <c r="M34" s="156"/>
      <c r="N34" s="159"/>
      <c r="O34" s="155"/>
      <c r="P34" s="156"/>
      <c r="Q34" s="156"/>
      <c r="R34" s="157"/>
      <c r="S34" s="155"/>
      <c r="T34" s="156"/>
      <c r="U34" s="156"/>
      <c r="V34" s="157"/>
      <c r="W34" s="155"/>
      <c r="X34" s="156"/>
      <c r="Y34" s="156"/>
      <c r="Z34" s="157"/>
      <c r="AA34" s="158"/>
      <c r="AB34" s="156"/>
      <c r="AC34" s="156"/>
      <c r="AD34" s="159"/>
      <c r="AE34" s="155"/>
      <c r="AF34" s="156"/>
      <c r="AG34" s="156"/>
      <c r="AH34" s="157"/>
      <c r="AI34" s="155"/>
      <c r="AJ34" s="156"/>
      <c r="AK34" s="156"/>
      <c r="AL34" s="157"/>
      <c r="AM34" s="149"/>
    </row>
    <row r="35" spans="1:39" ht="27" customHeight="1" thickBot="1">
      <c r="A35" s="191">
        <f>'【受入】2016.12'!A34</f>
        <v>42735</v>
      </c>
      <c r="B35" s="230" t="str">
        <f>'【受入】2016.12'!B34</f>
        <v>土</v>
      </c>
      <c r="C35" s="220">
        <f t="shared" si="2"/>
        <v>0</v>
      </c>
      <c r="D35" s="221">
        <f t="shared" si="2"/>
        <v>0</v>
      </c>
      <c r="E35" s="222">
        <f t="shared" si="2"/>
        <v>0</v>
      </c>
      <c r="F35" s="223">
        <f t="shared" si="2"/>
        <v>0</v>
      </c>
      <c r="G35" s="224"/>
      <c r="H35" s="225"/>
      <c r="I35" s="225"/>
      <c r="J35" s="226"/>
      <c r="K35" s="227"/>
      <c r="L35" s="225"/>
      <c r="M35" s="225"/>
      <c r="N35" s="228"/>
      <c r="O35" s="224"/>
      <c r="P35" s="225"/>
      <c r="Q35" s="225"/>
      <c r="R35" s="226"/>
      <c r="S35" s="224"/>
      <c r="T35" s="225"/>
      <c r="U35" s="225"/>
      <c r="V35" s="226"/>
      <c r="W35" s="227"/>
      <c r="X35" s="225"/>
      <c r="Y35" s="225"/>
      <c r="Z35" s="228"/>
      <c r="AA35" s="227"/>
      <c r="AB35" s="225"/>
      <c r="AC35" s="225"/>
      <c r="AD35" s="228"/>
      <c r="AE35" s="224"/>
      <c r="AF35" s="225"/>
      <c r="AG35" s="225"/>
      <c r="AH35" s="226"/>
      <c r="AI35" s="224"/>
      <c r="AJ35" s="225"/>
      <c r="AK35" s="225"/>
      <c r="AL35" s="226"/>
      <c r="AM35" s="229"/>
    </row>
    <row r="36" spans="1:39" s="171" customFormat="1" ht="30" customHeight="1" thickBot="1">
      <c r="A36" s="378"/>
      <c r="B36" s="379"/>
      <c r="C36" s="163">
        <f>SUM(C5:C35)</f>
        <v>0</v>
      </c>
      <c r="D36" s="164">
        <f aca="true" t="shared" si="3" ref="D36:AK36">SUM(D5:D35)</f>
        <v>0</v>
      </c>
      <c r="E36" s="165">
        <f t="shared" si="3"/>
        <v>0</v>
      </c>
      <c r="F36" s="166">
        <f t="shared" si="3"/>
        <v>0</v>
      </c>
      <c r="G36" s="167">
        <f t="shared" si="3"/>
        <v>0</v>
      </c>
      <c r="H36" s="164">
        <f t="shared" si="3"/>
        <v>0</v>
      </c>
      <c r="I36" s="164">
        <f t="shared" si="3"/>
        <v>0</v>
      </c>
      <c r="J36" s="166">
        <f t="shared" si="3"/>
        <v>0</v>
      </c>
      <c r="K36" s="167">
        <f t="shared" si="3"/>
        <v>0</v>
      </c>
      <c r="L36" s="164">
        <f t="shared" si="3"/>
        <v>0</v>
      </c>
      <c r="M36" s="164">
        <f t="shared" si="3"/>
        <v>0</v>
      </c>
      <c r="N36" s="166">
        <f t="shared" si="3"/>
        <v>0</v>
      </c>
      <c r="O36" s="167">
        <f t="shared" si="3"/>
        <v>0</v>
      </c>
      <c r="P36" s="164">
        <f t="shared" si="3"/>
        <v>0</v>
      </c>
      <c r="Q36" s="164">
        <f t="shared" si="3"/>
        <v>0</v>
      </c>
      <c r="R36" s="166">
        <f t="shared" si="3"/>
        <v>0</v>
      </c>
      <c r="S36" s="167">
        <f t="shared" si="3"/>
        <v>0</v>
      </c>
      <c r="T36" s="164">
        <f t="shared" si="3"/>
        <v>0</v>
      </c>
      <c r="U36" s="164">
        <f t="shared" si="3"/>
        <v>0</v>
      </c>
      <c r="V36" s="166">
        <f t="shared" si="3"/>
        <v>0</v>
      </c>
      <c r="W36" s="168">
        <f t="shared" si="3"/>
        <v>0</v>
      </c>
      <c r="X36" s="164">
        <f t="shared" si="3"/>
        <v>0</v>
      </c>
      <c r="Y36" s="164">
        <f t="shared" si="3"/>
        <v>0</v>
      </c>
      <c r="Z36" s="169">
        <f t="shared" si="3"/>
        <v>0</v>
      </c>
      <c r="AA36" s="167">
        <f t="shared" si="3"/>
        <v>0</v>
      </c>
      <c r="AB36" s="164">
        <f t="shared" si="3"/>
        <v>0</v>
      </c>
      <c r="AC36" s="164">
        <f t="shared" si="3"/>
        <v>0</v>
      </c>
      <c r="AD36" s="166">
        <f t="shared" si="3"/>
        <v>0</v>
      </c>
      <c r="AE36" s="167">
        <f t="shared" si="3"/>
        <v>0</v>
      </c>
      <c r="AF36" s="164">
        <f t="shared" si="3"/>
        <v>0</v>
      </c>
      <c r="AG36" s="164">
        <f t="shared" si="3"/>
        <v>0</v>
      </c>
      <c r="AH36" s="166">
        <f t="shared" si="3"/>
        <v>0</v>
      </c>
      <c r="AI36" s="167">
        <f t="shared" si="3"/>
        <v>0</v>
      </c>
      <c r="AJ36" s="164">
        <f t="shared" si="3"/>
        <v>0</v>
      </c>
      <c r="AK36" s="164">
        <f t="shared" si="3"/>
        <v>0</v>
      </c>
      <c r="AL36" s="166">
        <f>SUM(AL5:AL35)</f>
        <v>0</v>
      </c>
      <c r="AM36" s="170"/>
    </row>
  </sheetData>
  <sheetProtection/>
  <mergeCells count="18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A36:B36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2016-10-04T01:23:00Z</cp:lastPrinted>
  <dcterms:created xsi:type="dcterms:W3CDTF">2007-09-04T02:55:03Z</dcterms:created>
  <dcterms:modified xsi:type="dcterms:W3CDTF">2018-04-12T01:53:21Z</dcterms:modified>
  <cp:category/>
  <cp:version/>
  <cp:contentType/>
  <cp:contentStatus/>
</cp:coreProperties>
</file>