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6110" windowHeight="9150" tabRatio="956" activeTab="0"/>
  </bookViews>
  <sheets>
    <sheet name="入力方法" sheetId="1" r:id="rId1"/>
    <sheet name="受入調査票" sheetId="2" r:id="rId2"/>
    <sheet name="出前調査票" sheetId="3" r:id="rId3"/>
    <sheet name="【受入】2019.4" sheetId="4" r:id="rId4"/>
    <sheet name="《出前》2019.4" sheetId="5" r:id="rId5"/>
    <sheet name="【受入】2019.5" sheetId="6" r:id="rId6"/>
    <sheet name="《出前》2019.5" sheetId="7" r:id="rId7"/>
    <sheet name="【受入】2019.6" sheetId="8" r:id="rId8"/>
    <sheet name="《出前》2019.6" sheetId="9" r:id="rId9"/>
    <sheet name="【受入】2019.7" sheetId="10" r:id="rId10"/>
    <sheet name="《出前》2019.7" sheetId="11" r:id="rId11"/>
    <sheet name="【受入】2019.8" sheetId="12" r:id="rId12"/>
    <sheet name="《出前》2019.8" sheetId="13" r:id="rId13"/>
    <sheet name="【受入】2019.9" sheetId="14" r:id="rId14"/>
    <sheet name="《出前》2019.9" sheetId="15" r:id="rId15"/>
  </sheets>
  <definedNames>
    <definedName name="_xlnm.Print_Area" localSheetId="4">'《出前》2019.4'!$A$1:$U$35</definedName>
    <definedName name="_xlnm.Print_Area" localSheetId="6">'《出前》2019.5'!$A$1:$U$36</definedName>
    <definedName name="_xlnm.Print_Area" localSheetId="8">'《出前》2019.6'!$A$1:$U$35</definedName>
    <definedName name="_xlnm.Print_Area" localSheetId="10">'《出前》2019.7'!$A$1:$U$36</definedName>
    <definedName name="_xlnm.Print_Area" localSheetId="12">'《出前》2019.8'!$A$1:$U$36</definedName>
    <definedName name="_xlnm.Print_Area" localSheetId="14">'《出前》2019.9'!$A$1:$U$35</definedName>
    <definedName name="_xlnm.Print_Area" localSheetId="3">'【受入】2019.4'!$A$1:$W$34</definedName>
    <definedName name="_xlnm.Print_Area" localSheetId="5">'【受入】2019.5'!$A$1:$W$35</definedName>
    <definedName name="_xlnm.Print_Area" localSheetId="7">'【受入】2019.6'!$A$1:$W$34</definedName>
    <definedName name="_xlnm.Print_Area" localSheetId="9">'【受入】2019.7'!$A$1:$W$35</definedName>
    <definedName name="_xlnm.Print_Area" localSheetId="11">'【受入】2019.8'!$A$1:$W$35</definedName>
    <definedName name="_xlnm.Print_Area" localSheetId="13">'【受入】2019.9'!$A$1:$W$34</definedName>
    <definedName name="_xlnm.Print_Area" localSheetId="1">'受入調査票'!$A$1:$I$49</definedName>
    <definedName name="_xlnm.Print_Area" localSheetId="2">'出前調査票'!$A$1:$I$40</definedName>
  </definedNames>
  <calcPr fullCalcOnLoad="1"/>
</workbook>
</file>

<file path=xl/sharedStrings.xml><?xml version="1.0" encoding="utf-8"?>
<sst xmlns="http://schemas.openxmlformats.org/spreadsheetml/2006/main" count="869" uniqueCount="91">
  <si>
    <t>種類</t>
  </si>
  <si>
    <t>（FAX:　　　　　　　　　　　）</t>
  </si>
  <si>
    <t>小学校</t>
  </si>
  <si>
    <t>中学校</t>
  </si>
  <si>
    <t>高等学校</t>
  </si>
  <si>
    <t>保育園
幼稚園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</si>
  <si>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</si>
  <si>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</si>
  <si>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合　計</t>
  </si>
  <si>
    <t>イベント会場
（　　　　　　）</t>
  </si>
  <si>
    <t>特別支援
学校</t>
  </si>
  <si>
    <t>上記以外の学校・団体等
（　　　　　　）</t>
  </si>
  <si>
    <t>回数</t>
  </si>
  <si>
    <t>人数</t>
  </si>
  <si>
    <t>※締切：</t>
  </si>
  <si>
    <t>電話番号：　　　　　　　　　　　　　　　　　　　　　</t>
  </si>
  <si>
    <t>実施した　　・　　実施していない</t>
  </si>
  <si>
    <t>実施数</t>
  </si>
  <si>
    <t>■上記で「実施した」とお答えの方は、下記にご記入願います。</t>
  </si>
  <si>
    <t>■出前授業を実施された方は、その活動内容・感想等
■その他、ご意見等</t>
  </si>
  <si>
    <t>　　　　年　　　　月　　　日</t>
  </si>
  <si>
    <r>
      <rPr>
        <b/>
        <sz val="11"/>
        <rFont val="ＭＳ Ｐゴシック"/>
        <family val="3"/>
      </rPr>
      <t>【</t>
    </r>
    <r>
      <rPr>
        <b/>
        <u val="single"/>
        <sz val="11"/>
        <rFont val="ＭＳ Ｐゴシック"/>
        <family val="3"/>
      </rPr>
      <t>ファシリテーター</t>
    </r>
    <r>
      <rPr>
        <sz val="11"/>
        <rFont val="ＭＳ Ｐゴシック"/>
        <family val="3"/>
      </rPr>
      <t>⇒（県連・農協⇒）指定団体⇒中酪】</t>
    </r>
  </si>
  <si>
    <t>所属：</t>
  </si>
  <si>
    <t>ファシリテーター氏名：</t>
  </si>
  <si>
    <t>　「酪農教育ファーム認証牧場」認証規程 第５の２の規定に基づき、以下の通り回答します。</t>
  </si>
  <si>
    <t>出前</t>
  </si>
  <si>
    <t>DATE</t>
  </si>
  <si>
    <t>保育園・幼稚園</t>
  </si>
  <si>
    <t>大学・専門学校</t>
  </si>
  <si>
    <t>特別支援学校</t>
  </si>
  <si>
    <t>イベント会場
（　　　　　　　）</t>
  </si>
  <si>
    <t>MEMO</t>
  </si>
  <si>
    <t>日</t>
  </si>
  <si>
    <t>月</t>
  </si>
  <si>
    <t>火</t>
  </si>
  <si>
    <t>水</t>
  </si>
  <si>
    <t>木</t>
  </si>
  <si>
    <t>金</t>
  </si>
  <si>
    <t>土</t>
  </si>
  <si>
    <t>出前調査表入力方法</t>
  </si>
  <si>
    <t>①</t>
  </si>
  <si>
    <t>②</t>
  </si>
  <si>
    <t>自動的に【出前調査票】シートに集計結果が反映されます。</t>
  </si>
  <si>
    <t>③</t>
  </si>
  <si>
    <t>提出の際、数字以外の牧場名や氏名、ご意見ご要望等については、ご記入をお願いします。</t>
  </si>
  <si>
    <t>※実施していない場合でもご提出をお願いします。</t>
  </si>
  <si>
    <r>
      <t>各月のシートの受入れがあった日にちに、「回数」と「人数」を入力してください。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</si>
  <si>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出前教室型酪農教育ファーム活動への取り組み状況報告書（２０１９年度上期）　</t>
  </si>
  <si>
    <t>4月</t>
  </si>
  <si>
    <t>5月</t>
  </si>
  <si>
    <t>6月</t>
  </si>
  <si>
    <t>7月</t>
  </si>
  <si>
    <t>8月</t>
  </si>
  <si>
    <t>9月</t>
  </si>
  <si>
    <t>２０１９年９月</t>
  </si>
  <si>
    <t>２０１９年８月</t>
  </si>
  <si>
    <t>２０１９年７月</t>
  </si>
  <si>
    <t>２０１９年６月</t>
  </si>
  <si>
    <t>２０１９年５月</t>
  </si>
  <si>
    <t>２０１９年４月</t>
  </si>
  <si>
    <t>■２０１９年４月～２０１９年９月において、出前教室型酪農教育ファーム活動を</t>
  </si>
  <si>
    <t>●その他ご意見等</t>
  </si>
  <si>
    <t>●外国人のグループを受け入れている場合、
　どこの国から来ているか</t>
  </si>
  <si>
    <t>●事故やトラブルが発生した場合、その内容</t>
  </si>
  <si>
    <t>③学校などの場合は１団体を１件、家族などの個人の場合は１グループを１件と数えること。</t>
  </si>
  <si>
    <r>
      <t>②特に観光牧場などにおいては、来場者数ではなく</t>
    </r>
    <r>
      <rPr>
        <sz val="11"/>
        <rFont val="ＭＳ Ｐゴシック"/>
        <family val="3"/>
      </rPr>
      <t>酪農教育ファーム活動の体験者数を記入すること。</t>
    </r>
  </si>
  <si>
    <t>①実際に酪農体験を行った件数、人数を記入すること。引率者は人数に加えること。</t>
  </si>
  <si>
    <t>■記入に際しての注意事項</t>
  </si>
  <si>
    <t>人数</t>
  </si>
  <si>
    <t>件数</t>
  </si>
  <si>
    <t>外国人
のグループ</t>
  </si>
  <si>
    <t>受入数</t>
  </si>
  <si>
    <t>■２０１９年４月～２０１９年９月において、牧場における受け入れを</t>
  </si>
  <si>
    <t>記入者氏名：　　　　　　　　　　　　　　　　　　　　　</t>
  </si>
  <si>
    <t>認証牧場名：　　　　　　　　　　　　　　　　　　　　　</t>
  </si>
  <si>
    <t>酪農教育ファーム受け入れ実態報告書（２０１９年度上期）　</t>
  </si>
  <si>
    <r>
      <t>【</t>
    </r>
    <r>
      <rPr>
        <b/>
        <u val="single"/>
        <sz val="11"/>
        <rFont val="ＭＳ Ｐゴシック"/>
        <family val="3"/>
      </rPr>
      <t>牧場</t>
    </r>
    <r>
      <rPr>
        <sz val="11"/>
        <rFont val="ＭＳ Ｐゴシック"/>
        <family val="3"/>
      </rPr>
      <t>⇒（県連・農協⇒）指定団体⇒中酪】</t>
    </r>
  </si>
  <si>
    <t>人数</t>
  </si>
  <si>
    <t>件数</t>
  </si>
  <si>
    <t>外国人のグループ</t>
  </si>
  <si>
    <t>件数</t>
  </si>
  <si>
    <t>受入</t>
  </si>
  <si>
    <t>受入実態調査表入力方法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</si>
  <si>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</si>
  <si>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自動的に【受入調査票】シートに集計結果が反映されます。</t>
  </si>
  <si>
    <t>提出の際、数字以外の牧場名や氏名、ご意見ご要望等については、ご記入をお願いします。</t>
  </si>
  <si>
    <t>子供会等の団体（その他の団体含む）</t>
  </si>
  <si>
    <t>家族連れ等の個人（その他の個人含む）</t>
  </si>
  <si>
    <t>子供会等の団体
（その他の団体含む）</t>
  </si>
  <si>
    <t>家族連れ等の個人
（その他の個人含む）</t>
  </si>
  <si>
    <t>左記以外の学校・団体等（　　　　　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</si>
</sst>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0_ 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2"/>
      <name val="新ゴL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0"/>
      <name val="新ゴ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ouble"/>
    </border>
    <border>
      <left style="thin"/>
      <right style="thin"/>
      <top style="dashed"/>
      <bottom style="double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6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14" fontId="16" fillId="6" borderId="32" xfId="0" applyNumberFormat="1" applyFont="1" applyFill="1" applyBorder="1" applyAlignment="1">
      <alignment horizontal="center" vertical="center" wrapText="1"/>
    </xf>
    <xf numFmtId="0" fontId="16" fillId="6" borderId="33" xfId="0" applyNumberFormat="1" applyFont="1" applyFill="1" applyBorder="1" applyAlignment="1">
      <alignment horizontal="center" vertical="center" wrapText="1"/>
    </xf>
    <xf numFmtId="38" fontId="5" fillId="6" borderId="34" xfId="49" applyFont="1" applyFill="1" applyBorder="1" applyAlignment="1">
      <alignment vertical="center"/>
    </xf>
    <xf numFmtId="38" fontId="13" fillId="28" borderId="35" xfId="49" applyFont="1" applyFill="1" applyBorder="1" applyAlignment="1">
      <alignment vertical="center"/>
    </xf>
    <xf numFmtId="38" fontId="13" fillId="28" borderId="36" xfId="49" applyFont="1" applyFill="1" applyBorder="1" applyAlignment="1">
      <alignment vertical="center"/>
    </xf>
    <xf numFmtId="38" fontId="13" fillId="28" borderId="37" xfId="49" applyFont="1" applyFill="1" applyBorder="1" applyAlignment="1">
      <alignment vertical="center"/>
    </xf>
    <xf numFmtId="38" fontId="13" fillId="28" borderId="38" xfId="49" applyFont="1" applyFill="1" applyBorder="1" applyAlignment="1">
      <alignment vertical="center"/>
    </xf>
    <xf numFmtId="38" fontId="13" fillId="28" borderId="32" xfId="49" applyFont="1" applyFill="1" applyBorder="1" applyAlignment="1">
      <alignment vertical="center"/>
    </xf>
    <xf numFmtId="0" fontId="5" fillId="28" borderId="39" xfId="0" applyFont="1" applyFill="1" applyBorder="1" applyAlignment="1">
      <alignment vertical="center" wrapText="1"/>
    </xf>
    <xf numFmtId="14" fontId="16" fillId="6" borderId="40" xfId="0" applyNumberFormat="1" applyFont="1" applyFill="1" applyBorder="1" applyAlignment="1">
      <alignment horizontal="center" vertical="center" wrapText="1"/>
    </xf>
    <xf numFmtId="38" fontId="5" fillId="6" borderId="40" xfId="49" applyFont="1" applyFill="1" applyBorder="1" applyAlignment="1">
      <alignment vertical="center"/>
    </xf>
    <xf numFmtId="38" fontId="13" fillId="28" borderId="40" xfId="49" applyFont="1" applyFill="1" applyBorder="1" applyAlignment="1">
      <alignment vertical="center"/>
    </xf>
    <xf numFmtId="38" fontId="13" fillId="28" borderId="41" xfId="49" applyFont="1" applyFill="1" applyBorder="1" applyAlignment="1">
      <alignment vertical="center"/>
    </xf>
    <xf numFmtId="38" fontId="13" fillId="28" borderId="29" xfId="49" applyFont="1" applyFill="1" applyBorder="1" applyAlignment="1">
      <alignment vertical="center"/>
    </xf>
    <xf numFmtId="38" fontId="59" fillId="6" borderId="42" xfId="49" applyFont="1" applyFill="1" applyBorder="1" applyAlignment="1">
      <alignment vertical="center"/>
    </xf>
    <xf numFmtId="38" fontId="59" fillId="6" borderId="43" xfId="49" applyFont="1" applyFill="1" applyBorder="1" applyAlignment="1">
      <alignment vertical="center"/>
    </xf>
    <xf numFmtId="38" fontId="59" fillId="6" borderId="44" xfId="49" applyFont="1" applyFill="1" applyBorder="1" applyAlignment="1">
      <alignment vertical="center"/>
    </xf>
    <xf numFmtId="38" fontId="59" fillId="6" borderId="45" xfId="49" applyFont="1" applyFill="1" applyBorder="1" applyAlignment="1">
      <alignment vertical="center"/>
    </xf>
    <xf numFmtId="0" fontId="59" fillId="6" borderId="15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14" fontId="16" fillId="6" borderId="46" xfId="0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right" vertical="center" wrapText="1"/>
    </xf>
    <xf numFmtId="0" fontId="10" fillId="0" borderId="51" xfId="0" applyFont="1" applyBorder="1" applyAlignment="1">
      <alignment horizontal="right" vertical="center" wrapText="1"/>
    </xf>
    <xf numFmtId="0" fontId="10" fillId="0" borderId="52" xfId="0" applyFont="1" applyBorder="1" applyAlignment="1">
      <alignment horizontal="right" vertical="center" wrapText="1"/>
    </xf>
    <xf numFmtId="0" fontId="10" fillId="0" borderId="53" xfId="0" applyFont="1" applyBorder="1" applyAlignment="1">
      <alignment horizontal="right" vertical="center" wrapText="1"/>
    </xf>
    <xf numFmtId="0" fontId="10" fillId="0" borderId="54" xfId="0" applyFont="1" applyBorder="1" applyAlignment="1">
      <alignment horizontal="right" vertical="center" wrapText="1"/>
    </xf>
    <xf numFmtId="0" fontId="10" fillId="0" borderId="55" xfId="0" applyFont="1" applyBorder="1" applyAlignment="1">
      <alignment horizontal="right" vertical="center" wrapText="1"/>
    </xf>
    <xf numFmtId="0" fontId="10" fillId="0" borderId="56" xfId="0" applyFont="1" applyBorder="1" applyAlignment="1">
      <alignment horizontal="right" vertical="center" wrapText="1"/>
    </xf>
    <xf numFmtId="0" fontId="10" fillId="0" borderId="57" xfId="0" applyFont="1" applyBorder="1" applyAlignment="1">
      <alignment horizontal="right" vertical="center" wrapText="1"/>
    </xf>
    <xf numFmtId="189" fontId="10" fillId="0" borderId="58" xfId="0" applyNumberFormat="1" applyFont="1" applyBorder="1" applyAlignment="1">
      <alignment horizontal="right" vertical="center" wrapText="1"/>
    </xf>
    <xf numFmtId="189" fontId="10" fillId="0" borderId="59" xfId="0" applyNumberFormat="1" applyFont="1" applyBorder="1" applyAlignment="1">
      <alignment horizontal="right" vertical="center" wrapText="1"/>
    </xf>
    <xf numFmtId="189" fontId="10" fillId="0" borderId="60" xfId="0" applyNumberFormat="1" applyFont="1" applyBorder="1" applyAlignment="1">
      <alignment horizontal="right" vertical="center" wrapText="1"/>
    </xf>
    <xf numFmtId="189" fontId="10" fillId="0" borderId="61" xfId="0" applyNumberFormat="1" applyFont="1" applyBorder="1" applyAlignment="1">
      <alignment horizontal="right" vertical="center" wrapText="1"/>
    </xf>
    <xf numFmtId="189" fontId="10" fillId="0" borderId="62" xfId="0" applyNumberFormat="1" applyFont="1" applyBorder="1" applyAlignment="1">
      <alignment horizontal="right" vertical="center" wrapText="1"/>
    </xf>
    <xf numFmtId="189" fontId="10" fillId="0" borderId="63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6" borderId="64" xfId="0" applyNumberFormat="1" applyFont="1" applyFill="1" applyBorder="1" applyAlignment="1">
      <alignment horizontal="center" vertical="center" wrapText="1"/>
    </xf>
    <xf numFmtId="0" fontId="16" fillId="6" borderId="65" xfId="0" applyNumberFormat="1" applyFont="1" applyFill="1" applyBorder="1" applyAlignment="1">
      <alignment horizontal="center" vertical="center" wrapText="1"/>
    </xf>
    <xf numFmtId="38" fontId="5" fillId="6" borderId="66" xfId="49" applyFont="1" applyFill="1" applyBorder="1" applyAlignment="1">
      <alignment vertical="center"/>
    </xf>
    <xf numFmtId="38" fontId="5" fillId="6" borderId="27" xfId="49" applyFont="1" applyFill="1" applyBorder="1" applyAlignment="1">
      <alignment vertical="center"/>
    </xf>
    <xf numFmtId="38" fontId="59" fillId="6" borderId="67" xfId="49" applyFont="1" applyFill="1" applyBorder="1" applyAlignment="1">
      <alignment vertical="center"/>
    </xf>
    <xf numFmtId="0" fontId="0" fillId="6" borderId="6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38" fontId="13" fillId="28" borderId="70" xfId="49" applyFont="1" applyFill="1" applyBorder="1" applyAlignment="1">
      <alignment vertical="center"/>
    </xf>
    <xf numFmtId="38" fontId="13" fillId="28" borderId="71" xfId="49" applyFont="1" applyFill="1" applyBorder="1" applyAlignment="1">
      <alignment vertical="center"/>
    </xf>
    <xf numFmtId="38" fontId="59" fillId="6" borderId="72" xfId="49" applyFont="1" applyFill="1" applyBorder="1" applyAlignment="1">
      <alignment vertical="center"/>
    </xf>
    <xf numFmtId="0" fontId="0" fillId="6" borderId="73" xfId="0" applyFont="1" applyFill="1" applyBorder="1" applyAlignment="1">
      <alignment horizontal="center" vertical="center"/>
    </xf>
    <xf numFmtId="38" fontId="13" fillId="28" borderId="74" xfId="49" applyFont="1" applyFill="1" applyBorder="1" applyAlignment="1">
      <alignment vertical="center"/>
    </xf>
    <xf numFmtId="38" fontId="13" fillId="28" borderId="27" xfId="49" applyFont="1" applyFill="1" applyBorder="1" applyAlignment="1">
      <alignment vertical="center"/>
    </xf>
    <xf numFmtId="0" fontId="0" fillId="6" borderId="75" xfId="0" applyFont="1" applyFill="1" applyBorder="1" applyAlignment="1">
      <alignment horizontal="center" vertical="center"/>
    </xf>
    <xf numFmtId="0" fontId="5" fillId="28" borderId="33" xfId="0" applyFont="1" applyFill="1" applyBorder="1" applyAlignment="1">
      <alignment vertical="center" wrapText="1"/>
    </xf>
    <xf numFmtId="0" fontId="16" fillId="6" borderId="70" xfId="0" applyNumberFormat="1" applyFont="1" applyFill="1" applyBorder="1" applyAlignment="1">
      <alignment horizontal="center" vertical="center" wrapText="1"/>
    </xf>
    <xf numFmtId="0" fontId="16" fillId="6" borderId="71" xfId="0" applyNumberFormat="1" applyFont="1" applyFill="1" applyBorder="1" applyAlignment="1">
      <alignment horizontal="center" vertical="center" wrapText="1"/>
    </xf>
    <xf numFmtId="0" fontId="16" fillId="6" borderId="69" xfId="0" applyNumberFormat="1" applyFont="1" applyFill="1" applyBorder="1" applyAlignment="1">
      <alignment horizontal="center" vertical="center" wrapText="1"/>
    </xf>
    <xf numFmtId="38" fontId="13" fillId="28" borderId="76" xfId="49" applyFont="1" applyFill="1" applyBorder="1" applyAlignment="1">
      <alignment vertical="center"/>
    </xf>
    <xf numFmtId="38" fontId="13" fillId="28" borderId="51" xfId="49" applyFont="1" applyFill="1" applyBorder="1" applyAlignment="1">
      <alignment vertical="center"/>
    </xf>
    <xf numFmtId="38" fontId="13" fillId="28" borderId="77" xfId="49" applyFont="1" applyFill="1" applyBorder="1" applyAlignment="1">
      <alignment vertical="center"/>
    </xf>
    <xf numFmtId="38" fontId="13" fillId="28" borderId="78" xfId="49" applyFont="1" applyFill="1" applyBorder="1" applyAlignment="1">
      <alignment vertical="center"/>
    </xf>
    <xf numFmtId="38" fontId="59" fillId="6" borderId="79" xfId="49" applyFont="1" applyFill="1" applyBorder="1" applyAlignment="1">
      <alignment vertical="center"/>
    </xf>
    <xf numFmtId="38" fontId="13" fillId="28" borderId="52" xfId="49" applyFont="1" applyFill="1" applyBorder="1" applyAlignment="1">
      <alignment vertical="center"/>
    </xf>
    <xf numFmtId="38" fontId="13" fillId="28" borderId="80" xfId="49" applyFont="1" applyFill="1" applyBorder="1" applyAlignment="1">
      <alignment vertical="center"/>
    </xf>
    <xf numFmtId="38" fontId="13" fillId="28" borderId="81" xfId="49" applyFont="1" applyFill="1" applyBorder="1" applyAlignment="1">
      <alignment vertical="center"/>
    </xf>
    <xf numFmtId="0" fontId="5" fillId="28" borderId="82" xfId="0" applyFont="1" applyFill="1" applyBorder="1" applyAlignment="1">
      <alignment vertical="center" wrapText="1"/>
    </xf>
    <xf numFmtId="14" fontId="16" fillId="6" borderId="83" xfId="0" applyNumberFormat="1" applyFont="1" applyFill="1" applyBorder="1" applyAlignment="1">
      <alignment horizontal="center" vertical="center" wrapText="1"/>
    </xf>
    <xf numFmtId="14" fontId="16" fillId="6" borderId="84" xfId="0" applyNumberFormat="1" applyFont="1" applyFill="1" applyBorder="1" applyAlignment="1">
      <alignment horizontal="center" vertical="center" wrapText="1"/>
    </xf>
    <xf numFmtId="14" fontId="16" fillId="6" borderId="85" xfId="0" applyNumberFormat="1" applyFont="1" applyFill="1" applyBorder="1" applyAlignment="1">
      <alignment horizontal="center" vertical="center" wrapText="1"/>
    </xf>
    <xf numFmtId="0" fontId="5" fillId="28" borderId="65" xfId="0" applyFont="1" applyFill="1" applyBorder="1" applyAlignment="1">
      <alignment vertical="center" wrapText="1"/>
    </xf>
    <xf numFmtId="0" fontId="0" fillId="6" borderId="86" xfId="0" applyFont="1" applyFill="1" applyBorder="1" applyAlignment="1">
      <alignment horizontal="center" vertical="center"/>
    </xf>
    <xf numFmtId="0" fontId="59" fillId="6" borderId="87" xfId="0" applyFont="1" applyFill="1" applyBorder="1" applyAlignment="1">
      <alignment vertical="center" wrapText="1"/>
    </xf>
    <xf numFmtId="38" fontId="13" fillId="28" borderId="46" xfId="49" applyFont="1" applyFill="1" applyBorder="1" applyAlignment="1">
      <alignment vertical="center"/>
    </xf>
    <xf numFmtId="38" fontId="13" fillId="28" borderId="69" xfId="49" applyFont="1" applyFill="1" applyBorder="1" applyAlignment="1">
      <alignment vertical="center"/>
    </xf>
    <xf numFmtId="189" fontId="10" fillId="0" borderId="20" xfId="0" applyNumberFormat="1" applyFont="1" applyBorder="1" applyAlignment="1">
      <alignment vertical="center" wrapText="1"/>
    </xf>
    <xf numFmtId="189" fontId="10" fillId="0" borderId="22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189" fontId="10" fillId="0" borderId="55" xfId="0" applyNumberFormat="1" applyFont="1" applyBorder="1" applyAlignment="1">
      <alignment horizontal="right" vertical="center" wrapText="1"/>
    </xf>
    <xf numFmtId="0" fontId="10" fillId="0" borderId="88" xfId="0" applyFont="1" applyBorder="1" applyAlignment="1">
      <alignment vertical="center" wrapText="1"/>
    </xf>
    <xf numFmtId="189" fontId="10" fillId="0" borderId="89" xfId="0" applyNumberFormat="1" applyFont="1" applyBorder="1" applyAlignment="1">
      <alignment horizontal="right" vertical="center" wrapText="1"/>
    </xf>
    <xf numFmtId="189" fontId="10" fillId="0" borderId="90" xfId="0" applyNumberFormat="1" applyFont="1" applyBorder="1" applyAlignment="1">
      <alignment horizontal="right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53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38" fontId="17" fillId="0" borderId="0" xfId="49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7" borderId="15" xfId="0" applyFill="1" applyBorder="1" applyAlignment="1">
      <alignment vertical="center" wrapText="1"/>
    </xf>
    <xf numFmtId="38" fontId="60" fillId="7" borderId="92" xfId="0" applyNumberFormat="1" applyFont="1" applyFill="1" applyBorder="1" applyAlignment="1">
      <alignment vertical="center"/>
    </xf>
    <xf numFmtId="38" fontId="60" fillId="7" borderId="44" xfId="0" applyNumberFormat="1" applyFont="1" applyFill="1" applyBorder="1" applyAlignment="1">
      <alignment vertical="center"/>
    </xf>
    <xf numFmtId="38" fontId="60" fillId="7" borderId="72" xfId="0" applyNumberFormat="1" applyFont="1" applyFill="1" applyBorder="1" applyAlignment="1">
      <alignment vertical="center"/>
    </xf>
    <xf numFmtId="0" fontId="14" fillId="28" borderId="82" xfId="0" applyFont="1" applyFill="1" applyBorder="1" applyAlignment="1">
      <alignment vertical="center" wrapText="1"/>
    </xf>
    <xf numFmtId="38" fontId="10" fillId="28" borderId="71" xfId="49" applyFont="1" applyFill="1" applyBorder="1" applyAlignment="1">
      <alignment vertical="center"/>
    </xf>
    <xf numFmtId="38" fontId="10" fillId="28" borderId="40" xfId="49" applyFont="1" applyFill="1" applyBorder="1" applyAlignment="1">
      <alignment vertical="center"/>
    </xf>
    <xf numFmtId="38" fontId="10" fillId="28" borderId="27" xfId="49" applyFont="1" applyFill="1" applyBorder="1" applyAlignment="1">
      <alignment vertical="center"/>
    </xf>
    <xf numFmtId="38" fontId="10" fillId="28" borderId="29" xfId="49" applyFont="1" applyFill="1" applyBorder="1" applyAlignment="1">
      <alignment vertical="center"/>
    </xf>
    <xf numFmtId="38" fontId="0" fillId="7" borderId="71" xfId="49" applyFont="1" applyFill="1" applyBorder="1" applyAlignment="1">
      <alignment vertical="center"/>
    </xf>
    <xf numFmtId="38" fontId="0" fillId="7" borderId="40" xfId="49" applyFont="1" applyFill="1" applyBorder="1" applyAlignment="1">
      <alignment vertical="center"/>
    </xf>
    <xf numFmtId="0" fontId="16" fillId="7" borderId="65" xfId="0" applyNumberFormat="1" applyFont="1" applyFill="1" applyBorder="1" applyAlignment="1">
      <alignment horizontal="center" vertical="center" wrapText="1"/>
    </xf>
    <xf numFmtId="14" fontId="16" fillId="7" borderId="46" xfId="0" applyNumberFormat="1" applyFont="1" applyFill="1" applyBorder="1" applyAlignment="1">
      <alignment horizontal="center" vertical="center" wrapText="1"/>
    </xf>
    <xf numFmtId="0" fontId="14" fillId="28" borderId="39" xfId="0" applyFont="1" applyFill="1" applyBorder="1" applyAlignment="1">
      <alignment vertical="center" wrapText="1"/>
    </xf>
    <xf numFmtId="0" fontId="16" fillId="7" borderId="33" xfId="0" applyNumberFormat="1" applyFont="1" applyFill="1" applyBorder="1" applyAlignment="1">
      <alignment horizontal="center" vertical="center" wrapText="1"/>
    </xf>
    <xf numFmtId="14" fontId="16" fillId="7" borderId="40" xfId="0" applyNumberFormat="1" applyFont="1" applyFill="1" applyBorder="1" applyAlignment="1">
      <alignment horizontal="center" vertical="center" wrapText="1"/>
    </xf>
    <xf numFmtId="0" fontId="14" fillId="28" borderId="93" xfId="0" applyFont="1" applyFill="1" applyBorder="1" applyAlignment="1">
      <alignment vertical="center" wrapText="1"/>
    </xf>
    <xf numFmtId="38" fontId="10" fillId="28" borderId="70" xfId="49" applyFont="1" applyFill="1" applyBorder="1" applyAlignment="1">
      <alignment vertical="center"/>
    </xf>
    <xf numFmtId="38" fontId="10" fillId="28" borderId="32" xfId="49" applyFont="1" applyFill="1" applyBorder="1" applyAlignment="1">
      <alignment vertical="center"/>
    </xf>
    <xf numFmtId="38" fontId="10" fillId="28" borderId="74" xfId="49" applyFont="1" applyFill="1" applyBorder="1" applyAlignment="1">
      <alignment vertical="center"/>
    </xf>
    <xf numFmtId="38" fontId="10" fillId="28" borderId="35" xfId="49" applyFont="1" applyFill="1" applyBorder="1" applyAlignment="1">
      <alignment vertical="center"/>
    </xf>
    <xf numFmtId="38" fontId="0" fillId="7" borderId="70" xfId="49" applyFont="1" applyFill="1" applyBorder="1" applyAlignment="1">
      <alignment vertical="center"/>
    </xf>
    <xf numFmtId="38" fontId="0" fillId="7" borderId="32" xfId="49" applyFont="1" applyFill="1" applyBorder="1" applyAlignment="1">
      <alignment vertical="center"/>
    </xf>
    <xf numFmtId="0" fontId="16" fillId="7" borderId="64" xfId="0" applyNumberFormat="1" applyFont="1" applyFill="1" applyBorder="1" applyAlignment="1">
      <alignment horizontal="center" vertical="center" wrapText="1"/>
    </xf>
    <xf numFmtId="14" fontId="16" fillId="7" borderId="32" xfId="0" applyNumberFormat="1" applyFont="1" applyFill="1" applyBorder="1" applyAlignment="1">
      <alignment horizontal="center" vertical="center" wrapText="1"/>
    </xf>
    <xf numFmtId="0" fontId="0" fillId="7" borderId="94" xfId="0" applyFont="1" applyFill="1" applyBorder="1" applyAlignment="1">
      <alignment horizontal="center" vertical="center"/>
    </xf>
    <xf numFmtId="0" fontId="0" fillId="7" borderId="95" xfId="0" applyFont="1" applyFill="1" applyBorder="1" applyAlignment="1">
      <alignment horizontal="center" vertical="center"/>
    </xf>
    <xf numFmtId="0" fontId="0" fillId="7" borderId="92" xfId="0" applyFill="1" applyBorder="1" applyAlignment="1">
      <alignment vertical="center" wrapText="1"/>
    </xf>
    <xf numFmtId="14" fontId="8" fillId="7" borderId="79" xfId="0" applyNumberFormat="1" applyFont="1" applyFill="1" applyBorder="1" applyAlignment="1">
      <alignment horizontal="center" vertical="center"/>
    </xf>
    <xf numFmtId="14" fontId="8" fillId="7" borderId="42" xfId="0" applyNumberFormat="1" applyFont="1" applyFill="1" applyBorder="1" applyAlignment="1">
      <alignment horizontal="center" vertical="center"/>
    </xf>
    <xf numFmtId="0" fontId="0" fillId="7" borderId="87" xfId="0" applyFill="1" applyBorder="1" applyAlignment="1">
      <alignment vertical="center" wrapText="1"/>
    </xf>
    <xf numFmtId="38" fontId="60" fillId="7" borderId="42" xfId="0" applyNumberFormat="1" applyFont="1" applyFill="1" applyBorder="1" applyAlignment="1">
      <alignment vertical="center"/>
    </xf>
    <xf numFmtId="0" fontId="14" fillId="28" borderId="96" xfId="0" applyFont="1" applyFill="1" applyBorder="1" applyAlignment="1">
      <alignment vertical="center" wrapText="1"/>
    </xf>
    <xf numFmtId="38" fontId="10" fillId="28" borderId="97" xfId="49" applyFont="1" applyFill="1" applyBorder="1" applyAlignment="1">
      <alignment vertical="center"/>
    </xf>
    <xf numFmtId="38" fontId="10" fillId="28" borderId="76" xfId="49" applyFont="1" applyFill="1" applyBorder="1" applyAlignment="1">
      <alignment vertical="center"/>
    </xf>
    <xf numFmtId="38" fontId="10" fillId="28" borderId="0" xfId="49" applyFont="1" applyFill="1" applyBorder="1" applyAlignment="1">
      <alignment vertical="center"/>
    </xf>
    <xf numFmtId="38" fontId="10" fillId="28" borderId="77" xfId="49" applyFont="1" applyFill="1" applyBorder="1" applyAlignment="1">
      <alignment vertical="center"/>
    </xf>
    <xf numFmtId="0" fontId="16" fillId="7" borderId="69" xfId="0" applyNumberFormat="1" applyFont="1" applyFill="1" applyBorder="1" applyAlignment="1">
      <alignment horizontal="center" vertical="center" wrapText="1"/>
    </xf>
    <xf numFmtId="0" fontId="16" fillId="7" borderId="71" xfId="0" applyNumberFormat="1" applyFont="1" applyFill="1" applyBorder="1" applyAlignment="1">
      <alignment horizontal="center" vertical="center" wrapText="1"/>
    </xf>
    <xf numFmtId="0" fontId="16" fillId="7" borderId="70" xfId="0" applyNumberFormat="1" applyFont="1" applyFill="1" applyBorder="1" applyAlignment="1">
      <alignment horizontal="center" vertical="center" wrapText="1"/>
    </xf>
    <xf numFmtId="14" fontId="16" fillId="7" borderId="98" xfId="0" applyNumberFormat="1" applyFont="1" applyFill="1" applyBorder="1" applyAlignment="1">
      <alignment horizontal="center" vertical="center" wrapText="1"/>
    </xf>
    <xf numFmtId="14" fontId="16" fillId="7" borderId="99" xfId="0" applyNumberFormat="1" applyFont="1" applyFill="1" applyBorder="1" applyAlignment="1">
      <alignment horizontal="center" vertical="center" wrapText="1"/>
    </xf>
    <xf numFmtId="184" fontId="16" fillId="7" borderId="69" xfId="0" applyNumberFormat="1" applyFont="1" applyFill="1" applyBorder="1" applyAlignment="1">
      <alignment horizontal="center" vertical="center" wrapText="1"/>
    </xf>
    <xf numFmtId="184" fontId="16" fillId="7" borderId="71" xfId="0" applyNumberFormat="1" applyFont="1" applyFill="1" applyBorder="1" applyAlignment="1">
      <alignment horizontal="center" vertical="center" wrapText="1"/>
    </xf>
    <xf numFmtId="184" fontId="16" fillId="7" borderId="7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189" fontId="10" fillId="0" borderId="21" xfId="0" applyNumberFormat="1" applyFont="1" applyBorder="1" applyAlignment="1">
      <alignment vertical="center" wrapText="1"/>
    </xf>
    <xf numFmtId="189" fontId="10" fillId="0" borderId="23" xfId="0" applyNumberFormat="1" applyFont="1" applyBorder="1" applyAlignment="1">
      <alignment vertical="center" wrapText="1"/>
    </xf>
    <xf numFmtId="189" fontId="10" fillId="0" borderId="53" xfId="0" applyNumberFormat="1" applyFont="1" applyBorder="1" applyAlignment="1">
      <alignment vertical="center" wrapText="1"/>
    </xf>
    <xf numFmtId="0" fontId="10" fillId="0" borderId="20" xfId="0" applyNumberFormat="1" applyFont="1" applyBorder="1" applyAlignment="1">
      <alignment vertical="center" wrapText="1"/>
    </xf>
    <xf numFmtId="0" fontId="10" fillId="0" borderId="21" xfId="0" applyNumberFormat="1" applyFont="1" applyBorder="1" applyAlignment="1">
      <alignment vertical="center" wrapText="1"/>
    </xf>
    <xf numFmtId="0" fontId="8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61" fillId="6" borderId="0" xfId="0" applyFont="1" applyFill="1" applyAlignment="1">
      <alignment horizontal="left"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61" fillId="7" borderId="0" xfId="0" applyFont="1" applyFill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0" fillId="7" borderId="98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55" fontId="11" fillId="7" borderId="79" xfId="0" applyNumberFormat="1" applyFont="1" applyFill="1" applyBorder="1" applyAlignment="1" quotePrefix="1">
      <alignment horizontal="left" vertical="center"/>
    </xf>
    <xf numFmtId="0" fontId="11" fillId="7" borderId="79" xfId="0" applyFont="1" applyFill="1" applyBorder="1" applyAlignment="1">
      <alignment horizontal="left" vertical="center"/>
    </xf>
    <xf numFmtId="0" fontId="0" fillId="7" borderId="105" xfId="0" applyNumberFormat="1" applyFill="1" applyBorder="1" applyAlignment="1">
      <alignment horizontal="center" vertical="center"/>
    </xf>
    <xf numFmtId="0" fontId="0" fillId="7" borderId="106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 wrapText="1"/>
    </xf>
    <xf numFmtId="0" fontId="0" fillId="7" borderId="95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 wrapText="1"/>
    </xf>
    <xf numFmtId="0" fontId="0" fillId="7" borderId="94" xfId="0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70" xfId="0" applyFont="1" applyFill="1" applyBorder="1" applyAlignment="1">
      <alignment horizontal="center" vertical="center"/>
    </xf>
    <xf numFmtId="0" fontId="14" fillId="7" borderId="70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 wrapText="1"/>
    </xf>
    <xf numFmtId="0" fontId="14" fillId="7" borderId="74" xfId="0" applyFont="1" applyFill="1" applyBorder="1" applyAlignment="1">
      <alignment horizontal="center" vertical="center"/>
    </xf>
    <xf numFmtId="0" fontId="14" fillId="7" borderId="83" xfId="0" applyFont="1" applyFill="1" applyBorder="1" applyAlignment="1">
      <alignment horizontal="center" vertical="center"/>
    </xf>
    <xf numFmtId="0" fontId="14" fillId="7" borderId="64" xfId="0" applyFont="1" applyFill="1" applyBorder="1" applyAlignment="1">
      <alignment horizontal="center" vertical="center"/>
    </xf>
    <xf numFmtId="0" fontId="0" fillId="7" borderId="107" xfId="0" applyFont="1" applyFill="1" applyBorder="1" applyAlignment="1">
      <alignment horizontal="center" vertical="center" wrapText="1"/>
    </xf>
    <xf numFmtId="0" fontId="0" fillId="7" borderId="96" xfId="0" applyFont="1" applyFill="1" applyBorder="1" applyAlignment="1">
      <alignment horizontal="center" vertical="center" wrapText="1"/>
    </xf>
    <xf numFmtId="188" fontId="59" fillId="6" borderId="42" xfId="0" applyNumberFormat="1" applyFont="1" applyFill="1" applyBorder="1" applyAlignment="1">
      <alignment horizontal="center" vertical="center"/>
    </xf>
    <xf numFmtId="188" fontId="59" fillId="6" borderId="92" xfId="0" applyNumberFormat="1" applyFont="1" applyFill="1" applyBorder="1" applyAlignment="1">
      <alignment horizontal="center" vertical="center"/>
    </xf>
    <xf numFmtId="0" fontId="0" fillId="6" borderId="108" xfId="0" applyFont="1" applyFill="1" applyBorder="1" applyAlignment="1">
      <alignment horizontal="center" vertical="center"/>
    </xf>
    <xf numFmtId="0" fontId="0" fillId="6" borderId="8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108" xfId="0" applyFill="1" applyBorder="1" applyAlignment="1">
      <alignment horizontal="center" vertical="center"/>
    </xf>
    <xf numFmtId="0" fontId="0" fillId="6" borderId="83" xfId="0" applyFill="1" applyBorder="1" applyAlignment="1">
      <alignment horizontal="center" vertical="center" wrapText="1"/>
    </xf>
    <xf numFmtId="0" fontId="0" fillId="6" borderId="64" xfId="0" applyFont="1" applyFill="1" applyBorder="1" applyAlignment="1">
      <alignment horizontal="center" vertical="center" wrapText="1"/>
    </xf>
    <xf numFmtId="0" fontId="11" fillId="6" borderId="105" xfId="0" applyFont="1" applyFill="1" applyBorder="1" applyAlignment="1">
      <alignment horizontal="center" vertical="center"/>
    </xf>
    <xf numFmtId="0" fontId="11" fillId="6" borderId="109" xfId="0" applyFont="1" applyFill="1" applyBorder="1" applyAlignment="1">
      <alignment horizontal="center" vertical="center"/>
    </xf>
    <xf numFmtId="3" fontId="11" fillId="6" borderId="30" xfId="0" applyNumberFormat="1" applyFont="1" applyFill="1" applyBorder="1" applyAlignment="1" quotePrefix="1">
      <alignment horizontal="left" vertical="center"/>
    </xf>
    <xf numFmtId="3" fontId="11" fillId="6" borderId="30" xfId="0" applyNumberFormat="1" applyFont="1" applyFill="1" applyBorder="1" applyAlignment="1">
      <alignment horizontal="left" vertical="center"/>
    </xf>
    <xf numFmtId="3" fontId="11" fillId="6" borderId="110" xfId="0" applyNumberFormat="1" applyFont="1" applyFill="1" applyBorder="1" applyAlignment="1">
      <alignment horizontal="left" vertical="center"/>
    </xf>
    <xf numFmtId="0" fontId="5" fillId="6" borderId="106" xfId="0" applyFont="1" applyFill="1" applyBorder="1" applyAlignment="1">
      <alignment horizontal="center" vertical="center" wrapText="1"/>
    </xf>
    <xf numFmtId="0" fontId="5" fillId="6" borderId="97" xfId="0" applyFont="1" applyFill="1" applyBorder="1" applyAlignment="1">
      <alignment horizontal="center" vertical="center" wrapText="1"/>
    </xf>
    <xf numFmtId="0" fontId="0" fillId="6" borderId="105" xfId="0" applyFill="1" applyBorder="1" applyAlignment="1">
      <alignment horizontal="center" vertical="center"/>
    </xf>
    <xf numFmtId="0" fontId="0" fillId="6" borderId="106" xfId="0" applyFill="1" applyBorder="1" applyAlignment="1">
      <alignment horizontal="center" vertical="center"/>
    </xf>
    <xf numFmtId="0" fontId="0" fillId="6" borderId="9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05" xfId="0" applyFill="1" applyBorder="1" applyAlignment="1">
      <alignment horizontal="center" vertical="center" wrapText="1"/>
    </xf>
    <xf numFmtId="0" fontId="0" fillId="6" borderId="98" xfId="0" applyFill="1" applyBorder="1" applyAlignment="1">
      <alignment horizontal="center" vertical="center" wrapText="1"/>
    </xf>
    <xf numFmtId="0" fontId="0" fillId="6" borderId="74" xfId="0" applyFill="1" applyBorder="1" applyAlignment="1">
      <alignment horizontal="center" vertical="center" wrapText="1"/>
    </xf>
    <xf numFmtId="0" fontId="0" fillId="6" borderId="73" xfId="0" applyFill="1" applyBorder="1" applyAlignment="1">
      <alignment horizontal="center" vertical="center" wrapText="1"/>
    </xf>
    <xf numFmtId="0" fontId="0" fillId="6" borderId="107" xfId="0" applyFill="1" applyBorder="1" applyAlignment="1">
      <alignment horizontal="center" vertical="center" wrapText="1"/>
    </xf>
    <xf numFmtId="0" fontId="0" fillId="6" borderId="96" xfId="0" applyFont="1" applyFill="1" applyBorder="1" applyAlignment="1">
      <alignment horizontal="center" vertical="center" wrapText="1"/>
    </xf>
    <xf numFmtId="0" fontId="14" fillId="6" borderId="83" xfId="0" applyFont="1" applyFill="1" applyBorder="1" applyAlignment="1">
      <alignment horizontal="center" vertical="center" wrapText="1"/>
    </xf>
    <xf numFmtId="0" fontId="14" fillId="6" borderId="64" xfId="0" applyFont="1" applyFill="1" applyBorder="1" applyAlignment="1">
      <alignment horizontal="center" vertical="center" wrapText="1"/>
    </xf>
    <xf numFmtId="0" fontId="0" fillId="6" borderId="83" xfId="0" applyFill="1" applyBorder="1" applyAlignment="1">
      <alignment horizontal="center" vertical="center"/>
    </xf>
    <xf numFmtId="0" fontId="0" fillId="6" borderId="106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14" fillId="6" borderId="10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95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0" fillId="6" borderId="83" xfId="0" applyFont="1" applyFill="1" applyBorder="1" applyAlignment="1">
      <alignment horizontal="center" vertical="center" wrapText="1"/>
    </xf>
    <xf numFmtId="0" fontId="0" fillId="6" borderId="6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5</xdr:col>
      <xdr:colOff>266700</xdr:colOff>
      <xdr:row>0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104775"/>
          <a:ext cx="41338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別紙様式１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　１牧場につき１枚提出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752475</xdr:colOff>
      <xdr:row>0</xdr:row>
      <xdr:rowOff>85725</xdr:rowOff>
    </xdr:from>
    <xdr:to>
      <xdr:col>8</xdr:col>
      <xdr:colOff>609600</xdr:colOff>
      <xdr:row>0</xdr:row>
      <xdr:rowOff>438150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72125" y="85725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5</xdr:col>
      <xdr:colOff>657225</xdr:colOff>
      <xdr:row>0</xdr:row>
      <xdr:rowOff>438150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114300"/>
          <a:ext cx="45529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別紙様式２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ファシリテーター　１名につき１枚提出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742950</xdr:colOff>
      <xdr:row>0</xdr:row>
      <xdr:rowOff>95250</xdr:rowOff>
    </xdr:from>
    <xdr:to>
      <xdr:col>8</xdr:col>
      <xdr:colOff>600075</xdr:colOff>
      <xdr:row>0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62600" y="95250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12"/>
  <sheetViews>
    <sheetView showGridLines="0" tabSelected="1" zoomScalePageLayoutView="0" workbookViewId="0" topLeftCell="A1">
      <selection activeCell="C9" sqref="C9:K9"/>
    </sheetView>
  </sheetViews>
  <sheetFormatPr defaultColWidth="9.00390625" defaultRowHeight="13.5"/>
  <cols>
    <col min="1" max="1" width="3.875" style="0" customWidth="1"/>
    <col min="2" max="2" width="5.00390625" style="86" customWidth="1"/>
  </cols>
  <sheetData>
    <row r="1" ht="24" customHeight="1"/>
    <row r="2" spans="2:11" s="193" customFormat="1" ht="27.75" customHeight="1">
      <c r="B2" s="204" t="s">
        <v>82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2:11" ht="38.25" customHeight="1">
      <c r="B3" s="194" t="s">
        <v>40</v>
      </c>
      <c r="C3" s="205" t="s">
        <v>83</v>
      </c>
      <c r="D3" s="206"/>
      <c r="E3" s="206"/>
      <c r="F3" s="206"/>
      <c r="G3" s="206"/>
      <c r="H3" s="206"/>
      <c r="I3" s="206"/>
      <c r="J3" s="206"/>
      <c r="K3" s="206"/>
    </row>
    <row r="4" spans="2:11" ht="27.75" customHeight="1">
      <c r="B4" s="194" t="s">
        <v>41</v>
      </c>
      <c r="C4" s="206" t="s">
        <v>84</v>
      </c>
      <c r="D4" s="206"/>
      <c r="E4" s="206"/>
      <c r="F4" s="206"/>
      <c r="G4" s="206"/>
      <c r="H4" s="206"/>
      <c r="I4" s="206"/>
      <c r="J4" s="206"/>
      <c r="K4" s="206"/>
    </row>
    <row r="5" spans="2:11" ht="27.75" customHeight="1">
      <c r="B5" s="194" t="s">
        <v>43</v>
      </c>
      <c r="C5" s="206" t="s">
        <v>85</v>
      </c>
      <c r="D5" s="206"/>
      <c r="E5" s="206"/>
      <c r="F5" s="206"/>
      <c r="G5" s="206"/>
      <c r="H5" s="206"/>
      <c r="I5" s="206"/>
      <c r="J5" s="206"/>
      <c r="K5" s="206"/>
    </row>
    <row r="6" spans="2:11" ht="27.75" customHeight="1">
      <c r="B6" s="207" t="s">
        <v>45</v>
      </c>
      <c r="C6" s="207"/>
      <c r="D6" s="207"/>
      <c r="E6" s="207"/>
      <c r="F6" s="207"/>
      <c r="G6" s="207"/>
      <c r="H6" s="207"/>
      <c r="I6" s="207"/>
      <c r="J6" s="207"/>
      <c r="K6" s="207"/>
    </row>
    <row r="7" ht="27.75" customHeight="1"/>
    <row r="8" spans="2:11" ht="27.75" customHeight="1">
      <c r="B8" s="200" t="s">
        <v>39</v>
      </c>
      <c r="C8" s="200"/>
      <c r="D8" s="200"/>
      <c r="E8" s="200"/>
      <c r="F8" s="200"/>
      <c r="G8" s="200"/>
      <c r="H8" s="200"/>
      <c r="I8" s="200"/>
      <c r="J8" s="200"/>
      <c r="K8" s="200"/>
    </row>
    <row r="9" spans="2:11" ht="39.75" customHeight="1">
      <c r="B9" s="87" t="s">
        <v>40</v>
      </c>
      <c r="C9" s="201" t="s">
        <v>46</v>
      </c>
      <c r="D9" s="201"/>
      <c r="E9" s="201"/>
      <c r="F9" s="201"/>
      <c r="G9" s="201"/>
      <c r="H9" s="201"/>
      <c r="I9" s="201"/>
      <c r="J9" s="201"/>
      <c r="K9" s="201"/>
    </row>
    <row r="10" spans="2:11" ht="27.75" customHeight="1">
      <c r="B10" s="87" t="s">
        <v>41</v>
      </c>
      <c r="C10" s="202" t="s">
        <v>42</v>
      </c>
      <c r="D10" s="202"/>
      <c r="E10" s="202"/>
      <c r="F10" s="202"/>
      <c r="G10" s="202"/>
      <c r="H10" s="202"/>
      <c r="I10" s="202"/>
      <c r="J10" s="202"/>
      <c r="K10" s="202"/>
    </row>
    <row r="11" spans="2:11" ht="27.75" customHeight="1">
      <c r="B11" s="87" t="s">
        <v>43</v>
      </c>
      <c r="C11" s="202" t="s">
        <v>44</v>
      </c>
      <c r="D11" s="202"/>
      <c r="E11" s="202"/>
      <c r="F11" s="202"/>
      <c r="G11" s="202"/>
      <c r="H11" s="202"/>
      <c r="I11" s="202"/>
      <c r="J11" s="202"/>
      <c r="K11" s="202"/>
    </row>
    <row r="12" spans="2:11" ht="27.75" customHeight="1">
      <c r="B12" s="203" t="s">
        <v>45</v>
      </c>
      <c r="C12" s="202"/>
      <c r="D12" s="202"/>
      <c r="E12" s="202"/>
      <c r="F12" s="202"/>
      <c r="G12" s="202"/>
      <c r="H12" s="202"/>
      <c r="I12" s="202"/>
      <c r="J12" s="202"/>
      <c r="K12" s="202"/>
    </row>
  </sheetData>
  <sheetProtection/>
  <mergeCells count="10">
    <mergeCell ref="B8:K8"/>
    <mergeCell ref="C9:K9"/>
    <mergeCell ref="C10:K10"/>
    <mergeCell ref="C11:K11"/>
    <mergeCell ref="B12:K12"/>
    <mergeCell ref="B2:K2"/>
    <mergeCell ref="C3:K3"/>
    <mergeCell ref="C4:K4"/>
    <mergeCell ref="C5:K5"/>
    <mergeCell ref="B6:K6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V35" sqref="V35"/>
    </sheetView>
  </sheetViews>
  <sheetFormatPr defaultColWidth="9.00390625" defaultRowHeight="13.5"/>
  <cols>
    <col min="1" max="1" width="14.125" style="137" customWidth="1"/>
    <col min="2" max="2" width="3.75390625" style="13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6" customWidth="1"/>
    <col min="24" max="16384" width="9.00390625" style="39" customWidth="1"/>
  </cols>
  <sheetData>
    <row r="1" spans="1:23" ht="31.5" customHeight="1" thickBot="1">
      <c r="A1" s="177" t="s">
        <v>81</v>
      </c>
      <c r="B1" s="176"/>
      <c r="C1" s="233" t="s">
        <v>56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75"/>
    </row>
    <row r="2" spans="1:23" ht="27.75" customHeight="1">
      <c r="A2" s="235" t="s">
        <v>26</v>
      </c>
      <c r="B2" s="236"/>
      <c r="C2" s="237" t="s">
        <v>80</v>
      </c>
      <c r="D2" s="239" t="s">
        <v>13</v>
      </c>
      <c r="E2" s="241" t="s">
        <v>27</v>
      </c>
      <c r="F2" s="242"/>
      <c r="G2" s="241" t="s">
        <v>2</v>
      </c>
      <c r="H2" s="242"/>
      <c r="I2" s="241" t="s">
        <v>3</v>
      </c>
      <c r="J2" s="242"/>
      <c r="K2" s="241" t="s">
        <v>4</v>
      </c>
      <c r="L2" s="242"/>
      <c r="M2" s="241" t="s">
        <v>28</v>
      </c>
      <c r="N2" s="242"/>
      <c r="O2" s="241" t="s">
        <v>29</v>
      </c>
      <c r="P2" s="242"/>
      <c r="Q2" s="287" t="s">
        <v>88</v>
      </c>
      <c r="R2" s="243"/>
      <c r="S2" s="244" t="s">
        <v>89</v>
      </c>
      <c r="T2" s="245"/>
      <c r="U2" s="246" t="s">
        <v>79</v>
      </c>
      <c r="V2" s="247"/>
      <c r="W2" s="248" t="s">
        <v>31</v>
      </c>
    </row>
    <row r="3" spans="1:23" ht="22.5" customHeight="1" thickBot="1">
      <c r="A3" s="231"/>
      <c r="B3" s="232"/>
      <c r="C3" s="238"/>
      <c r="D3" s="240"/>
      <c r="E3" s="174" t="s">
        <v>78</v>
      </c>
      <c r="F3" s="173" t="s">
        <v>77</v>
      </c>
      <c r="G3" s="174" t="s">
        <v>78</v>
      </c>
      <c r="H3" s="173" t="s">
        <v>77</v>
      </c>
      <c r="I3" s="174" t="s">
        <v>78</v>
      </c>
      <c r="J3" s="173" t="s">
        <v>77</v>
      </c>
      <c r="K3" s="174" t="s">
        <v>78</v>
      </c>
      <c r="L3" s="173" t="s">
        <v>77</v>
      </c>
      <c r="M3" s="174" t="s">
        <v>78</v>
      </c>
      <c r="N3" s="173" t="s">
        <v>77</v>
      </c>
      <c r="O3" s="174" t="s">
        <v>78</v>
      </c>
      <c r="P3" s="173" t="s">
        <v>77</v>
      </c>
      <c r="Q3" s="174" t="s">
        <v>78</v>
      </c>
      <c r="R3" s="173" t="s">
        <v>77</v>
      </c>
      <c r="S3" s="174" t="s">
        <v>78</v>
      </c>
      <c r="T3" s="173" t="s">
        <v>77</v>
      </c>
      <c r="U3" s="174" t="s">
        <v>78</v>
      </c>
      <c r="V3" s="173" t="s">
        <v>77</v>
      </c>
      <c r="W3" s="249"/>
    </row>
    <row r="4" spans="1:23" ht="24.75" customHeight="1">
      <c r="A4" s="172">
        <v>43647</v>
      </c>
      <c r="B4" s="192" t="s">
        <v>33</v>
      </c>
      <c r="C4" s="170">
        <f aca="true" t="shared" si="0" ref="C4:C34">SUM(E4,G4,I4,K4,M4,O4,Q4,S4,U4)</f>
        <v>0</v>
      </c>
      <c r="D4" s="169">
        <f aca="true" t="shared" si="1" ref="D4:D34">SUM(F4,H4,J4,L4,N4,P4,R4,T4,V4)</f>
        <v>0</v>
      </c>
      <c r="E4" s="166"/>
      <c r="F4" s="165"/>
      <c r="G4" s="166"/>
      <c r="H4" s="165"/>
      <c r="I4" s="166"/>
      <c r="J4" s="165"/>
      <c r="K4" s="166"/>
      <c r="L4" s="165"/>
      <c r="M4" s="166"/>
      <c r="N4" s="165"/>
      <c r="O4" s="166"/>
      <c r="P4" s="165"/>
      <c r="Q4" s="166"/>
      <c r="R4" s="165"/>
      <c r="S4" s="168"/>
      <c r="T4" s="167"/>
      <c r="U4" s="166"/>
      <c r="V4" s="165"/>
      <c r="W4" s="164"/>
    </row>
    <row r="5" spans="1:23" ht="24.75" customHeight="1">
      <c r="A5" s="163">
        <v>43648</v>
      </c>
      <c r="B5" s="191" t="s">
        <v>34</v>
      </c>
      <c r="C5" s="158">
        <f t="shared" si="0"/>
        <v>0</v>
      </c>
      <c r="D5" s="157">
        <f t="shared" si="1"/>
        <v>0</v>
      </c>
      <c r="E5" s="154"/>
      <c r="F5" s="153"/>
      <c r="G5" s="154"/>
      <c r="H5" s="153"/>
      <c r="I5" s="154"/>
      <c r="J5" s="153"/>
      <c r="K5" s="154"/>
      <c r="L5" s="153"/>
      <c r="M5" s="154"/>
      <c r="N5" s="153"/>
      <c r="O5" s="154"/>
      <c r="P5" s="153"/>
      <c r="Q5" s="154"/>
      <c r="R5" s="153"/>
      <c r="S5" s="156"/>
      <c r="T5" s="155"/>
      <c r="U5" s="154"/>
      <c r="V5" s="153"/>
      <c r="W5" s="161"/>
    </row>
    <row r="6" spans="1:23" ht="24.75" customHeight="1">
      <c r="A6" s="163">
        <v>43649</v>
      </c>
      <c r="B6" s="191" t="s">
        <v>35</v>
      </c>
      <c r="C6" s="158">
        <f t="shared" si="0"/>
        <v>0</v>
      </c>
      <c r="D6" s="157">
        <f t="shared" si="1"/>
        <v>0</v>
      </c>
      <c r="E6" s="154"/>
      <c r="F6" s="153"/>
      <c r="G6" s="154"/>
      <c r="H6" s="153"/>
      <c r="I6" s="154"/>
      <c r="J6" s="153"/>
      <c r="K6" s="154"/>
      <c r="L6" s="153"/>
      <c r="M6" s="154"/>
      <c r="N6" s="153"/>
      <c r="O6" s="154"/>
      <c r="P6" s="153"/>
      <c r="Q6" s="154"/>
      <c r="R6" s="153"/>
      <c r="S6" s="156"/>
      <c r="T6" s="155"/>
      <c r="U6" s="154"/>
      <c r="V6" s="153"/>
      <c r="W6" s="161"/>
    </row>
    <row r="7" spans="1:23" ht="24.75" customHeight="1">
      <c r="A7" s="163">
        <v>43650</v>
      </c>
      <c r="B7" s="191" t="s">
        <v>36</v>
      </c>
      <c r="C7" s="158">
        <f t="shared" si="0"/>
        <v>0</v>
      </c>
      <c r="D7" s="157">
        <f t="shared" si="1"/>
        <v>0</v>
      </c>
      <c r="E7" s="154"/>
      <c r="F7" s="153"/>
      <c r="G7" s="154"/>
      <c r="H7" s="153"/>
      <c r="I7" s="154"/>
      <c r="J7" s="153"/>
      <c r="K7" s="154"/>
      <c r="L7" s="153"/>
      <c r="M7" s="154"/>
      <c r="N7" s="153"/>
      <c r="O7" s="154"/>
      <c r="P7" s="153"/>
      <c r="Q7" s="154"/>
      <c r="R7" s="153"/>
      <c r="S7" s="156"/>
      <c r="T7" s="155"/>
      <c r="U7" s="154"/>
      <c r="V7" s="153"/>
      <c r="W7" s="161"/>
    </row>
    <row r="8" spans="1:23" ht="24.75" customHeight="1">
      <c r="A8" s="163">
        <v>43651</v>
      </c>
      <c r="B8" s="191" t="s">
        <v>37</v>
      </c>
      <c r="C8" s="158">
        <f t="shared" si="0"/>
        <v>0</v>
      </c>
      <c r="D8" s="157">
        <f t="shared" si="1"/>
        <v>0</v>
      </c>
      <c r="E8" s="154"/>
      <c r="F8" s="153"/>
      <c r="G8" s="154"/>
      <c r="H8" s="153"/>
      <c r="I8" s="154"/>
      <c r="J8" s="153"/>
      <c r="K8" s="154"/>
      <c r="L8" s="153"/>
      <c r="M8" s="154"/>
      <c r="N8" s="153"/>
      <c r="O8" s="154"/>
      <c r="P8" s="153"/>
      <c r="Q8" s="154"/>
      <c r="R8" s="153"/>
      <c r="S8" s="156"/>
      <c r="T8" s="155"/>
      <c r="U8" s="154"/>
      <c r="V8" s="153"/>
      <c r="W8" s="161"/>
    </row>
    <row r="9" spans="1:23" ht="24.75" customHeight="1">
      <c r="A9" s="163">
        <v>43652</v>
      </c>
      <c r="B9" s="191" t="s">
        <v>38</v>
      </c>
      <c r="C9" s="158">
        <f t="shared" si="0"/>
        <v>0</v>
      </c>
      <c r="D9" s="157">
        <f t="shared" si="1"/>
        <v>0</v>
      </c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  <c r="P9" s="153"/>
      <c r="Q9" s="154"/>
      <c r="R9" s="153"/>
      <c r="S9" s="156"/>
      <c r="T9" s="155"/>
      <c r="U9" s="154"/>
      <c r="V9" s="153"/>
      <c r="W9" s="161"/>
    </row>
    <row r="10" spans="1:23" ht="24.75" customHeight="1">
      <c r="A10" s="163">
        <v>43653</v>
      </c>
      <c r="B10" s="191" t="s">
        <v>32</v>
      </c>
      <c r="C10" s="158">
        <f t="shared" si="0"/>
        <v>0</v>
      </c>
      <c r="D10" s="157">
        <f t="shared" si="1"/>
        <v>0</v>
      </c>
      <c r="E10" s="154"/>
      <c r="F10" s="153"/>
      <c r="G10" s="154"/>
      <c r="H10" s="153"/>
      <c r="I10" s="154"/>
      <c r="J10" s="153"/>
      <c r="K10" s="154"/>
      <c r="L10" s="153"/>
      <c r="M10" s="154"/>
      <c r="N10" s="153"/>
      <c r="O10" s="154"/>
      <c r="P10" s="153"/>
      <c r="Q10" s="154"/>
      <c r="R10" s="153"/>
      <c r="S10" s="156"/>
      <c r="T10" s="155"/>
      <c r="U10" s="154"/>
      <c r="V10" s="153"/>
      <c r="W10" s="161"/>
    </row>
    <row r="11" spans="1:23" ht="24.75" customHeight="1">
      <c r="A11" s="163">
        <v>43654</v>
      </c>
      <c r="B11" s="191" t="s">
        <v>33</v>
      </c>
      <c r="C11" s="158">
        <f t="shared" si="0"/>
        <v>0</v>
      </c>
      <c r="D11" s="157">
        <f t="shared" si="1"/>
        <v>0</v>
      </c>
      <c r="E11" s="154"/>
      <c r="F11" s="153"/>
      <c r="G11" s="154"/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3"/>
      <c r="S11" s="156"/>
      <c r="T11" s="155"/>
      <c r="U11" s="154"/>
      <c r="V11" s="153"/>
      <c r="W11" s="161"/>
    </row>
    <row r="12" spans="1:23" ht="24.75" customHeight="1">
      <c r="A12" s="163">
        <v>43655</v>
      </c>
      <c r="B12" s="191" t="s">
        <v>34</v>
      </c>
      <c r="C12" s="158">
        <f t="shared" si="0"/>
        <v>0</v>
      </c>
      <c r="D12" s="157">
        <f t="shared" si="1"/>
        <v>0</v>
      </c>
      <c r="E12" s="154"/>
      <c r="F12" s="153"/>
      <c r="G12" s="154"/>
      <c r="H12" s="153"/>
      <c r="I12" s="154"/>
      <c r="J12" s="153"/>
      <c r="K12" s="154"/>
      <c r="L12" s="153"/>
      <c r="M12" s="154"/>
      <c r="N12" s="153"/>
      <c r="O12" s="154"/>
      <c r="P12" s="153"/>
      <c r="Q12" s="154"/>
      <c r="R12" s="153"/>
      <c r="S12" s="156"/>
      <c r="T12" s="155"/>
      <c r="U12" s="154"/>
      <c r="V12" s="153"/>
      <c r="W12" s="161"/>
    </row>
    <row r="13" spans="1:23" ht="24.75" customHeight="1">
      <c r="A13" s="163">
        <v>43656</v>
      </c>
      <c r="B13" s="191" t="s">
        <v>35</v>
      </c>
      <c r="C13" s="158">
        <f t="shared" si="0"/>
        <v>0</v>
      </c>
      <c r="D13" s="157">
        <f t="shared" si="1"/>
        <v>0</v>
      </c>
      <c r="E13" s="154"/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53"/>
      <c r="Q13" s="154"/>
      <c r="R13" s="153"/>
      <c r="S13" s="156"/>
      <c r="T13" s="155"/>
      <c r="U13" s="154"/>
      <c r="V13" s="153"/>
      <c r="W13" s="161"/>
    </row>
    <row r="14" spans="1:23" ht="24.75" customHeight="1">
      <c r="A14" s="163">
        <v>43657</v>
      </c>
      <c r="B14" s="191" t="s">
        <v>36</v>
      </c>
      <c r="C14" s="158">
        <f t="shared" si="0"/>
        <v>0</v>
      </c>
      <c r="D14" s="157">
        <f t="shared" si="1"/>
        <v>0</v>
      </c>
      <c r="E14" s="154"/>
      <c r="F14" s="153"/>
      <c r="G14" s="154"/>
      <c r="H14" s="153"/>
      <c r="I14" s="154"/>
      <c r="J14" s="153"/>
      <c r="K14" s="154"/>
      <c r="L14" s="153"/>
      <c r="M14" s="154"/>
      <c r="N14" s="153"/>
      <c r="O14" s="154"/>
      <c r="P14" s="153"/>
      <c r="Q14" s="154"/>
      <c r="R14" s="153"/>
      <c r="S14" s="156"/>
      <c r="T14" s="155"/>
      <c r="U14" s="154"/>
      <c r="V14" s="153"/>
      <c r="W14" s="161"/>
    </row>
    <row r="15" spans="1:23" ht="24.75" customHeight="1">
      <c r="A15" s="163">
        <v>43658</v>
      </c>
      <c r="B15" s="191" t="s">
        <v>37</v>
      </c>
      <c r="C15" s="158">
        <f t="shared" si="0"/>
        <v>0</v>
      </c>
      <c r="D15" s="157">
        <f t="shared" si="1"/>
        <v>0</v>
      </c>
      <c r="E15" s="154"/>
      <c r="F15" s="153"/>
      <c r="G15" s="154"/>
      <c r="H15" s="153"/>
      <c r="I15" s="154"/>
      <c r="J15" s="153"/>
      <c r="K15" s="154"/>
      <c r="L15" s="153"/>
      <c r="M15" s="154"/>
      <c r="N15" s="153"/>
      <c r="O15" s="154"/>
      <c r="P15" s="153"/>
      <c r="Q15" s="154"/>
      <c r="R15" s="153"/>
      <c r="S15" s="156"/>
      <c r="T15" s="155"/>
      <c r="U15" s="154"/>
      <c r="V15" s="153"/>
      <c r="W15" s="161"/>
    </row>
    <row r="16" spans="1:23" ht="24.75" customHeight="1">
      <c r="A16" s="163">
        <v>43659</v>
      </c>
      <c r="B16" s="191" t="s">
        <v>38</v>
      </c>
      <c r="C16" s="158">
        <f t="shared" si="0"/>
        <v>0</v>
      </c>
      <c r="D16" s="157">
        <f t="shared" si="1"/>
        <v>0</v>
      </c>
      <c r="E16" s="154"/>
      <c r="F16" s="153"/>
      <c r="G16" s="154"/>
      <c r="H16" s="153"/>
      <c r="I16" s="154"/>
      <c r="J16" s="153"/>
      <c r="K16" s="154"/>
      <c r="L16" s="153"/>
      <c r="M16" s="154"/>
      <c r="N16" s="153"/>
      <c r="O16" s="154"/>
      <c r="P16" s="153"/>
      <c r="Q16" s="154"/>
      <c r="R16" s="153"/>
      <c r="S16" s="156"/>
      <c r="T16" s="155"/>
      <c r="U16" s="154"/>
      <c r="V16" s="153"/>
      <c r="W16" s="161"/>
    </row>
    <row r="17" spans="1:23" ht="24.75" customHeight="1">
      <c r="A17" s="163">
        <v>43660</v>
      </c>
      <c r="B17" s="191" t="s">
        <v>32</v>
      </c>
      <c r="C17" s="158">
        <f t="shared" si="0"/>
        <v>0</v>
      </c>
      <c r="D17" s="157">
        <f t="shared" si="1"/>
        <v>0</v>
      </c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3"/>
      <c r="S17" s="156"/>
      <c r="T17" s="155"/>
      <c r="U17" s="154"/>
      <c r="V17" s="153"/>
      <c r="W17" s="161"/>
    </row>
    <row r="18" spans="1:23" ht="24.75" customHeight="1">
      <c r="A18" s="163">
        <v>43661</v>
      </c>
      <c r="B18" s="191" t="s">
        <v>33</v>
      </c>
      <c r="C18" s="158">
        <f t="shared" si="0"/>
        <v>0</v>
      </c>
      <c r="D18" s="157">
        <f t="shared" si="1"/>
        <v>0</v>
      </c>
      <c r="E18" s="154"/>
      <c r="F18" s="153"/>
      <c r="G18" s="154"/>
      <c r="H18" s="153"/>
      <c r="I18" s="154"/>
      <c r="J18" s="153"/>
      <c r="K18" s="154"/>
      <c r="L18" s="153"/>
      <c r="M18" s="154"/>
      <c r="N18" s="153"/>
      <c r="O18" s="154"/>
      <c r="P18" s="153"/>
      <c r="Q18" s="154"/>
      <c r="R18" s="153"/>
      <c r="S18" s="156"/>
      <c r="T18" s="155"/>
      <c r="U18" s="154"/>
      <c r="V18" s="153"/>
      <c r="W18" s="161"/>
    </row>
    <row r="19" spans="1:23" ht="24.75" customHeight="1">
      <c r="A19" s="163">
        <v>43662</v>
      </c>
      <c r="B19" s="191" t="s">
        <v>34</v>
      </c>
      <c r="C19" s="158">
        <f t="shared" si="0"/>
        <v>0</v>
      </c>
      <c r="D19" s="157">
        <f t="shared" si="1"/>
        <v>0</v>
      </c>
      <c r="E19" s="154"/>
      <c r="F19" s="153"/>
      <c r="G19" s="154"/>
      <c r="H19" s="153"/>
      <c r="I19" s="154"/>
      <c r="J19" s="153"/>
      <c r="K19" s="154"/>
      <c r="L19" s="153"/>
      <c r="M19" s="154"/>
      <c r="N19" s="153"/>
      <c r="O19" s="154"/>
      <c r="P19" s="153"/>
      <c r="Q19" s="154"/>
      <c r="R19" s="153"/>
      <c r="S19" s="156"/>
      <c r="T19" s="155"/>
      <c r="U19" s="154"/>
      <c r="V19" s="153"/>
      <c r="W19" s="161"/>
    </row>
    <row r="20" spans="1:23" ht="24.75" customHeight="1">
      <c r="A20" s="163">
        <v>43663</v>
      </c>
      <c r="B20" s="191" t="s">
        <v>35</v>
      </c>
      <c r="C20" s="158">
        <f t="shared" si="0"/>
        <v>0</v>
      </c>
      <c r="D20" s="157">
        <f t="shared" si="1"/>
        <v>0</v>
      </c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53"/>
      <c r="Q20" s="154"/>
      <c r="R20" s="153"/>
      <c r="S20" s="156"/>
      <c r="T20" s="155"/>
      <c r="U20" s="154"/>
      <c r="V20" s="153"/>
      <c r="W20" s="161"/>
    </row>
    <row r="21" spans="1:23" ht="24.75" customHeight="1">
      <c r="A21" s="163">
        <v>43664</v>
      </c>
      <c r="B21" s="191" t="s">
        <v>36</v>
      </c>
      <c r="C21" s="158">
        <f t="shared" si="0"/>
        <v>0</v>
      </c>
      <c r="D21" s="157">
        <f t="shared" si="1"/>
        <v>0</v>
      </c>
      <c r="E21" s="154"/>
      <c r="F21" s="153"/>
      <c r="G21" s="154"/>
      <c r="H21" s="153"/>
      <c r="I21" s="154"/>
      <c r="J21" s="153"/>
      <c r="K21" s="154"/>
      <c r="L21" s="153"/>
      <c r="M21" s="154"/>
      <c r="N21" s="153"/>
      <c r="O21" s="154"/>
      <c r="P21" s="153"/>
      <c r="Q21" s="154"/>
      <c r="R21" s="153"/>
      <c r="S21" s="156"/>
      <c r="T21" s="155"/>
      <c r="U21" s="154"/>
      <c r="V21" s="153"/>
      <c r="W21" s="161"/>
    </row>
    <row r="22" spans="1:23" ht="24.75" customHeight="1">
      <c r="A22" s="163">
        <v>43665</v>
      </c>
      <c r="B22" s="191" t="s">
        <v>37</v>
      </c>
      <c r="C22" s="158">
        <f t="shared" si="0"/>
        <v>0</v>
      </c>
      <c r="D22" s="157">
        <f t="shared" si="1"/>
        <v>0</v>
      </c>
      <c r="E22" s="154"/>
      <c r="F22" s="153"/>
      <c r="G22" s="154"/>
      <c r="H22" s="153"/>
      <c r="I22" s="154"/>
      <c r="J22" s="153"/>
      <c r="K22" s="154"/>
      <c r="L22" s="153"/>
      <c r="M22" s="154"/>
      <c r="N22" s="153"/>
      <c r="O22" s="154"/>
      <c r="P22" s="153"/>
      <c r="Q22" s="154"/>
      <c r="R22" s="153"/>
      <c r="S22" s="156"/>
      <c r="T22" s="155"/>
      <c r="U22" s="154"/>
      <c r="V22" s="153"/>
      <c r="W22" s="161"/>
    </row>
    <row r="23" spans="1:23" ht="24.75" customHeight="1">
      <c r="A23" s="163">
        <v>43666</v>
      </c>
      <c r="B23" s="191" t="s">
        <v>38</v>
      </c>
      <c r="C23" s="158">
        <f t="shared" si="0"/>
        <v>0</v>
      </c>
      <c r="D23" s="157">
        <f t="shared" si="1"/>
        <v>0</v>
      </c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3"/>
      <c r="S23" s="156"/>
      <c r="T23" s="155"/>
      <c r="U23" s="154"/>
      <c r="V23" s="153"/>
      <c r="W23" s="161"/>
    </row>
    <row r="24" spans="1:23" ht="24.75" customHeight="1">
      <c r="A24" s="163">
        <v>43667</v>
      </c>
      <c r="B24" s="191" t="s">
        <v>32</v>
      </c>
      <c r="C24" s="158">
        <f t="shared" si="0"/>
        <v>0</v>
      </c>
      <c r="D24" s="157">
        <f t="shared" si="1"/>
        <v>0</v>
      </c>
      <c r="E24" s="154"/>
      <c r="F24" s="153"/>
      <c r="G24" s="154"/>
      <c r="H24" s="153"/>
      <c r="I24" s="154"/>
      <c r="J24" s="153"/>
      <c r="K24" s="154"/>
      <c r="L24" s="153"/>
      <c r="M24" s="154"/>
      <c r="N24" s="153"/>
      <c r="O24" s="154"/>
      <c r="P24" s="153"/>
      <c r="Q24" s="154"/>
      <c r="R24" s="153"/>
      <c r="S24" s="156"/>
      <c r="T24" s="155"/>
      <c r="U24" s="154"/>
      <c r="V24" s="153"/>
      <c r="W24" s="161"/>
    </row>
    <row r="25" spans="1:23" ht="24.75" customHeight="1">
      <c r="A25" s="163">
        <v>43668</v>
      </c>
      <c r="B25" s="191" t="s">
        <v>33</v>
      </c>
      <c r="C25" s="158">
        <f t="shared" si="0"/>
        <v>0</v>
      </c>
      <c r="D25" s="157">
        <f t="shared" si="1"/>
        <v>0</v>
      </c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3"/>
      <c r="S25" s="156"/>
      <c r="T25" s="155"/>
      <c r="U25" s="154"/>
      <c r="V25" s="153"/>
      <c r="W25" s="161"/>
    </row>
    <row r="26" spans="1:23" ht="24.75" customHeight="1">
      <c r="A26" s="163">
        <v>43669</v>
      </c>
      <c r="B26" s="191" t="s">
        <v>34</v>
      </c>
      <c r="C26" s="158">
        <f t="shared" si="0"/>
        <v>0</v>
      </c>
      <c r="D26" s="157">
        <f t="shared" si="1"/>
        <v>0</v>
      </c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53"/>
      <c r="Q26" s="154"/>
      <c r="R26" s="153"/>
      <c r="S26" s="156"/>
      <c r="T26" s="155"/>
      <c r="U26" s="154"/>
      <c r="V26" s="153"/>
      <c r="W26" s="161"/>
    </row>
    <row r="27" spans="1:23" ht="24.75" customHeight="1">
      <c r="A27" s="163">
        <v>43670</v>
      </c>
      <c r="B27" s="191" t="s">
        <v>35</v>
      </c>
      <c r="C27" s="158">
        <f t="shared" si="0"/>
        <v>0</v>
      </c>
      <c r="D27" s="157">
        <f t="shared" si="1"/>
        <v>0</v>
      </c>
      <c r="E27" s="154"/>
      <c r="F27" s="153"/>
      <c r="G27" s="154"/>
      <c r="H27" s="153"/>
      <c r="I27" s="154"/>
      <c r="J27" s="153"/>
      <c r="K27" s="154"/>
      <c r="L27" s="153"/>
      <c r="M27" s="154"/>
      <c r="N27" s="153"/>
      <c r="O27" s="154"/>
      <c r="P27" s="153"/>
      <c r="Q27" s="154"/>
      <c r="R27" s="153"/>
      <c r="S27" s="156"/>
      <c r="T27" s="155"/>
      <c r="U27" s="154"/>
      <c r="V27" s="153"/>
      <c r="W27" s="161"/>
    </row>
    <row r="28" spans="1:23" ht="24.75" customHeight="1">
      <c r="A28" s="163">
        <v>43671</v>
      </c>
      <c r="B28" s="191" t="s">
        <v>36</v>
      </c>
      <c r="C28" s="158">
        <f t="shared" si="0"/>
        <v>0</v>
      </c>
      <c r="D28" s="157">
        <f t="shared" si="1"/>
        <v>0</v>
      </c>
      <c r="E28" s="154"/>
      <c r="F28" s="153"/>
      <c r="G28" s="154"/>
      <c r="H28" s="153"/>
      <c r="I28" s="154"/>
      <c r="J28" s="153"/>
      <c r="K28" s="154"/>
      <c r="L28" s="153"/>
      <c r="M28" s="154"/>
      <c r="N28" s="153"/>
      <c r="O28" s="154"/>
      <c r="P28" s="153"/>
      <c r="Q28" s="154"/>
      <c r="R28" s="153"/>
      <c r="S28" s="156"/>
      <c r="T28" s="155"/>
      <c r="U28" s="154"/>
      <c r="V28" s="153"/>
      <c r="W28" s="161"/>
    </row>
    <row r="29" spans="1:23" ht="24.75" customHeight="1">
      <c r="A29" s="163">
        <v>43672</v>
      </c>
      <c r="B29" s="191" t="s">
        <v>37</v>
      </c>
      <c r="C29" s="158">
        <f t="shared" si="0"/>
        <v>0</v>
      </c>
      <c r="D29" s="157">
        <f t="shared" si="1"/>
        <v>0</v>
      </c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53"/>
      <c r="S29" s="156"/>
      <c r="T29" s="155"/>
      <c r="U29" s="154"/>
      <c r="V29" s="153"/>
      <c r="W29" s="161"/>
    </row>
    <row r="30" spans="1:23" ht="24.75" customHeight="1">
      <c r="A30" s="163">
        <v>43673</v>
      </c>
      <c r="B30" s="191" t="s">
        <v>38</v>
      </c>
      <c r="C30" s="158">
        <f t="shared" si="0"/>
        <v>0</v>
      </c>
      <c r="D30" s="157">
        <f t="shared" si="1"/>
        <v>0</v>
      </c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3"/>
      <c r="S30" s="156"/>
      <c r="T30" s="155"/>
      <c r="U30" s="154"/>
      <c r="V30" s="153"/>
      <c r="W30" s="161"/>
    </row>
    <row r="31" spans="1:23" ht="24.75" customHeight="1">
      <c r="A31" s="163">
        <v>43674</v>
      </c>
      <c r="B31" s="191" t="s">
        <v>32</v>
      </c>
      <c r="C31" s="158">
        <f t="shared" si="0"/>
        <v>0</v>
      </c>
      <c r="D31" s="157">
        <f t="shared" si="1"/>
        <v>0</v>
      </c>
      <c r="E31" s="154"/>
      <c r="F31" s="153"/>
      <c r="G31" s="154"/>
      <c r="H31" s="153"/>
      <c r="I31" s="154"/>
      <c r="J31" s="153"/>
      <c r="K31" s="154"/>
      <c r="L31" s="153"/>
      <c r="M31" s="154"/>
      <c r="N31" s="153"/>
      <c r="O31" s="154"/>
      <c r="P31" s="153"/>
      <c r="Q31" s="154"/>
      <c r="R31" s="153"/>
      <c r="S31" s="156"/>
      <c r="T31" s="155"/>
      <c r="U31" s="154"/>
      <c r="V31" s="153"/>
      <c r="W31" s="161"/>
    </row>
    <row r="32" spans="1:23" ht="24.75" customHeight="1">
      <c r="A32" s="163">
        <v>43675</v>
      </c>
      <c r="B32" s="191" t="s">
        <v>33</v>
      </c>
      <c r="C32" s="158">
        <f t="shared" si="0"/>
        <v>0</v>
      </c>
      <c r="D32" s="157">
        <f t="shared" si="1"/>
        <v>0</v>
      </c>
      <c r="E32" s="154"/>
      <c r="F32" s="153"/>
      <c r="G32" s="154"/>
      <c r="H32" s="153"/>
      <c r="I32" s="154"/>
      <c r="J32" s="153"/>
      <c r="K32" s="154"/>
      <c r="L32" s="153"/>
      <c r="M32" s="154"/>
      <c r="N32" s="153"/>
      <c r="O32" s="154"/>
      <c r="P32" s="153"/>
      <c r="Q32" s="154"/>
      <c r="R32" s="153"/>
      <c r="S32" s="156"/>
      <c r="T32" s="155"/>
      <c r="U32" s="154"/>
      <c r="V32" s="153"/>
      <c r="W32" s="161"/>
    </row>
    <row r="33" spans="1:23" ht="24.75" customHeight="1">
      <c r="A33" s="163">
        <v>43676</v>
      </c>
      <c r="B33" s="191" t="s">
        <v>34</v>
      </c>
      <c r="C33" s="158">
        <f t="shared" si="0"/>
        <v>0</v>
      </c>
      <c r="D33" s="157">
        <f t="shared" si="1"/>
        <v>0</v>
      </c>
      <c r="E33" s="154"/>
      <c r="F33" s="153"/>
      <c r="G33" s="154"/>
      <c r="H33" s="153"/>
      <c r="I33" s="154"/>
      <c r="J33" s="153"/>
      <c r="K33" s="154"/>
      <c r="L33" s="153"/>
      <c r="M33" s="154"/>
      <c r="N33" s="153"/>
      <c r="O33" s="154"/>
      <c r="P33" s="153"/>
      <c r="Q33" s="154"/>
      <c r="R33" s="153"/>
      <c r="S33" s="156"/>
      <c r="T33" s="155"/>
      <c r="U33" s="154"/>
      <c r="V33" s="153"/>
      <c r="W33" s="161"/>
    </row>
    <row r="34" spans="1:23" ht="24.75" customHeight="1" thickBot="1">
      <c r="A34" s="160">
        <v>43677</v>
      </c>
      <c r="B34" s="190" t="s">
        <v>35</v>
      </c>
      <c r="C34" s="158">
        <f t="shared" si="0"/>
        <v>0</v>
      </c>
      <c r="D34" s="157">
        <f t="shared" si="1"/>
        <v>0</v>
      </c>
      <c r="E34" s="154"/>
      <c r="F34" s="153"/>
      <c r="G34" s="154"/>
      <c r="H34" s="153"/>
      <c r="I34" s="154"/>
      <c r="J34" s="153"/>
      <c r="K34" s="154"/>
      <c r="L34" s="153"/>
      <c r="M34" s="154"/>
      <c r="N34" s="153"/>
      <c r="O34" s="154"/>
      <c r="P34" s="153"/>
      <c r="Q34" s="154"/>
      <c r="R34" s="153"/>
      <c r="S34" s="156"/>
      <c r="T34" s="155"/>
      <c r="U34" s="154"/>
      <c r="V34" s="153"/>
      <c r="W34" s="152"/>
    </row>
    <row r="35" spans="1:23" ht="24.75" customHeight="1" thickBot="1">
      <c r="A35" s="231"/>
      <c r="B35" s="232"/>
      <c r="C35" s="150">
        <f aca="true" t="shared" si="2" ref="C35:V35">SUM(C4:C34)</f>
        <v>0</v>
      </c>
      <c r="D35" s="151">
        <f t="shared" si="2"/>
        <v>0</v>
      </c>
      <c r="E35" s="150">
        <f t="shared" si="2"/>
        <v>0</v>
      </c>
      <c r="F35" s="149">
        <f t="shared" si="2"/>
        <v>0</v>
      </c>
      <c r="G35" s="150">
        <f t="shared" si="2"/>
        <v>0</v>
      </c>
      <c r="H35" s="149">
        <f t="shared" si="2"/>
        <v>0</v>
      </c>
      <c r="I35" s="150">
        <f t="shared" si="2"/>
        <v>0</v>
      </c>
      <c r="J35" s="149">
        <f t="shared" si="2"/>
        <v>0</v>
      </c>
      <c r="K35" s="150">
        <f t="shared" si="2"/>
        <v>0</v>
      </c>
      <c r="L35" s="149">
        <f t="shared" si="2"/>
        <v>0</v>
      </c>
      <c r="M35" s="150">
        <f t="shared" si="2"/>
        <v>0</v>
      </c>
      <c r="N35" s="149">
        <f t="shared" si="2"/>
        <v>0</v>
      </c>
      <c r="O35" s="150">
        <f t="shared" si="2"/>
        <v>0</v>
      </c>
      <c r="P35" s="149">
        <f t="shared" si="2"/>
        <v>0</v>
      </c>
      <c r="Q35" s="150">
        <f t="shared" si="2"/>
        <v>0</v>
      </c>
      <c r="R35" s="149">
        <f t="shared" si="2"/>
        <v>0</v>
      </c>
      <c r="S35" s="150">
        <f t="shared" si="2"/>
        <v>0</v>
      </c>
      <c r="T35" s="149">
        <f t="shared" si="2"/>
        <v>0</v>
      </c>
      <c r="U35" s="150">
        <f t="shared" si="2"/>
        <v>0</v>
      </c>
      <c r="V35" s="149">
        <f t="shared" si="2"/>
        <v>0</v>
      </c>
      <c r="W35" s="148"/>
    </row>
    <row r="36" spans="1:2" ht="13.5">
      <c r="A36" s="146"/>
      <c r="B36" s="146"/>
    </row>
    <row r="37" spans="1:2" ht="13.5">
      <c r="A37" s="146"/>
      <c r="B37" s="146"/>
    </row>
    <row r="38" spans="1:4" ht="13.5">
      <c r="A38" s="146"/>
      <c r="B38" s="146"/>
      <c r="C38" s="147"/>
      <c r="D38" s="147"/>
    </row>
    <row r="39" spans="1:2" ht="13.5">
      <c r="A39" s="146"/>
      <c r="B39" s="146"/>
    </row>
    <row r="40" spans="1:23" s="142" customFormat="1" ht="13.5">
      <c r="A40" s="141"/>
      <c r="B40" s="141"/>
      <c r="C40" s="144"/>
      <c r="D40" s="144"/>
      <c r="E40" s="144"/>
      <c r="F40" s="144"/>
      <c r="G40" s="144"/>
      <c r="H40" s="144"/>
      <c r="I40" s="144"/>
      <c r="J40" s="144"/>
      <c r="K40" s="144"/>
      <c r="L40" s="145"/>
      <c r="M40" s="144"/>
      <c r="N40" s="144"/>
      <c r="O40" s="144"/>
      <c r="P40" s="144"/>
      <c r="Q40" s="144"/>
      <c r="R40" s="145"/>
      <c r="S40" s="144"/>
      <c r="T40" s="144"/>
      <c r="U40" s="144"/>
      <c r="V40" s="144"/>
      <c r="W40" s="143"/>
    </row>
    <row r="41" spans="1:23" s="142" customFormat="1" ht="13.5">
      <c r="A41" s="141"/>
      <c r="B41" s="141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3"/>
    </row>
    <row r="42" spans="1:23" s="142" customFormat="1" ht="13.5">
      <c r="A42" s="141"/>
      <c r="B42" s="141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3"/>
    </row>
    <row r="43" spans="1:23" s="138" customFormat="1" ht="13.5">
      <c r="A43" s="141"/>
      <c r="B43" s="141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39"/>
    </row>
  </sheetData>
  <sheetProtection/>
  <mergeCells count="15"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U36" sqref="U36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258" t="s">
        <v>25</v>
      </c>
      <c r="B1" s="38"/>
      <c r="C1" s="260" t="s">
        <v>56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3"/>
    </row>
    <row r="2" spans="1:21" ht="19.5" thickBot="1">
      <c r="A2" s="259"/>
      <c r="B2" s="40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4"/>
    </row>
    <row r="3" spans="1:21" ht="35.25" customHeight="1">
      <c r="A3" s="265" t="s">
        <v>26</v>
      </c>
      <c r="B3" s="266"/>
      <c r="C3" s="269" t="s">
        <v>12</v>
      </c>
      <c r="D3" s="271" t="s">
        <v>13</v>
      </c>
      <c r="E3" s="253" t="s">
        <v>27</v>
      </c>
      <c r="F3" s="254"/>
      <c r="G3" s="253" t="s">
        <v>2</v>
      </c>
      <c r="H3" s="254"/>
      <c r="I3" s="252" t="s">
        <v>3</v>
      </c>
      <c r="J3" s="252"/>
      <c r="K3" s="253" t="s">
        <v>4</v>
      </c>
      <c r="L3" s="252"/>
      <c r="M3" s="253" t="s">
        <v>28</v>
      </c>
      <c r="N3" s="254"/>
      <c r="O3" s="277" t="s">
        <v>29</v>
      </c>
      <c r="P3" s="254"/>
      <c r="Q3" s="256" t="s">
        <v>90</v>
      </c>
      <c r="R3" s="257"/>
      <c r="S3" s="275" t="s">
        <v>30</v>
      </c>
      <c r="T3" s="276"/>
      <c r="U3" s="278" t="s">
        <v>31</v>
      </c>
    </row>
    <row r="4" spans="1:21" ht="21" customHeight="1" thickBot="1">
      <c r="A4" s="267"/>
      <c r="B4" s="268"/>
      <c r="C4" s="270"/>
      <c r="D4" s="272"/>
      <c r="E4" s="64" t="s">
        <v>12</v>
      </c>
      <c r="F4" s="94" t="s">
        <v>13</v>
      </c>
      <c r="G4" s="65" t="s">
        <v>12</v>
      </c>
      <c r="H4" s="119" t="s">
        <v>13</v>
      </c>
      <c r="I4" s="64" t="s">
        <v>12</v>
      </c>
      <c r="J4" s="41" t="s">
        <v>13</v>
      </c>
      <c r="K4" s="64" t="s">
        <v>12</v>
      </c>
      <c r="L4" s="98" t="s">
        <v>13</v>
      </c>
      <c r="M4" s="64" t="s">
        <v>12</v>
      </c>
      <c r="N4" s="94" t="s">
        <v>13</v>
      </c>
      <c r="O4" s="64" t="s">
        <v>12</v>
      </c>
      <c r="P4" s="94" t="s">
        <v>13</v>
      </c>
      <c r="Q4" s="64" t="s">
        <v>12</v>
      </c>
      <c r="R4" s="41" t="s">
        <v>13</v>
      </c>
      <c r="S4" s="64" t="s">
        <v>12</v>
      </c>
      <c r="T4" s="94" t="s">
        <v>13</v>
      </c>
      <c r="U4" s="279"/>
    </row>
    <row r="5" spans="1:21" ht="27" customHeight="1">
      <c r="A5" s="42">
        <v>43647</v>
      </c>
      <c r="B5" s="103" t="s">
        <v>33</v>
      </c>
      <c r="C5" s="44">
        <f aca="true" t="shared" si="0" ref="C5:C35">E5+G5+I5+K5+M5+O5+Q5+S5</f>
        <v>0</v>
      </c>
      <c r="D5" s="90">
        <f aca="true" t="shared" si="1" ref="D5:D34">F5+H5+J5+L5+N5+P5+R5+T5</f>
        <v>0</v>
      </c>
      <c r="E5" s="49"/>
      <c r="F5" s="95"/>
      <c r="G5" s="112"/>
      <c r="H5" s="113"/>
      <c r="I5" s="49"/>
      <c r="J5" s="46"/>
      <c r="K5" s="49"/>
      <c r="L5" s="99"/>
      <c r="M5" s="49"/>
      <c r="N5" s="95"/>
      <c r="O5" s="112"/>
      <c r="P5" s="113"/>
      <c r="Q5" s="49"/>
      <c r="R5" s="46"/>
      <c r="S5" s="49"/>
      <c r="T5" s="95"/>
      <c r="U5" s="102"/>
    </row>
    <row r="6" spans="1:21" ht="27" customHeight="1">
      <c r="A6" s="51">
        <v>43648</v>
      </c>
      <c r="B6" s="104" t="s">
        <v>34</v>
      </c>
      <c r="C6" s="52">
        <f t="shared" si="0"/>
        <v>0</v>
      </c>
      <c r="D6" s="91">
        <f t="shared" si="1"/>
        <v>0</v>
      </c>
      <c r="E6" s="53"/>
      <c r="F6" s="96"/>
      <c r="G6" s="53"/>
      <c r="H6" s="96"/>
      <c r="I6" s="53"/>
      <c r="J6" s="54"/>
      <c r="K6" s="53"/>
      <c r="L6" s="100"/>
      <c r="M6" s="53"/>
      <c r="N6" s="96"/>
      <c r="O6" s="53"/>
      <c r="P6" s="96"/>
      <c r="Q6" s="53"/>
      <c r="R6" s="54"/>
      <c r="S6" s="53"/>
      <c r="T6" s="96"/>
      <c r="U6" s="102"/>
    </row>
    <row r="7" spans="1:21" ht="27" customHeight="1">
      <c r="A7" s="51">
        <v>43649</v>
      </c>
      <c r="B7" s="104" t="s">
        <v>35</v>
      </c>
      <c r="C7" s="52">
        <f t="shared" si="0"/>
        <v>0</v>
      </c>
      <c r="D7" s="91">
        <f t="shared" si="1"/>
        <v>0</v>
      </c>
      <c r="E7" s="53"/>
      <c r="F7" s="96"/>
      <c r="G7" s="53"/>
      <c r="H7" s="96"/>
      <c r="I7" s="53"/>
      <c r="J7" s="54"/>
      <c r="K7" s="53"/>
      <c r="L7" s="100"/>
      <c r="M7" s="53"/>
      <c r="N7" s="96"/>
      <c r="O7" s="53"/>
      <c r="P7" s="96"/>
      <c r="Q7" s="53"/>
      <c r="R7" s="54"/>
      <c r="S7" s="53"/>
      <c r="T7" s="96"/>
      <c r="U7" s="102"/>
    </row>
    <row r="8" spans="1:21" ht="27" customHeight="1">
      <c r="A8" s="51">
        <v>43650</v>
      </c>
      <c r="B8" s="104" t="s">
        <v>36</v>
      </c>
      <c r="C8" s="52">
        <f t="shared" si="0"/>
        <v>0</v>
      </c>
      <c r="D8" s="91">
        <f t="shared" si="1"/>
        <v>0</v>
      </c>
      <c r="E8" s="53"/>
      <c r="F8" s="96"/>
      <c r="G8" s="53"/>
      <c r="H8" s="96"/>
      <c r="I8" s="53"/>
      <c r="J8" s="54"/>
      <c r="K8" s="53"/>
      <c r="L8" s="100"/>
      <c r="M8" s="53"/>
      <c r="N8" s="96"/>
      <c r="O8" s="53"/>
      <c r="P8" s="96"/>
      <c r="Q8" s="53"/>
      <c r="R8" s="54"/>
      <c r="S8" s="53"/>
      <c r="T8" s="96"/>
      <c r="U8" s="102"/>
    </row>
    <row r="9" spans="1:21" ht="27" customHeight="1">
      <c r="A9" s="51">
        <v>43651</v>
      </c>
      <c r="B9" s="104" t="s">
        <v>37</v>
      </c>
      <c r="C9" s="52">
        <f t="shared" si="0"/>
        <v>0</v>
      </c>
      <c r="D9" s="91">
        <f t="shared" si="1"/>
        <v>0</v>
      </c>
      <c r="E9" s="53"/>
      <c r="F9" s="96"/>
      <c r="G9" s="53"/>
      <c r="H9" s="96"/>
      <c r="I9" s="53"/>
      <c r="J9" s="54"/>
      <c r="K9" s="53"/>
      <c r="L9" s="100"/>
      <c r="M9" s="53"/>
      <c r="N9" s="96"/>
      <c r="O9" s="53"/>
      <c r="P9" s="96"/>
      <c r="Q9" s="53"/>
      <c r="R9" s="54"/>
      <c r="S9" s="53"/>
      <c r="T9" s="96"/>
      <c r="U9" s="102"/>
    </row>
    <row r="10" spans="1:21" ht="27" customHeight="1">
      <c r="A10" s="51">
        <v>43652</v>
      </c>
      <c r="B10" s="104" t="s">
        <v>38</v>
      </c>
      <c r="C10" s="52">
        <f t="shared" si="0"/>
        <v>0</v>
      </c>
      <c r="D10" s="91">
        <f t="shared" si="1"/>
        <v>0</v>
      </c>
      <c r="E10" s="53"/>
      <c r="F10" s="96"/>
      <c r="G10" s="53"/>
      <c r="H10" s="96"/>
      <c r="I10" s="53"/>
      <c r="J10" s="54"/>
      <c r="K10" s="53"/>
      <c r="L10" s="100"/>
      <c r="M10" s="53"/>
      <c r="N10" s="96"/>
      <c r="O10" s="53"/>
      <c r="P10" s="96"/>
      <c r="Q10" s="53"/>
      <c r="R10" s="54"/>
      <c r="S10" s="53"/>
      <c r="T10" s="96"/>
      <c r="U10" s="102"/>
    </row>
    <row r="11" spans="1:21" ht="27" customHeight="1">
      <c r="A11" s="51">
        <v>43653</v>
      </c>
      <c r="B11" s="104" t="s">
        <v>32</v>
      </c>
      <c r="C11" s="52">
        <f t="shared" si="0"/>
        <v>0</v>
      </c>
      <c r="D11" s="91">
        <f t="shared" si="1"/>
        <v>0</v>
      </c>
      <c r="E11" s="53"/>
      <c r="F11" s="96"/>
      <c r="G11" s="53"/>
      <c r="H11" s="96"/>
      <c r="I11" s="53"/>
      <c r="J11" s="54"/>
      <c r="K11" s="53"/>
      <c r="L11" s="100"/>
      <c r="M11" s="53"/>
      <c r="N11" s="96"/>
      <c r="O11" s="53"/>
      <c r="P11" s="96"/>
      <c r="Q11" s="53"/>
      <c r="R11" s="54"/>
      <c r="S11" s="53"/>
      <c r="T11" s="96"/>
      <c r="U11" s="102"/>
    </row>
    <row r="12" spans="1:21" ht="27" customHeight="1">
      <c r="A12" s="51">
        <v>43654</v>
      </c>
      <c r="B12" s="104" t="s">
        <v>33</v>
      </c>
      <c r="C12" s="52">
        <f t="shared" si="0"/>
        <v>0</v>
      </c>
      <c r="D12" s="91">
        <f t="shared" si="1"/>
        <v>0</v>
      </c>
      <c r="E12" s="53"/>
      <c r="F12" s="96"/>
      <c r="G12" s="53"/>
      <c r="H12" s="96"/>
      <c r="I12" s="53"/>
      <c r="J12" s="54"/>
      <c r="K12" s="53"/>
      <c r="L12" s="100"/>
      <c r="M12" s="53"/>
      <c r="N12" s="96"/>
      <c r="O12" s="53"/>
      <c r="P12" s="96"/>
      <c r="Q12" s="53"/>
      <c r="R12" s="54"/>
      <c r="S12" s="53"/>
      <c r="T12" s="96"/>
      <c r="U12" s="102"/>
    </row>
    <row r="13" spans="1:21" ht="27" customHeight="1">
      <c r="A13" s="51">
        <v>43655</v>
      </c>
      <c r="B13" s="104" t="s">
        <v>34</v>
      </c>
      <c r="C13" s="52">
        <f t="shared" si="0"/>
        <v>0</v>
      </c>
      <c r="D13" s="91">
        <f t="shared" si="1"/>
        <v>0</v>
      </c>
      <c r="E13" s="53"/>
      <c r="F13" s="96"/>
      <c r="G13" s="53"/>
      <c r="H13" s="96"/>
      <c r="I13" s="53"/>
      <c r="J13" s="54"/>
      <c r="K13" s="53"/>
      <c r="L13" s="100"/>
      <c r="M13" s="53"/>
      <c r="N13" s="96"/>
      <c r="O13" s="53"/>
      <c r="P13" s="96"/>
      <c r="Q13" s="53"/>
      <c r="R13" s="54"/>
      <c r="S13" s="53"/>
      <c r="T13" s="96"/>
      <c r="U13" s="102"/>
    </row>
    <row r="14" spans="1:21" ht="27" customHeight="1">
      <c r="A14" s="51">
        <v>43656</v>
      </c>
      <c r="B14" s="104" t="s">
        <v>35</v>
      </c>
      <c r="C14" s="52">
        <f t="shared" si="0"/>
        <v>0</v>
      </c>
      <c r="D14" s="91">
        <f t="shared" si="1"/>
        <v>0</v>
      </c>
      <c r="E14" s="53"/>
      <c r="F14" s="96"/>
      <c r="G14" s="53"/>
      <c r="H14" s="96"/>
      <c r="I14" s="53"/>
      <c r="J14" s="54"/>
      <c r="K14" s="53"/>
      <c r="L14" s="100"/>
      <c r="M14" s="53"/>
      <c r="N14" s="96"/>
      <c r="O14" s="53"/>
      <c r="P14" s="96"/>
      <c r="Q14" s="53"/>
      <c r="R14" s="54"/>
      <c r="S14" s="53"/>
      <c r="T14" s="96"/>
      <c r="U14" s="102"/>
    </row>
    <row r="15" spans="1:21" ht="27" customHeight="1">
      <c r="A15" s="51">
        <v>43657</v>
      </c>
      <c r="B15" s="104" t="s">
        <v>36</v>
      </c>
      <c r="C15" s="52">
        <f t="shared" si="0"/>
        <v>0</v>
      </c>
      <c r="D15" s="91">
        <f t="shared" si="1"/>
        <v>0</v>
      </c>
      <c r="E15" s="53"/>
      <c r="F15" s="96"/>
      <c r="G15" s="53"/>
      <c r="H15" s="96"/>
      <c r="I15" s="53"/>
      <c r="J15" s="54"/>
      <c r="K15" s="53"/>
      <c r="L15" s="100"/>
      <c r="M15" s="53"/>
      <c r="N15" s="96"/>
      <c r="O15" s="53"/>
      <c r="P15" s="96"/>
      <c r="Q15" s="53"/>
      <c r="R15" s="54"/>
      <c r="S15" s="53"/>
      <c r="T15" s="96"/>
      <c r="U15" s="102"/>
    </row>
    <row r="16" spans="1:21" ht="27" customHeight="1">
      <c r="A16" s="51">
        <v>43658</v>
      </c>
      <c r="B16" s="104" t="s">
        <v>37</v>
      </c>
      <c r="C16" s="52">
        <f t="shared" si="0"/>
        <v>0</v>
      </c>
      <c r="D16" s="91">
        <f t="shared" si="1"/>
        <v>0</v>
      </c>
      <c r="E16" s="53"/>
      <c r="F16" s="96"/>
      <c r="G16" s="53"/>
      <c r="H16" s="96"/>
      <c r="I16" s="53"/>
      <c r="J16" s="54"/>
      <c r="K16" s="53"/>
      <c r="L16" s="100"/>
      <c r="M16" s="53"/>
      <c r="N16" s="96"/>
      <c r="O16" s="53"/>
      <c r="P16" s="96"/>
      <c r="Q16" s="53"/>
      <c r="R16" s="54"/>
      <c r="S16" s="53"/>
      <c r="T16" s="96"/>
      <c r="U16" s="102"/>
    </row>
    <row r="17" spans="1:21" ht="27" customHeight="1">
      <c r="A17" s="51">
        <v>43659</v>
      </c>
      <c r="B17" s="104" t="s">
        <v>38</v>
      </c>
      <c r="C17" s="52">
        <f t="shared" si="0"/>
        <v>0</v>
      </c>
      <c r="D17" s="91">
        <f t="shared" si="1"/>
        <v>0</v>
      </c>
      <c r="E17" s="53"/>
      <c r="F17" s="96"/>
      <c r="G17" s="53"/>
      <c r="H17" s="96"/>
      <c r="I17" s="53"/>
      <c r="J17" s="54"/>
      <c r="K17" s="53"/>
      <c r="L17" s="100"/>
      <c r="M17" s="53"/>
      <c r="N17" s="96"/>
      <c r="O17" s="53"/>
      <c r="P17" s="96"/>
      <c r="Q17" s="53"/>
      <c r="R17" s="54"/>
      <c r="S17" s="53"/>
      <c r="T17" s="96"/>
      <c r="U17" s="102"/>
    </row>
    <row r="18" spans="1:21" ht="27" customHeight="1">
      <c r="A18" s="51">
        <v>43660</v>
      </c>
      <c r="B18" s="104" t="s">
        <v>32</v>
      </c>
      <c r="C18" s="52">
        <f t="shared" si="0"/>
        <v>0</v>
      </c>
      <c r="D18" s="91">
        <f t="shared" si="1"/>
        <v>0</v>
      </c>
      <c r="E18" s="53"/>
      <c r="F18" s="96"/>
      <c r="G18" s="53"/>
      <c r="H18" s="96"/>
      <c r="I18" s="53"/>
      <c r="J18" s="54"/>
      <c r="K18" s="53"/>
      <c r="L18" s="100"/>
      <c r="M18" s="53"/>
      <c r="N18" s="96"/>
      <c r="O18" s="53"/>
      <c r="P18" s="96"/>
      <c r="Q18" s="53"/>
      <c r="R18" s="54"/>
      <c r="S18" s="53"/>
      <c r="T18" s="96"/>
      <c r="U18" s="102"/>
    </row>
    <row r="19" spans="1:21" ht="27" customHeight="1">
      <c r="A19" s="51">
        <v>43661</v>
      </c>
      <c r="B19" s="104" t="s">
        <v>33</v>
      </c>
      <c r="C19" s="52">
        <f t="shared" si="0"/>
        <v>0</v>
      </c>
      <c r="D19" s="91">
        <f t="shared" si="1"/>
        <v>0</v>
      </c>
      <c r="E19" s="53"/>
      <c r="F19" s="96"/>
      <c r="G19" s="53"/>
      <c r="H19" s="96"/>
      <c r="I19" s="53"/>
      <c r="J19" s="54"/>
      <c r="K19" s="53"/>
      <c r="L19" s="100"/>
      <c r="M19" s="53"/>
      <c r="N19" s="96"/>
      <c r="O19" s="53"/>
      <c r="P19" s="96"/>
      <c r="Q19" s="53"/>
      <c r="R19" s="54"/>
      <c r="S19" s="53"/>
      <c r="T19" s="96"/>
      <c r="U19" s="102"/>
    </row>
    <row r="20" spans="1:21" ht="27" customHeight="1">
      <c r="A20" s="51">
        <v>43662</v>
      </c>
      <c r="B20" s="104" t="s">
        <v>34</v>
      </c>
      <c r="C20" s="52">
        <f t="shared" si="0"/>
        <v>0</v>
      </c>
      <c r="D20" s="91">
        <f t="shared" si="1"/>
        <v>0</v>
      </c>
      <c r="E20" s="53"/>
      <c r="F20" s="96"/>
      <c r="G20" s="53"/>
      <c r="H20" s="96"/>
      <c r="I20" s="53"/>
      <c r="J20" s="54"/>
      <c r="K20" s="53"/>
      <c r="L20" s="100"/>
      <c r="M20" s="53"/>
      <c r="N20" s="96"/>
      <c r="O20" s="53"/>
      <c r="P20" s="96"/>
      <c r="Q20" s="53"/>
      <c r="R20" s="54"/>
      <c r="S20" s="53"/>
      <c r="T20" s="96"/>
      <c r="U20" s="102"/>
    </row>
    <row r="21" spans="1:21" ht="27" customHeight="1">
      <c r="A21" s="51">
        <v>43663</v>
      </c>
      <c r="B21" s="104" t="s">
        <v>35</v>
      </c>
      <c r="C21" s="52">
        <f t="shared" si="0"/>
        <v>0</v>
      </c>
      <c r="D21" s="91">
        <f t="shared" si="1"/>
        <v>0</v>
      </c>
      <c r="E21" s="53"/>
      <c r="F21" s="96"/>
      <c r="G21" s="53"/>
      <c r="H21" s="96"/>
      <c r="I21" s="53"/>
      <c r="J21" s="54"/>
      <c r="K21" s="53"/>
      <c r="L21" s="100"/>
      <c r="M21" s="53"/>
      <c r="N21" s="96"/>
      <c r="O21" s="53"/>
      <c r="P21" s="96"/>
      <c r="Q21" s="53"/>
      <c r="R21" s="54"/>
      <c r="S21" s="53"/>
      <c r="T21" s="96"/>
      <c r="U21" s="102"/>
    </row>
    <row r="22" spans="1:21" ht="27" customHeight="1">
      <c r="A22" s="51">
        <v>43664</v>
      </c>
      <c r="B22" s="104" t="s">
        <v>36</v>
      </c>
      <c r="C22" s="52">
        <f t="shared" si="0"/>
        <v>0</v>
      </c>
      <c r="D22" s="91">
        <f t="shared" si="1"/>
        <v>0</v>
      </c>
      <c r="E22" s="53"/>
      <c r="F22" s="96"/>
      <c r="G22" s="53"/>
      <c r="H22" s="96"/>
      <c r="I22" s="53"/>
      <c r="J22" s="54"/>
      <c r="K22" s="53"/>
      <c r="L22" s="100"/>
      <c r="M22" s="53"/>
      <c r="N22" s="96"/>
      <c r="O22" s="53"/>
      <c r="P22" s="96"/>
      <c r="Q22" s="53"/>
      <c r="R22" s="54"/>
      <c r="S22" s="53"/>
      <c r="T22" s="96"/>
      <c r="U22" s="102"/>
    </row>
    <row r="23" spans="1:21" ht="27" customHeight="1">
      <c r="A23" s="51">
        <v>43665</v>
      </c>
      <c r="B23" s="104" t="s">
        <v>37</v>
      </c>
      <c r="C23" s="52">
        <f t="shared" si="0"/>
        <v>0</v>
      </c>
      <c r="D23" s="91">
        <f t="shared" si="1"/>
        <v>0</v>
      </c>
      <c r="E23" s="53"/>
      <c r="F23" s="96"/>
      <c r="G23" s="53"/>
      <c r="H23" s="96"/>
      <c r="I23" s="53"/>
      <c r="J23" s="54"/>
      <c r="K23" s="53"/>
      <c r="L23" s="100"/>
      <c r="M23" s="53"/>
      <c r="N23" s="96"/>
      <c r="O23" s="53"/>
      <c r="P23" s="96"/>
      <c r="Q23" s="53"/>
      <c r="R23" s="54"/>
      <c r="S23" s="53"/>
      <c r="T23" s="96"/>
      <c r="U23" s="102"/>
    </row>
    <row r="24" spans="1:21" ht="27" customHeight="1">
      <c r="A24" s="51">
        <v>43666</v>
      </c>
      <c r="B24" s="104" t="s">
        <v>38</v>
      </c>
      <c r="C24" s="52">
        <f t="shared" si="0"/>
        <v>0</v>
      </c>
      <c r="D24" s="91">
        <f t="shared" si="1"/>
        <v>0</v>
      </c>
      <c r="E24" s="53"/>
      <c r="F24" s="96"/>
      <c r="G24" s="53"/>
      <c r="H24" s="96"/>
      <c r="I24" s="53"/>
      <c r="J24" s="54"/>
      <c r="K24" s="53"/>
      <c r="L24" s="100"/>
      <c r="M24" s="53"/>
      <c r="N24" s="96"/>
      <c r="O24" s="53"/>
      <c r="P24" s="96"/>
      <c r="Q24" s="53"/>
      <c r="R24" s="54"/>
      <c r="S24" s="53"/>
      <c r="T24" s="96"/>
      <c r="U24" s="102"/>
    </row>
    <row r="25" spans="1:21" ht="27" customHeight="1">
      <c r="A25" s="51">
        <v>43667</v>
      </c>
      <c r="B25" s="104" t="s">
        <v>32</v>
      </c>
      <c r="C25" s="52">
        <f t="shared" si="0"/>
        <v>0</v>
      </c>
      <c r="D25" s="91">
        <f t="shared" si="1"/>
        <v>0</v>
      </c>
      <c r="E25" s="53"/>
      <c r="F25" s="96"/>
      <c r="G25" s="53"/>
      <c r="H25" s="96"/>
      <c r="I25" s="53"/>
      <c r="J25" s="54"/>
      <c r="K25" s="53"/>
      <c r="L25" s="100"/>
      <c r="M25" s="53"/>
      <c r="N25" s="96"/>
      <c r="O25" s="53"/>
      <c r="P25" s="96"/>
      <c r="Q25" s="53"/>
      <c r="R25" s="54"/>
      <c r="S25" s="53"/>
      <c r="T25" s="96"/>
      <c r="U25" s="102"/>
    </row>
    <row r="26" spans="1:21" ht="27" customHeight="1">
      <c r="A26" s="51">
        <v>43668</v>
      </c>
      <c r="B26" s="104" t="s">
        <v>33</v>
      </c>
      <c r="C26" s="52">
        <f t="shared" si="0"/>
        <v>0</v>
      </c>
      <c r="D26" s="91">
        <f t="shared" si="1"/>
        <v>0</v>
      </c>
      <c r="E26" s="53"/>
      <c r="F26" s="96"/>
      <c r="G26" s="53"/>
      <c r="H26" s="96"/>
      <c r="I26" s="53"/>
      <c r="J26" s="54"/>
      <c r="K26" s="53"/>
      <c r="L26" s="100"/>
      <c r="M26" s="53"/>
      <c r="N26" s="96"/>
      <c r="O26" s="53"/>
      <c r="P26" s="96"/>
      <c r="Q26" s="53"/>
      <c r="R26" s="54"/>
      <c r="S26" s="53"/>
      <c r="T26" s="96"/>
      <c r="U26" s="102"/>
    </row>
    <row r="27" spans="1:21" ht="27" customHeight="1">
      <c r="A27" s="51">
        <v>43669</v>
      </c>
      <c r="B27" s="104" t="s">
        <v>34</v>
      </c>
      <c r="C27" s="52">
        <f t="shared" si="0"/>
        <v>0</v>
      </c>
      <c r="D27" s="91">
        <f t="shared" si="1"/>
        <v>0</v>
      </c>
      <c r="E27" s="53"/>
      <c r="F27" s="96"/>
      <c r="G27" s="53"/>
      <c r="H27" s="96"/>
      <c r="I27" s="53"/>
      <c r="J27" s="54"/>
      <c r="K27" s="53"/>
      <c r="L27" s="100"/>
      <c r="M27" s="53"/>
      <c r="N27" s="96"/>
      <c r="O27" s="53"/>
      <c r="P27" s="96"/>
      <c r="Q27" s="53"/>
      <c r="R27" s="54"/>
      <c r="S27" s="53"/>
      <c r="T27" s="96"/>
      <c r="U27" s="102"/>
    </row>
    <row r="28" spans="1:21" ht="27" customHeight="1">
      <c r="A28" s="51">
        <v>43670</v>
      </c>
      <c r="B28" s="104" t="s">
        <v>35</v>
      </c>
      <c r="C28" s="52">
        <f t="shared" si="0"/>
        <v>0</v>
      </c>
      <c r="D28" s="91">
        <f t="shared" si="1"/>
        <v>0</v>
      </c>
      <c r="E28" s="53"/>
      <c r="F28" s="96"/>
      <c r="G28" s="53"/>
      <c r="H28" s="96"/>
      <c r="I28" s="53"/>
      <c r="J28" s="54"/>
      <c r="K28" s="53"/>
      <c r="L28" s="100"/>
      <c r="M28" s="53"/>
      <c r="N28" s="96"/>
      <c r="O28" s="53"/>
      <c r="P28" s="96"/>
      <c r="Q28" s="53"/>
      <c r="R28" s="54"/>
      <c r="S28" s="53"/>
      <c r="T28" s="96"/>
      <c r="U28" s="102"/>
    </row>
    <row r="29" spans="1:21" ht="27" customHeight="1">
      <c r="A29" s="51">
        <v>43671</v>
      </c>
      <c r="B29" s="104" t="s">
        <v>36</v>
      </c>
      <c r="C29" s="52">
        <f t="shared" si="0"/>
        <v>0</v>
      </c>
      <c r="D29" s="91">
        <f t="shared" si="1"/>
        <v>0</v>
      </c>
      <c r="E29" s="53"/>
      <c r="F29" s="96"/>
      <c r="G29" s="53"/>
      <c r="H29" s="96"/>
      <c r="I29" s="53"/>
      <c r="J29" s="54"/>
      <c r="K29" s="53"/>
      <c r="L29" s="100"/>
      <c r="M29" s="53"/>
      <c r="N29" s="96"/>
      <c r="O29" s="53"/>
      <c r="P29" s="96"/>
      <c r="Q29" s="53"/>
      <c r="R29" s="54"/>
      <c r="S29" s="53"/>
      <c r="T29" s="96"/>
      <c r="U29" s="102"/>
    </row>
    <row r="30" spans="1:21" ht="27" customHeight="1">
      <c r="A30" s="51">
        <v>43672</v>
      </c>
      <c r="B30" s="104" t="s">
        <v>37</v>
      </c>
      <c r="C30" s="52">
        <f t="shared" si="0"/>
        <v>0</v>
      </c>
      <c r="D30" s="91">
        <f t="shared" si="1"/>
        <v>0</v>
      </c>
      <c r="E30" s="53"/>
      <c r="F30" s="96"/>
      <c r="G30" s="53"/>
      <c r="H30" s="96"/>
      <c r="I30" s="53"/>
      <c r="J30" s="54"/>
      <c r="K30" s="53"/>
      <c r="L30" s="100"/>
      <c r="M30" s="53"/>
      <c r="N30" s="96"/>
      <c r="O30" s="53"/>
      <c r="P30" s="96"/>
      <c r="Q30" s="53"/>
      <c r="R30" s="54"/>
      <c r="S30" s="53"/>
      <c r="T30" s="96"/>
      <c r="U30" s="102"/>
    </row>
    <row r="31" spans="1:21" ht="27" customHeight="1">
      <c r="A31" s="51">
        <v>43673</v>
      </c>
      <c r="B31" s="104" t="s">
        <v>38</v>
      </c>
      <c r="C31" s="52">
        <f t="shared" si="0"/>
        <v>0</v>
      </c>
      <c r="D31" s="91">
        <f t="shared" si="1"/>
        <v>0</v>
      </c>
      <c r="E31" s="53"/>
      <c r="F31" s="96"/>
      <c r="G31" s="53"/>
      <c r="H31" s="96"/>
      <c r="I31" s="53"/>
      <c r="J31" s="54"/>
      <c r="K31" s="53"/>
      <c r="L31" s="100"/>
      <c r="M31" s="53"/>
      <c r="N31" s="96"/>
      <c r="O31" s="53"/>
      <c r="P31" s="96"/>
      <c r="Q31" s="53"/>
      <c r="R31" s="54"/>
      <c r="S31" s="53"/>
      <c r="T31" s="96"/>
      <c r="U31" s="102"/>
    </row>
    <row r="32" spans="1:21" ht="27" customHeight="1">
      <c r="A32" s="51">
        <v>43674</v>
      </c>
      <c r="B32" s="104" t="s">
        <v>32</v>
      </c>
      <c r="C32" s="52">
        <f t="shared" si="0"/>
        <v>0</v>
      </c>
      <c r="D32" s="91">
        <f t="shared" si="1"/>
        <v>0</v>
      </c>
      <c r="E32" s="53"/>
      <c r="F32" s="96"/>
      <c r="G32" s="53"/>
      <c r="H32" s="96"/>
      <c r="I32" s="53"/>
      <c r="J32" s="54"/>
      <c r="K32" s="53"/>
      <c r="L32" s="100"/>
      <c r="M32" s="53"/>
      <c r="N32" s="96"/>
      <c r="O32" s="53"/>
      <c r="P32" s="96"/>
      <c r="Q32" s="53"/>
      <c r="R32" s="54"/>
      <c r="S32" s="53"/>
      <c r="T32" s="96"/>
      <c r="U32" s="102"/>
    </row>
    <row r="33" spans="1:21" ht="27" customHeight="1">
      <c r="A33" s="51">
        <v>43675</v>
      </c>
      <c r="B33" s="104" t="s">
        <v>33</v>
      </c>
      <c r="C33" s="52">
        <f t="shared" si="0"/>
        <v>0</v>
      </c>
      <c r="D33" s="91">
        <f t="shared" si="1"/>
        <v>0</v>
      </c>
      <c r="E33" s="53"/>
      <c r="F33" s="96"/>
      <c r="G33" s="53"/>
      <c r="H33" s="96"/>
      <c r="I33" s="53"/>
      <c r="J33" s="54"/>
      <c r="K33" s="53"/>
      <c r="L33" s="100"/>
      <c r="M33" s="53"/>
      <c r="N33" s="96"/>
      <c r="O33" s="53"/>
      <c r="P33" s="96"/>
      <c r="Q33" s="53"/>
      <c r="R33" s="54"/>
      <c r="S33" s="53"/>
      <c r="T33" s="96"/>
      <c r="U33" s="102"/>
    </row>
    <row r="34" spans="1:21" ht="27" customHeight="1">
      <c r="A34" s="51">
        <v>43676</v>
      </c>
      <c r="B34" s="104" t="s">
        <v>34</v>
      </c>
      <c r="C34" s="52">
        <f t="shared" si="0"/>
        <v>0</v>
      </c>
      <c r="D34" s="91">
        <f t="shared" si="1"/>
        <v>0</v>
      </c>
      <c r="E34" s="53"/>
      <c r="F34" s="96"/>
      <c r="G34" s="53"/>
      <c r="H34" s="96"/>
      <c r="I34" s="53"/>
      <c r="J34" s="54"/>
      <c r="K34" s="53"/>
      <c r="L34" s="100"/>
      <c r="M34" s="53"/>
      <c r="N34" s="96"/>
      <c r="O34" s="53"/>
      <c r="P34" s="96"/>
      <c r="Q34" s="53"/>
      <c r="R34" s="54"/>
      <c r="S34" s="53"/>
      <c r="T34" s="96"/>
      <c r="U34" s="102"/>
    </row>
    <row r="35" spans="1:21" ht="27" customHeight="1" thickBot="1">
      <c r="A35" s="67">
        <v>43677</v>
      </c>
      <c r="B35" s="105" t="s">
        <v>35</v>
      </c>
      <c r="C35" s="52">
        <f t="shared" si="0"/>
        <v>0</v>
      </c>
      <c r="D35" s="91">
        <f>F35+H35+J35+L35+N35+P35+R35+T35</f>
        <v>0</v>
      </c>
      <c r="E35" s="121"/>
      <c r="F35" s="122"/>
      <c r="G35" s="53"/>
      <c r="H35" s="96"/>
      <c r="I35" s="53"/>
      <c r="J35" s="54"/>
      <c r="K35" s="53"/>
      <c r="L35" s="100"/>
      <c r="M35" s="53"/>
      <c r="N35" s="96"/>
      <c r="O35" s="53"/>
      <c r="P35" s="96"/>
      <c r="Q35" s="53"/>
      <c r="R35" s="54"/>
      <c r="S35" s="53"/>
      <c r="T35" s="96"/>
      <c r="U35" s="118"/>
    </row>
    <row r="36" spans="1:21" s="61" customFormat="1" ht="30" customHeight="1" thickBot="1">
      <c r="A36" s="250"/>
      <c r="B36" s="251"/>
      <c r="C36" s="56">
        <f>SUM(C5:C35)</f>
        <v>0</v>
      </c>
      <c r="D36" s="57">
        <f aca="true" t="shared" si="2" ref="D36:T36">SUM(D5:D35)</f>
        <v>0</v>
      </c>
      <c r="E36" s="58">
        <f t="shared" si="2"/>
        <v>0</v>
      </c>
      <c r="F36" s="92">
        <f>SUM(F5:F35)</f>
        <v>0</v>
      </c>
      <c r="G36" s="58">
        <f t="shared" si="2"/>
        <v>0</v>
      </c>
      <c r="H36" s="97">
        <f t="shared" si="2"/>
        <v>0</v>
      </c>
      <c r="I36" s="58">
        <f t="shared" si="2"/>
        <v>0</v>
      </c>
      <c r="J36" s="57">
        <f t="shared" si="2"/>
        <v>0</v>
      </c>
      <c r="K36" s="58">
        <f t="shared" si="2"/>
        <v>0</v>
      </c>
      <c r="L36" s="92">
        <f t="shared" si="2"/>
        <v>0</v>
      </c>
      <c r="M36" s="58">
        <f t="shared" si="2"/>
        <v>0</v>
      </c>
      <c r="N36" s="97">
        <f t="shared" si="2"/>
        <v>0</v>
      </c>
      <c r="O36" s="58">
        <f t="shared" si="2"/>
        <v>0</v>
      </c>
      <c r="P36" s="97">
        <f t="shared" si="2"/>
        <v>0</v>
      </c>
      <c r="Q36" s="58">
        <f t="shared" si="2"/>
        <v>0</v>
      </c>
      <c r="R36" s="57">
        <f t="shared" si="2"/>
        <v>0</v>
      </c>
      <c r="S36" s="58">
        <f t="shared" si="2"/>
        <v>0</v>
      </c>
      <c r="T36" s="97">
        <f t="shared" si="2"/>
        <v>0</v>
      </c>
      <c r="U36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6:B36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W35" sqref="W35"/>
    </sheetView>
  </sheetViews>
  <sheetFormatPr defaultColWidth="9.00390625" defaultRowHeight="13.5"/>
  <cols>
    <col min="1" max="1" width="14.125" style="137" customWidth="1"/>
    <col min="2" max="2" width="3.75390625" style="13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6" customWidth="1"/>
    <col min="24" max="16384" width="9.00390625" style="39" customWidth="1"/>
  </cols>
  <sheetData>
    <row r="1" spans="1:23" ht="31.5" customHeight="1" thickBot="1">
      <c r="A1" s="177" t="s">
        <v>81</v>
      </c>
      <c r="B1" s="176"/>
      <c r="C1" s="233" t="s">
        <v>54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75"/>
    </row>
    <row r="2" spans="1:23" ht="27.75" customHeight="1">
      <c r="A2" s="235" t="s">
        <v>26</v>
      </c>
      <c r="B2" s="236"/>
      <c r="C2" s="237" t="s">
        <v>80</v>
      </c>
      <c r="D2" s="239" t="s">
        <v>13</v>
      </c>
      <c r="E2" s="241" t="s">
        <v>27</v>
      </c>
      <c r="F2" s="242"/>
      <c r="G2" s="241" t="s">
        <v>2</v>
      </c>
      <c r="H2" s="242"/>
      <c r="I2" s="241" t="s">
        <v>3</v>
      </c>
      <c r="J2" s="242"/>
      <c r="K2" s="241" t="s">
        <v>4</v>
      </c>
      <c r="L2" s="242"/>
      <c r="M2" s="241" t="s">
        <v>28</v>
      </c>
      <c r="N2" s="242"/>
      <c r="O2" s="241" t="s">
        <v>29</v>
      </c>
      <c r="P2" s="242"/>
      <c r="Q2" s="287" t="s">
        <v>88</v>
      </c>
      <c r="R2" s="243"/>
      <c r="S2" s="244" t="s">
        <v>89</v>
      </c>
      <c r="T2" s="245"/>
      <c r="U2" s="246" t="s">
        <v>79</v>
      </c>
      <c r="V2" s="247"/>
      <c r="W2" s="248" t="s">
        <v>31</v>
      </c>
    </row>
    <row r="3" spans="1:23" ht="22.5" customHeight="1" thickBot="1">
      <c r="A3" s="231"/>
      <c r="B3" s="232"/>
      <c r="C3" s="238"/>
      <c r="D3" s="240"/>
      <c r="E3" s="174" t="s">
        <v>78</v>
      </c>
      <c r="F3" s="173" t="s">
        <v>77</v>
      </c>
      <c r="G3" s="174" t="s">
        <v>78</v>
      </c>
      <c r="H3" s="173" t="s">
        <v>77</v>
      </c>
      <c r="I3" s="174" t="s">
        <v>78</v>
      </c>
      <c r="J3" s="173" t="s">
        <v>77</v>
      </c>
      <c r="K3" s="174" t="s">
        <v>78</v>
      </c>
      <c r="L3" s="173" t="s">
        <v>77</v>
      </c>
      <c r="M3" s="174" t="s">
        <v>78</v>
      </c>
      <c r="N3" s="173" t="s">
        <v>77</v>
      </c>
      <c r="O3" s="174" t="s">
        <v>78</v>
      </c>
      <c r="P3" s="173" t="s">
        <v>77</v>
      </c>
      <c r="Q3" s="174" t="s">
        <v>78</v>
      </c>
      <c r="R3" s="173" t="s">
        <v>77</v>
      </c>
      <c r="S3" s="174" t="s">
        <v>78</v>
      </c>
      <c r="T3" s="173" t="s">
        <v>77</v>
      </c>
      <c r="U3" s="174" t="s">
        <v>78</v>
      </c>
      <c r="V3" s="173" t="s">
        <v>77</v>
      </c>
      <c r="W3" s="249"/>
    </row>
    <row r="4" spans="1:23" ht="24.75" customHeight="1">
      <c r="A4" s="172">
        <v>43678</v>
      </c>
      <c r="B4" s="187" t="s">
        <v>36</v>
      </c>
      <c r="C4" s="170">
        <f aca="true" t="shared" si="0" ref="C4:C34">SUM(E4,G4,I4,K4,M4,O4,Q4,S4,U4)</f>
        <v>0</v>
      </c>
      <c r="D4" s="169">
        <f aca="true" t="shared" si="1" ref="D4:D34">SUM(F4,H4,J4,L4,N4,P4,R4,T4,V4)</f>
        <v>0</v>
      </c>
      <c r="E4" s="166"/>
      <c r="F4" s="165"/>
      <c r="G4" s="166"/>
      <c r="H4" s="165"/>
      <c r="I4" s="166"/>
      <c r="J4" s="165"/>
      <c r="K4" s="166"/>
      <c r="L4" s="165"/>
      <c r="M4" s="166"/>
      <c r="N4" s="165"/>
      <c r="O4" s="166"/>
      <c r="P4" s="165"/>
      <c r="Q4" s="166"/>
      <c r="R4" s="165"/>
      <c r="S4" s="168"/>
      <c r="T4" s="167"/>
      <c r="U4" s="166"/>
      <c r="V4" s="165"/>
      <c r="W4" s="164"/>
    </row>
    <row r="5" spans="1:23" ht="24.75" customHeight="1">
      <c r="A5" s="163">
        <v>43679</v>
      </c>
      <c r="B5" s="186" t="s">
        <v>37</v>
      </c>
      <c r="C5" s="158">
        <f t="shared" si="0"/>
        <v>0</v>
      </c>
      <c r="D5" s="157">
        <f t="shared" si="1"/>
        <v>0</v>
      </c>
      <c r="E5" s="154"/>
      <c r="F5" s="153"/>
      <c r="G5" s="154"/>
      <c r="H5" s="153"/>
      <c r="I5" s="154"/>
      <c r="J5" s="153"/>
      <c r="K5" s="154"/>
      <c r="L5" s="153"/>
      <c r="M5" s="154"/>
      <c r="N5" s="153"/>
      <c r="O5" s="154"/>
      <c r="P5" s="153"/>
      <c r="Q5" s="154"/>
      <c r="R5" s="153"/>
      <c r="S5" s="156"/>
      <c r="T5" s="155"/>
      <c r="U5" s="154"/>
      <c r="V5" s="153"/>
      <c r="W5" s="161"/>
    </row>
    <row r="6" spans="1:23" ht="24.75" customHeight="1">
      <c r="A6" s="163">
        <v>43680</v>
      </c>
      <c r="B6" s="186" t="s">
        <v>38</v>
      </c>
      <c r="C6" s="158">
        <f t="shared" si="0"/>
        <v>0</v>
      </c>
      <c r="D6" s="157">
        <f t="shared" si="1"/>
        <v>0</v>
      </c>
      <c r="E6" s="154"/>
      <c r="F6" s="153"/>
      <c r="G6" s="154"/>
      <c r="H6" s="153"/>
      <c r="I6" s="154"/>
      <c r="J6" s="153"/>
      <c r="K6" s="154"/>
      <c r="L6" s="153"/>
      <c r="M6" s="154"/>
      <c r="N6" s="153"/>
      <c r="O6" s="154"/>
      <c r="P6" s="153"/>
      <c r="Q6" s="154"/>
      <c r="R6" s="153"/>
      <c r="S6" s="156"/>
      <c r="T6" s="155"/>
      <c r="U6" s="154"/>
      <c r="V6" s="153"/>
      <c r="W6" s="161"/>
    </row>
    <row r="7" spans="1:23" ht="24.75" customHeight="1">
      <c r="A7" s="163">
        <v>43681</v>
      </c>
      <c r="B7" s="186" t="s">
        <v>32</v>
      </c>
      <c r="C7" s="158">
        <f t="shared" si="0"/>
        <v>0</v>
      </c>
      <c r="D7" s="157">
        <f t="shared" si="1"/>
        <v>0</v>
      </c>
      <c r="E7" s="154"/>
      <c r="F7" s="153"/>
      <c r="G7" s="154"/>
      <c r="H7" s="153"/>
      <c r="I7" s="154"/>
      <c r="J7" s="153"/>
      <c r="K7" s="154"/>
      <c r="L7" s="153"/>
      <c r="M7" s="154"/>
      <c r="N7" s="153"/>
      <c r="O7" s="154"/>
      <c r="P7" s="153"/>
      <c r="Q7" s="154"/>
      <c r="R7" s="153"/>
      <c r="S7" s="156"/>
      <c r="T7" s="155"/>
      <c r="U7" s="154"/>
      <c r="V7" s="153"/>
      <c r="W7" s="161"/>
    </row>
    <row r="8" spans="1:23" ht="24.75" customHeight="1">
      <c r="A8" s="163">
        <v>43682</v>
      </c>
      <c r="B8" s="186" t="s">
        <v>33</v>
      </c>
      <c r="C8" s="158">
        <f t="shared" si="0"/>
        <v>0</v>
      </c>
      <c r="D8" s="157">
        <f t="shared" si="1"/>
        <v>0</v>
      </c>
      <c r="E8" s="154"/>
      <c r="F8" s="153"/>
      <c r="G8" s="154"/>
      <c r="H8" s="153"/>
      <c r="I8" s="154"/>
      <c r="J8" s="153"/>
      <c r="K8" s="154"/>
      <c r="L8" s="153"/>
      <c r="M8" s="154"/>
      <c r="N8" s="153"/>
      <c r="O8" s="154"/>
      <c r="P8" s="153"/>
      <c r="Q8" s="154"/>
      <c r="R8" s="153"/>
      <c r="S8" s="156"/>
      <c r="T8" s="155"/>
      <c r="U8" s="154"/>
      <c r="V8" s="153"/>
      <c r="W8" s="161"/>
    </row>
    <row r="9" spans="1:23" ht="24.75" customHeight="1">
      <c r="A9" s="163">
        <v>43683</v>
      </c>
      <c r="B9" s="186" t="s">
        <v>34</v>
      </c>
      <c r="C9" s="158">
        <f t="shared" si="0"/>
        <v>0</v>
      </c>
      <c r="D9" s="157">
        <f t="shared" si="1"/>
        <v>0</v>
      </c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  <c r="P9" s="153"/>
      <c r="Q9" s="154"/>
      <c r="R9" s="153"/>
      <c r="S9" s="156"/>
      <c r="T9" s="155"/>
      <c r="U9" s="154"/>
      <c r="V9" s="153"/>
      <c r="W9" s="161"/>
    </row>
    <row r="10" spans="1:23" ht="24.75" customHeight="1">
      <c r="A10" s="163">
        <v>43684</v>
      </c>
      <c r="B10" s="186" t="s">
        <v>35</v>
      </c>
      <c r="C10" s="158">
        <f t="shared" si="0"/>
        <v>0</v>
      </c>
      <c r="D10" s="157">
        <f t="shared" si="1"/>
        <v>0</v>
      </c>
      <c r="E10" s="154"/>
      <c r="F10" s="153"/>
      <c r="G10" s="154"/>
      <c r="H10" s="153"/>
      <c r="I10" s="154"/>
      <c r="J10" s="153"/>
      <c r="K10" s="154"/>
      <c r="L10" s="153"/>
      <c r="M10" s="154"/>
      <c r="N10" s="153"/>
      <c r="O10" s="154"/>
      <c r="P10" s="153"/>
      <c r="Q10" s="154"/>
      <c r="R10" s="153"/>
      <c r="S10" s="156"/>
      <c r="T10" s="155"/>
      <c r="U10" s="154"/>
      <c r="V10" s="153"/>
      <c r="W10" s="161"/>
    </row>
    <row r="11" spans="1:23" ht="24.75" customHeight="1">
      <c r="A11" s="163">
        <v>43685</v>
      </c>
      <c r="B11" s="186" t="s">
        <v>36</v>
      </c>
      <c r="C11" s="158">
        <f t="shared" si="0"/>
        <v>0</v>
      </c>
      <c r="D11" s="157">
        <f t="shared" si="1"/>
        <v>0</v>
      </c>
      <c r="E11" s="154"/>
      <c r="F11" s="153"/>
      <c r="G11" s="154"/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3"/>
      <c r="S11" s="156"/>
      <c r="T11" s="155"/>
      <c r="U11" s="154"/>
      <c r="V11" s="153"/>
      <c r="W11" s="161"/>
    </row>
    <row r="12" spans="1:23" ht="24.75" customHeight="1">
      <c r="A12" s="163">
        <v>43686</v>
      </c>
      <c r="B12" s="186" t="s">
        <v>37</v>
      </c>
      <c r="C12" s="158">
        <f t="shared" si="0"/>
        <v>0</v>
      </c>
      <c r="D12" s="157">
        <f t="shared" si="1"/>
        <v>0</v>
      </c>
      <c r="E12" s="154"/>
      <c r="F12" s="153"/>
      <c r="G12" s="154"/>
      <c r="H12" s="153"/>
      <c r="I12" s="154"/>
      <c r="J12" s="153"/>
      <c r="K12" s="154"/>
      <c r="L12" s="153"/>
      <c r="M12" s="154"/>
      <c r="N12" s="153"/>
      <c r="O12" s="154"/>
      <c r="P12" s="153"/>
      <c r="Q12" s="154"/>
      <c r="R12" s="153"/>
      <c r="S12" s="156"/>
      <c r="T12" s="155"/>
      <c r="U12" s="154"/>
      <c r="V12" s="153"/>
      <c r="W12" s="161"/>
    </row>
    <row r="13" spans="1:23" ht="24.75" customHeight="1">
      <c r="A13" s="163">
        <v>43687</v>
      </c>
      <c r="B13" s="186" t="s">
        <v>38</v>
      </c>
      <c r="C13" s="158">
        <f t="shared" si="0"/>
        <v>0</v>
      </c>
      <c r="D13" s="157">
        <f t="shared" si="1"/>
        <v>0</v>
      </c>
      <c r="E13" s="154"/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53"/>
      <c r="Q13" s="154"/>
      <c r="R13" s="153"/>
      <c r="S13" s="156"/>
      <c r="T13" s="155"/>
      <c r="U13" s="154"/>
      <c r="V13" s="153"/>
      <c r="W13" s="161"/>
    </row>
    <row r="14" spans="1:23" ht="24.75" customHeight="1">
      <c r="A14" s="163">
        <v>43688</v>
      </c>
      <c r="B14" s="186" t="s">
        <v>32</v>
      </c>
      <c r="C14" s="158">
        <f t="shared" si="0"/>
        <v>0</v>
      </c>
      <c r="D14" s="157">
        <f t="shared" si="1"/>
        <v>0</v>
      </c>
      <c r="E14" s="154"/>
      <c r="F14" s="153"/>
      <c r="G14" s="154"/>
      <c r="H14" s="153"/>
      <c r="I14" s="154"/>
      <c r="J14" s="153"/>
      <c r="K14" s="154"/>
      <c r="L14" s="153"/>
      <c r="M14" s="154"/>
      <c r="N14" s="153"/>
      <c r="O14" s="154"/>
      <c r="P14" s="153"/>
      <c r="Q14" s="154"/>
      <c r="R14" s="153"/>
      <c r="S14" s="156"/>
      <c r="T14" s="155"/>
      <c r="U14" s="154"/>
      <c r="V14" s="153"/>
      <c r="W14" s="161"/>
    </row>
    <row r="15" spans="1:23" ht="24.75" customHeight="1">
      <c r="A15" s="163">
        <v>43689</v>
      </c>
      <c r="B15" s="186" t="s">
        <v>33</v>
      </c>
      <c r="C15" s="158">
        <f t="shared" si="0"/>
        <v>0</v>
      </c>
      <c r="D15" s="157">
        <f t="shared" si="1"/>
        <v>0</v>
      </c>
      <c r="E15" s="154"/>
      <c r="F15" s="153"/>
      <c r="G15" s="154"/>
      <c r="H15" s="153"/>
      <c r="I15" s="154"/>
      <c r="J15" s="153"/>
      <c r="K15" s="154"/>
      <c r="L15" s="153"/>
      <c r="M15" s="154"/>
      <c r="N15" s="153"/>
      <c r="O15" s="154"/>
      <c r="P15" s="153"/>
      <c r="Q15" s="154"/>
      <c r="R15" s="153"/>
      <c r="S15" s="156"/>
      <c r="T15" s="155"/>
      <c r="U15" s="154"/>
      <c r="V15" s="153"/>
      <c r="W15" s="161"/>
    </row>
    <row r="16" spans="1:23" ht="24.75" customHeight="1">
      <c r="A16" s="163">
        <v>43690</v>
      </c>
      <c r="B16" s="186" t="s">
        <v>34</v>
      </c>
      <c r="C16" s="158">
        <f t="shared" si="0"/>
        <v>0</v>
      </c>
      <c r="D16" s="157">
        <f t="shared" si="1"/>
        <v>0</v>
      </c>
      <c r="E16" s="154"/>
      <c r="F16" s="153"/>
      <c r="G16" s="154"/>
      <c r="H16" s="153"/>
      <c r="I16" s="154"/>
      <c r="J16" s="153"/>
      <c r="K16" s="154"/>
      <c r="L16" s="153"/>
      <c r="M16" s="154"/>
      <c r="N16" s="153"/>
      <c r="O16" s="154"/>
      <c r="P16" s="153"/>
      <c r="Q16" s="154"/>
      <c r="R16" s="153"/>
      <c r="S16" s="156"/>
      <c r="T16" s="155"/>
      <c r="U16" s="154"/>
      <c r="V16" s="153"/>
      <c r="W16" s="161"/>
    </row>
    <row r="17" spans="1:23" ht="24.75" customHeight="1">
      <c r="A17" s="163">
        <v>43691</v>
      </c>
      <c r="B17" s="186" t="s">
        <v>35</v>
      </c>
      <c r="C17" s="158">
        <f t="shared" si="0"/>
        <v>0</v>
      </c>
      <c r="D17" s="157">
        <f t="shared" si="1"/>
        <v>0</v>
      </c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3"/>
      <c r="S17" s="156"/>
      <c r="T17" s="155"/>
      <c r="U17" s="154"/>
      <c r="V17" s="153"/>
      <c r="W17" s="161"/>
    </row>
    <row r="18" spans="1:23" ht="24.75" customHeight="1">
      <c r="A18" s="163">
        <v>43692</v>
      </c>
      <c r="B18" s="186" t="s">
        <v>36</v>
      </c>
      <c r="C18" s="158">
        <f t="shared" si="0"/>
        <v>0</v>
      </c>
      <c r="D18" s="157">
        <f t="shared" si="1"/>
        <v>0</v>
      </c>
      <c r="E18" s="154"/>
      <c r="F18" s="153"/>
      <c r="G18" s="154"/>
      <c r="H18" s="153"/>
      <c r="I18" s="154"/>
      <c r="J18" s="153"/>
      <c r="K18" s="154"/>
      <c r="L18" s="153"/>
      <c r="M18" s="154"/>
      <c r="N18" s="153"/>
      <c r="O18" s="154"/>
      <c r="P18" s="153"/>
      <c r="Q18" s="154"/>
      <c r="R18" s="153"/>
      <c r="S18" s="156"/>
      <c r="T18" s="155"/>
      <c r="U18" s="154"/>
      <c r="V18" s="153"/>
      <c r="W18" s="161"/>
    </row>
    <row r="19" spans="1:23" ht="24.75" customHeight="1">
      <c r="A19" s="163">
        <v>43693</v>
      </c>
      <c r="B19" s="186" t="s">
        <v>37</v>
      </c>
      <c r="C19" s="158">
        <f t="shared" si="0"/>
        <v>0</v>
      </c>
      <c r="D19" s="157">
        <f t="shared" si="1"/>
        <v>0</v>
      </c>
      <c r="E19" s="154"/>
      <c r="F19" s="153"/>
      <c r="G19" s="154"/>
      <c r="H19" s="153"/>
      <c r="I19" s="154"/>
      <c r="J19" s="153"/>
      <c r="K19" s="154"/>
      <c r="L19" s="153"/>
      <c r="M19" s="154"/>
      <c r="N19" s="153"/>
      <c r="O19" s="154"/>
      <c r="P19" s="153"/>
      <c r="Q19" s="154"/>
      <c r="R19" s="153"/>
      <c r="S19" s="156"/>
      <c r="T19" s="155"/>
      <c r="U19" s="154"/>
      <c r="V19" s="153"/>
      <c r="W19" s="161"/>
    </row>
    <row r="20" spans="1:23" ht="24.75" customHeight="1">
      <c r="A20" s="163">
        <v>43694</v>
      </c>
      <c r="B20" s="186" t="s">
        <v>38</v>
      </c>
      <c r="C20" s="158">
        <f t="shared" si="0"/>
        <v>0</v>
      </c>
      <c r="D20" s="157">
        <f t="shared" si="1"/>
        <v>0</v>
      </c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53"/>
      <c r="Q20" s="154"/>
      <c r="R20" s="153"/>
      <c r="S20" s="156"/>
      <c r="T20" s="155"/>
      <c r="U20" s="154"/>
      <c r="V20" s="153"/>
      <c r="W20" s="161"/>
    </row>
    <row r="21" spans="1:23" ht="24.75" customHeight="1">
      <c r="A21" s="163">
        <v>43695</v>
      </c>
      <c r="B21" s="186" t="s">
        <v>32</v>
      </c>
      <c r="C21" s="158">
        <f t="shared" si="0"/>
        <v>0</v>
      </c>
      <c r="D21" s="157">
        <f t="shared" si="1"/>
        <v>0</v>
      </c>
      <c r="E21" s="154"/>
      <c r="F21" s="153"/>
      <c r="G21" s="154"/>
      <c r="H21" s="153"/>
      <c r="I21" s="154"/>
      <c r="J21" s="153"/>
      <c r="K21" s="154"/>
      <c r="L21" s="153"/>
      <c r="M21" s="154"/>
      <c r="N21" s="153"/>
      <c r="O21" s="154"/>
      <c r="P21" s="153"/>
      <c r="Q21" s="154"/>
      <c r="R21" s="153"/>
      <c r="S21" s="156"/>
      <c r="T21" s="155"/>
      <c r="U21" s="154"/>
      <c r="V21" s="153"/>
      <c r="W21" s="161"/>
    </row>
    <row r="22" spans="1:23" ht="24.75" customHeight="1">
      <c r="A22" s="163">
        <v>43696</v>
      </c>
      <c r="B22" s="186" t="s">
        <v>33</v>
      </c>
      <c r="C22" s="158">
        <f t="shared" si="0"/>
        <v>0</v>
      </c>
      <c r="D22" s="157">
        <f t="shared" si="1"/>
        <v>0</v>
      </c>
      <c r="E22" s="154"/>
      <c r="F22" s="153"/>
      <c r="G22" s="154"/>
      <c r="H22" s="153"/>
      <c r="I22" s="154"/>
      <c r="J22" s="153"/>
      <c r="K22" s="154"/>
      <c r="L22" s="153"/>
      <c r="M22" s="154"/>
      <c r="N22" s="153"/>
      <c r="O22" s="154"/>
      <c r="P22" s="153"/>
      <c r="Q22" s="154"/>
      <c r="R22" s="153"/>
      <c r="S22" s="156"/>
      <c r="T22" s="155"/>
      <c r="U22" s="154"/>
      <c r="V22" s="153"/>
      <c r="W22" s="161"/>
    </row>
    <row r="23" spans="1:23" ht="24.75" customHeight="1">
      <c r="A23" s="163">
        <v>43697</v>
      </c>
      <c r="B23" s="186" t="s">
        <v>34</v>
      </c>
      <c r="C23" s="158">
        <f t="shared" si="0"/>
        <v>0</v>
      </c>
      <c r="D23" s="157">
        <f t="shared" si="1"/>
        <v>0</v>
      </c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3"/>
      <c r="S23" s="156"/>
      <c r="T23" s="155"/>
      <c r="U23" s="154"/>
      <c r="V23" s="153"/>
      <c r="W23" s="161"/>
    </row>
    <row r="24" spans="1:23" ht="24.75" customHeight="1">
      <c r="A24" s="163">
        <v>43698</v>
      </c>
      <c r="B24" s="186" t="s">
        <v>35</v>
      </c>
      <c r="C24" s="158">
        <f t="shared" si="0"/>
        <v>0</v>
      </c>
      <c r="D24" s="157">
        <f t="shared" si="1"/>
        <v>0</v>
      </c>
      <c r="E24" s="154"/>
      <c r="F24" s="153"/>
      <c r="G24" s="154"/>
      <c r="H24" s="153"/>
      <c r="I24" s="154"/>
      <c r="J24" s="153"/>
      <c r="K24" s="154"/>
      <c r="L24" s="153"/>
      <c r="M24" s="154"/>
      <c r="N24" s="153"/>
      <c r="O24" s="154"/>
      <c r="P24" s="153"/>
      <c r="Q24" s="154"/>
      <c r="R24" s="153"/>
      <c r="S24" s="156"/>
      <c r="T24" s="155"/>
      <c r="U24" s="154"/>
      <c r="V24" s="153"/>
      <c r="W24" s="161"/>
    </row>
    <row r="25" spans="1:23" ht="24.75" customHeight="1">
      <c r="A25" s="163">
        <v>43699</v>
      </c>
      <c r="B25" s="186" t="s">
        <v>36</v>
      </c>
      <c r="C25" s="158">
        <f t="shared" si="0"/>
        <v>0</v>
      </c>
      <c r="D25" s="157">
        <f t="shared" si="1"/>
        <v>0</v>
      </c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3"/>
      <c r="S25" s="156"/>
      <c r="T25" s="155"/>
      <c r="U25" s="154"/>
      <c r="V25" s="153"/>
      <c r="W25" s="161"/>
    </row>
    <row r="26" spans="1:23" ht="24.75" customHeight="1">
      <c r="A26" s="163">
        <v>43700</v>
      </c>
      <c r="B26" s="186" t="s">
        <v>37</v>
      </c>
      <c r="C26" s="158">
        <f t="shared" si="0"/>
        <v>0</v>
      </c>
      <c r="D26" s="157">
        <f t="shared" si="1"/>
        <v>0</v>
      </c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53"/>
      <c r="Q26" s="154"/>
      <c r="R26" s="153"/>
      <c r="S26" s="156"/>
      <c r="T26" s="155"/>
      <c r="U26" s="154"/>
      <c r="V26" s="153"/>
      <c r="W26" s="161"/>
    </row>
    <row r="27" spans="1:23" ht="24.75" customHeight="1">
      <c r="A27" s="163">
        <v>43701</v>
      </c>
      <c r="B27" s="186" t="s">
        <v>38</v>
      </c>
      <c r="C27" s="158">
        <f t="shared" si="0"/>
        <v>0</v>
      </c>
      <c r="D27" s="157">
        <f t="shared" si="1"/>
        <v>0</v>
      </c>
      <c r="E27" s="154"/>
      <c r="F27" s="153"/>
      <c r="G27" s="154"/>
      <c r="H27" s="153"/>
      <c r="I27" s="154"/>
      <c r="J27" s="153"/>
      <c r="K27" s="154"/>
      <c r="L27" s="153"/>
      <c r="M27" s="154"/>
      <c r="N27" s="153"/>
      <c r="O27" s="154"/>
      <c r="P27" s="153"/>
      <c r="Q27" s="154"/>
      <c r="R27" s="153"/>
      <c r="S27" s="156"/>
      <c r="T27" s="155"/>
      <c r="U27" s="154"/>
      <c r="V27" s="153"/>
      <c r="W27" s="161"/>
    </row>
    <row r="28" spans="1:23" ht="24.75" customHeight="1">
      <c r="A28" s="163">
        <v>43702</v>
      </c>
      <c r="B28" s="186" t="s">
        <v>32</v>
      </c>
      <c r="C28" s="158">
        <f t="shared" si="0"/>
        <v>0</v>
      </c>
      <c r="D28" s="157">
        <f t="shared" si="1"/>
        <v>0</v>
      </c>
      <c r="E28" s="154"/>
      <c r="F28" s="153"/>
      <c r="G28" s="154"/>
      <c r="H28" s="153"/>
      <c r="I28" s="154"/>
      <c r="J28" s="153"/>
      <c r="K28" s="154"/>
      <c r="L28" s="153"/>
      <c r="M28" s="154"/>
      <c r="N28" s="153"/>
      <c r="O28" s="154"/>
      <c r="P28" s="153"/>
      <c r="Q28" s="154"/>
      <c r="R28" s="153"/>
      <c r="S28" s="156"/>
      <c r="T28" s="155"/>
      <c r="U28" s="154"/>
      <c r="V28" s="153"/>
      <c r="W28" s="161"/>
    </row>
    <row r="29" spans="1:23" ht="24.75" customHeight="1">
      <c r="A29" s="163">
        <v>43703</v>
      </c>
      <c r="B29" s="186" t="s">
        <v>33</v>
      </c>
      <c r="C29" s="158">
        <f t="shared" si="0"/>
        <v>0</v>
      </c>
      <c r="D29" s="157">
        <f t="shared" si="1"/>
        <v>0</v>
      </c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53"/>
      <c r="S29" s="156"/>
      <c r="T29" s="155"/>
      <c r="U29" s="154"/>
      <c r="V29" s="153"/>
      <c r="W29" s="161"/>
    </row>
    <row r="30" spans="1:23" ht="24.75" customHeight="1">
      <c r="A30" s="163">
        <v>43704</v>
      </c>
      <c r="B30" s="186" t="s">
        <v>34</v>
      </c>
      <c r="C30" s="158">
        <f t="shared" si="0"/>
        <v>0</v>
      </c>
      <c r="D30" s="157">
        <f t="shared" si="1"/>
        <v>0</v>
      </c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3"/>
      <c r="S30" s="156"/>
      <c r="T30" s="155"/>
      <c r="U30" s="154"/>
      <c r="V30" s="153"/>
      <c r="W30" s="161"/>
    </row>
    <row r="31" spans="1:23" ht="24.75" customHeight="1">
      <c r="A31" s="163">
        <v>43705</v>
      </c>
      <c r="B31" s="186" t="s">
        <v>35</v>
      </c>
      <c r="C31" s="158">
        <f t="shared" si="0"/>
        <v>0</v>
      </c>
      <c r="D31" s="157">
        <f t="shared" si="1"/>
        <v>0</v>
      </c>
      <c r="E31" s="154"/>
      <c r="F31" s="153"/>
      <c r="G31" s="154"/>
      <c r="H31" s="153"/>
      <c r="I31" s="154"/>
      <c r="J31" s="153"/>
      <c r="K31" s="154"/>
      <c r="L31" s="153"/>
      <c r="M31" s="154"/>
      <c r="N31" s="153"/>
      <c r="O31" s="154"/>
      <c r="P31" s="153"/>
      <c r="Q31" s="154"/>
      <c r="R31" s="153"/>
      <c r="S31" s="156"/>
      <c r="T31" s="155"/>
      <c r="U31" s="154"/>
      <c r="V31" s="153"/>
      <c r="W31" s="161"/>
    </row>
    <row r="32" spans="1:23" ht="24.75" customHeight="1">
      <c r="A32" s="163">
        <v>43706</v>
      </c>
      <c r="B32" s="186" t="s">
        <v>36</v>
      </c>
      <c r="C32" s="158">
        <f t="shared" si="0"/>
        <v>0</v>
      </c>
      <c r="D32" s="157">
        <f t="shared" si="1"/>
        <v>0</v>
      </c>
      <c r="E32" s="154"/>
      <c r="F32" s="153"/>
      <c r="G32" s="154"/>
      <c r="H32" s="153"/>
      <c r="I32" s="154"/>
      <c r="J32" s="153"/>
      <c r="K32" s="154"/>
      <c r="L32" s="153"/>
      <c r="M32" s="154"/>
      <c r="N32" s="153"/>
      <c r="O32" s="154"/>
      <c r="P32" s="153"/>
      <c r="Q32" s="154"/>
      <c r="R32" s="153"/>
      <c r="S32" s="156"/>
      <c r="T32" s="155"/>
      <c r="U32" s="154"/>
      <c r="V32" s="153"/>
      <c r="W32" s="161"/>
    </row>
    <row r="33" spans="1:23" ht="24.75" customHeight="1">
      <c r="A33" s="163">
        <v>43707</v>
      </c>
      <c r="B33" s="186" t="s">
        <v>37</v>
      </c>
      <c r="C33" s="158">
        <f t="shared" si="0"/>
        <v>0</v>
      </c>
      <c r="D33" s="157">
        <f t="shared" si="1"/>
        <v>0</v>
      </c>
      <c r="E33" s="154"/>
      <c r="F33" s="153"/>
      <c r="G33" s="154"/>
      <c r="H33" s="153"/>
      <c r="I33" s="154"/>
      <c r="J33" s="153"/>
      <c r="K33" s="154"/>
      <c r="L33" s="153"/>
      <c r="M33" s="154"/>
      <c r="N33" s="153"/>
      <c r="O33" s="154"/>
      <c r="P33" s="153"/>
      <c r="Q33" s="154"/>
      <c r="R33" s="153"/>
      <c r="S33" s="156"/>
      <c r="T33" s="155"/>
      <c r="U33" s="154"/>
      <c r="V33" s="153"/>
      <c r="W33" s="161"/>
    </row>
    <row r="34" spans="1:23" ht="24.75" customHeight="1" thickBot="1">
      <c r="A34" s="160">
        <v>43708</v>
      </c>
      <c r="B34" s="185" t="s">
        <v>38</v>
      </c>
      <c r="C34" s="158">
        <f t="shared" si="0"/>
        <v>0</v>
      </c>
      <c r="D34" s="157">
        <f t="shared" si="1"/>
        <v>0</v>
      </c>
      <c r="E34" s="154"/>
      <c r="F34" s="153"/>
      <c r="G34" s="154"/>
      <c r="H34" s="153"/>
      <c r="I34" s="154"/>
      <c r="J34" s="153"/>
      <c r="K34" s="154"/>
      <c r="L34" s="153"/>
      <c r="M34" s="154"/>
      <c r="N34" s="153"/>
      <c r="O34" s="154"/>
      <c r="P34" s="153"/>
      <c r="Q34" s="154"/>
      <c r="R34" s="153"/>
      <c r="S34" s="156"/>
      <c r="T34" s="155"/>
      <c r="U34" s="154"/>
      <c r="V34" s="153"/>
      <c r="W34" s="152"/>
    </row>
    <row r="35" spans="1:23" ht="24.75" customHeight="1" thickBot="1">
      <c r="A35" s="231"/>
      <c r="B35" s="232"/>
      <c r="C35" s="179">
        <f aca="true" t="shared" si="2" ref="C35:V35">SUM(C4:C34)</f>
        <v>0</v>
      </c>
      <c r="D35" s="151">
        <f t="shared" si="2"/>
        <v>0</v>
      </c>
      <c r="E35" s="179">
        <f t="shared" si="2"/>
        <v>0</v>
      </c>
      <c r="F35" s="151">
        <f t="shared" si="2"/>
        <v>0</v>
      </c>
      <c r="G35" s="179">
        <f t="shared" si="2"/>
        <v>0</v>
      </c>
      <c r="H35" s="151">
        <f t="shared" si="2"/>
        <v>0</v>
      </c>
      <c r="I35" s="179">
        <f t="shared" si="2"/>
        <v>0</v>
      </c>
      <c r="J35" s="151">
        <f t="shared" si="2"/>
        <v>0</v>
      </c>
      <c r="K35" s="179">
        <f t="shared" si="2"/>
        <v>0</v>
      </c>
      <c r="L35" s="151">
        <f t="shared" si="2"/>
        <v>0</v>
      </c>
      <c r="M35" s="179">
        <f t="shared" si="2"/>
        <v>0</v>
      </c>
      <c r="N35" s="151">
        <f t="shared" si="2"/>
        <v>0</v>
      </c>
      <c r="O35" s="179">
        <f t="shared" si="2"/>
        <v>0</v>
      </c>
      <c r="P35" s="151">
        <f t="shared" si="2"/>
        <v>0</v>
      </c>
      <c r="Q35" s="179">
        <f t="shared" si="2"/>
        <v>0</v>
      </c>
      <c r="R35" s="151">
        <f t="shared" si="2"/>
        <v>0</v>
      </c>
      <c r="S35" s="179">
        <f t="shared" si="2"/>
        <v>0</v>
      </c>
      <c r="T35" s="151">
        <f t="shared" si="2"/>
        <v>0</v>
      </c>
      <c r="U35" s="179">
        <f t="shared" si="2"/>
        <v>0</v>
      </c>
      <c r="V35" s="151">
        <f t="shared" si="2"/>
        <v>0</v>
      </c>
      <c r="W35" s="178"/>
    </row>
    <row r="36" spans="1:2" ht="13.5">
      <c r="A36" s="146"/>
      <c r="B36" s="146"/>
    </row>
    <row r="37" spans="1:2" ht="13.5">
      <c r="A37" s="146"/>
      <c r="B37" s="146"/>
    </row>
    <row r="38" spans="1:4" ht="13.5">
      <c r="A38" s="146"/>
      <c r="B38" s="146"/>
      <c r="C38" s="147"/>
      <c r="D38" s="147"/>
    </row>
    <row r="39" spans="1:2" ht="13.5">
      <c r="A39" s="146"/>
      <c r="B39" s="146"/>
    </row>
    <row r="40" spans="1:23" s="142" customFormat="1" ht="13.5">
      <c r="A40" s="141"/>
      <c r="B40" s="141"/>
      <c r="C40" s="144"/>
      <c r="D40" s="144"/>
      <c r="E40" s="144"/>
      <c r="F40" s="144"/>
      <c r="G40" s="144"/>
      <c r="H40" s="144"/>
      <c r="I40" s="144"/>
      <c r="J40" s="144"/>
      <c r="K40" s="144"/>
      <c r="L40" s="145"/>
      <c r="M40" s="144"/>
      <c r="N40" s="144"/>
      <c r="O40" s="144"/>
      <c r="P40" s="144"/>
      <c r="Q40" s="144"/>
      <c r="R40" s="145"/>
      <c r="S40" s="144"/>
      <c r="T40" s="144"/>
      <c r="U40" s="144"/>
      <c r="V40" s="144"/>
      <c r="W40" s="143"/>
    </row>
    <row r="41" spans="1:23" s="142" customFormat="1" ht="13.5">
      <c r="A41" s="141"/>
      <c r="B41" s="141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3"/>
    </row>
    <row r="42" spans="1:23" s="142" customFormat="1" ht="13.5">
      <c r="A42" s="141"/>
      <c r="B42" s="141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3"/>
    </row>
    <row r="43" spans="1:23" s="138" customFormat="1" ht="13.5">
      <c r="A43" s="141"/>
      <c r="B43" s="141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39"/>
    </row>
  </sheetData>
  <sheetProtection/>
  <mergeCells count="15"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36" sqref="A36:B36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258" t="s">
        <v>25</v>
      </c>
      <c r="B1" s="38"/>
      <c r="C1" s="260" t="s">
        <v>55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3"/>
    </row>
    <row r="2" spans="1:21" ht="19.5" thickBot="1">
      <c r="A2" s="259"/>
      <c r="B2" s="40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4"/>
    </row>
    <row r="3" spans="1:21" ht="35.25" customHeight="1">
      <c r="A3" s="265" t="s">
        <v>26</v>
      </c>
      <c r="B3" s="266"/>
      <c r="C3" s="269" t="s">
        <v>12</v>
      </c>
      <c r="D3" s="271" t="s">
        <v>13</v>
      </c>
      <c r="E3" s="253" t="s">
        <v>27</v>
      </c>
      <c r="F3" s="254"/>
      <c r="G3" s="253" t="s">
        <v>2</v>
      </c>
      <c r="H3" s="254"/>
      <c r="I3" s="252" t="s">
        <v>3</v>
      </c>
      <c r="J3" s="252"/>
      <c r="K3" s="253" t="s">
        <v>4</v>
      </c>
      <c r="L3" s="252"/>
      <c r="M3" s="253" t="s">
        <v>28</v>
      </c>
      <c r="N3" s="254"/>
      <c r="O3" s="277" t="s">
        <v>29</v>
      </c>
      <c r="P3" s="254"/>
      <c r="Q3" s="256" t="s">
        <v>90</v>
      </c>
      <c r="R3" s="257"/>
      <c r="S3" s="275" t="s">
        <v>30</v>
      </c>
      <c r="T3" s="276"/>
      <c r="U3" s="278" t="s">
        <v>31</v>
      </c>
    </row>
    <row r="4" spans="1:21" ht="21" customHeight="1" thickBot="1">
      <c r="A4" s="267"/>
      <c r="B4" s="268"/>
      <c r="C4" s="270"/>
      <c r="D4" s="272"/>
      <c r="E4" s="64" t="s">
        <v>12</v>
      </c>
      <c r="F4" s="94" t="s">
        <v>13</v>
      </c>
      <c r="G4" s="65" t="s">
        <v>12</v>
      </c>
      <c r="H4" s="119" t="s">
        <v>13</v>
      </c>
      <c r="I4" s="64" t="s">
        <v>12</v>
      </c>
      <c r="J4" s="41" t="s">
        <v>13</v>
      </c>
      <c r="K4" s="64" t="s">
        <v>12</v>
      </c>
      <c r="L4" s="98" t="s">
        <v>13</v>
      </c>
      <c r="M4" s="64" t="s">
        <v>12</v>
      </c>
      <c r="N4" s="94" t="s">
        <v>13</v>
      </c>
      <c r="O4" s="64" t="s">
        <v>12</v>
      </c>
      <c r="P4" s="94" t="s">
        <v>13</v>
      </c>
      <c r="Q4" s="64" t="s">
        <v>12</v>
      </c>
      <c r="R4" s="41" t="s">
        <v>13</v>
      </c>
      <c r="S4" s="64" t="s">
        <v>12</v>
      </c>
      <c r="T4" s="94" t="s">
        <v>13</v>
      </c>
      <c r="U4" s="279"/>
    </row>
    <row r="5" spans="1:21" ht="27" customHeight="1">
      <c r="A5" s="42">
        <v>43678</v>
      </c>
      <c r="B5" s="103" t="s">
        <v>36</v>
      </c>
      <c r="C5" s="44">
        <f aca="true" t="shared" si="0" ref="C5:C32">E5+G5+I5+K5+M5+O5+Q5+S5</f>
        <v>0</v>
      </c>
      <c r="D5" s="90">
        <f aca="true" t="shared" si="1" ref="D5:D32">F5+H5+J5+L5+N5+P5+R5+T5</f>
        <v>0</v>
      </c>
      <c r="E5" s="49"/>
      <c r="F5" s="95"/>
      <c r="G5" s="112"/>
      <c r="H5" s="113"/>
      <c r="I5" s="49"/>
      <c r="J5" s="46"/>
      <c r="K5" s="49"/>
      <c r="L5" s="99"/>
      <c r="M5" s="49"/>
      <c r="N5" s="95"/>
      <c r="O5" s="112"/>
      <c r="P5" s="113"/>
      <c r="Q5" s="49"/>
      <c r="R5" s="46"/>
      <c r="S5" s="49"/>
      <c r="T5" s="95"/>
      <c r="U5" s="102"/>
    </row>
    <row r="6" spans="1:21" ht="27" customHeight="1">
      <c r="A6" s="51">
        <v>43679</v>
      </c>
      <c r="B6" s="104" t="s">
        <v>37</v>
      </c>
      <c r="C6" s="52">
        <f t="shared" si="0"/>
        <v>0</v>
      </c>
      <c r="D6" s="91">
        <f t="shared" si="1"/>
        <v>0</v>
      </c>
      <c r="E6" s="53"/>
      <c r="F6" s="96"/>
      <c r="G6" s="53"/>
      <c r="H6" s="96"/>
      <c r="I6" s="53"/>
      <c r="J6" s="54"/>
      <c r="K6" s="53"/>
      <c r="L6" s="100"/>
      <c r="M6" s="53"/>
      <c r="N6" s="96"/>
      <c r="O6" s="53"/>
      <c r="P6" s="96"/>
      <c r="Q6" s="53"/>
      <c r="R6" s="54"/>
      <c r="S6" s="53"/>
      <c r="T6" s="96"/>
      <c r="U6" s="102"/>
    </row>
    <row r="7" spans="1:21" ht="27" customHeight="1">
      <c r="A7" s="51">
        <v>43680</v>
      </c>
      <c r="B7" s="104" t="s">
        <v>38</v>
      </c>
      <c r="C7" s="52">
        <f t="shared" si="0"/>
        <v>0</v>
      </c>
      <c r="D7" s="91">
        <f t="shared" si="1"/>
        <v>0</v>
      </c>
      <c r="E7" s="53"/>
      <c r="F7" s="96"/>
      <c r="G7" s="53"/>
      <c r="H7" s="96"/>
      <c r="I7" s="53"/>
      <c r="J7" s="54"/>
      <c r="K7" s="53"/>
      <c r="L7" s="100"/>
      <c r="M7" s="53"/>
      <c r="N7" s="96"/>
      <c r="O7" s="53"/>
      <c r="P7" s="96"/>
      <c r="Q7" s="53"/>
      <c r="R7" s="54"/>
      <c r="S7" s="53"/>
      <c r="T7" s="96"/>
      <c r="U7" s="102"/>
    </row>
    <row r="8" spans="1:21" ht="27" customHeight="1">
      <c r="A8" s="51">
        <v>43681</v>
      </c>
      <c r="B8" s="104" t="s">
        <v>32</v>
      </c>
      <c r="C8" s="52">
        <f t="shared" si="0"/>
        <v>0</v>
      </c>
      <c r="D8" s="91">
        <f t="shared" si="1"/>
        <v>0</v>
      </c>
      <c r="E8" s="53"/>
      <c r="F8" s="96"/>
      <c r="G8" s="53"/>
      <c r="H8" s="96"/>
      <c r="I8" s="53"/>
      <c r="J8" s="54"/>
      <c r="K8" s="53"/>
      <c r="L8" s="100"/>
      <c r="M8" s="53"/>
      <c r="N8" s="96"/>
      <c r="O8" s="53"/>
      <c r="P8" s="96"/>
      <c r="Q8" s="53"/>
      <c r="R8" s="54"/>
      <c r="S8" s="53"/>
      <c r="T8" s="96"/>
      <c r="U8" s="102"/>
    </row>
    <row r="9" spans="1:21" ht="27" customHeight="1">
      <c r="A9" s="51">
        <v>43682</v>
      </c>
      <c r="B9" s="104" t="s">
        <v>33</v>
      </c>
      <c r="C9" s="52">
        <f t="shared" si="0"/>
        <v>0</v>
      </c>
      <c r="D9" s="91">
        <f t="shared" si="1"/>
        <v>0</v>
      </c>
      <c r="E9" s="53"/>
      <c r="F9" s="96"/>
      <c r="G9" s="53"/>
      <c r="H9" s="96"/>
      <c r="I9" s="53"/>
      <c r="J9" s="54"/>
      <c r="K9" s="53"/>
      <c r="L9" s="100"/>
      <c r="M9" s="53"/>
      <c r="N9" s="96"/>
      <c r="O9" s="53"/>
      <c r="P9" s="96"/>
      <c r="Q9" s="53"/>
      <c r="R9" s="54"/>
      <c r="S9" s="53"/>
      <c r="T9" s="96"/>
      <c r="U9" s="102"/>
    </row>
    <row r="10" spans="1:21" ht="27" customHeight="1">
      <c r="A10" s="51">
        <v>43683</v>
      </c>
      <c r="B10" s="104" t="s">
        <v>34</v>
      </c>
      <c r="C10" s="52">
        <f t="shared" si="0"/>
        <v>0</v>
      </c>
      <c r="D10" s="91">
        <f t="shared" si="1"/>
        <v>0</v>
      </c>
      <c r="E10" s="53"/>
      <c r="F10" s="96"/>
      <c r="G10" s="53"/>
      <c r="H10" s="96"/>
      <c r="I10" s="53"/>
      <c r="J10" s="54"/>
      <c r="K10" s="53"/>
      <c r="L10" s="100"/>
      <c r="M10" s="53"/>
      <c r="N10" s="96"/>
      <c r="O10" s="53"/>
      <c r="P10" s="96"/>
      <c r="Q10" s="53"/>
      <c r="R10" s="54"/>
      <c r="S10" s="53"/>
      <c r="T10" s="96"/>
      <c r="U10" s="102"/>
    </row>
    <row r="11" spans="1:21" ht="27" customHeight="1">
      <c r="A11" s="51">
        <v>43684</v>
      </c>
      <c r="B11" s="104" t="s">
        <v>35</v>
      </c>
      <c r="C11" s="52">
        <f t="shared" si="0"/>
        <v>0</v>
      </c>
      <c r="D11" s="91">
        <f t="shared" si="1"/>
        <v>0</v>
      </c>
      <c r="E11" s="53"/>
      <c r="F11" s="96"/>
      <c r="G11" s="53"/>
      <c r="H11" s="96"/>
      <c r="I11" s="53"/>
      <c r="J11" s="54"/>
      <c r="K11" s="53"/>
      <c r="L11" s="100"/>
      <c r="M11" s="53"/>
      <c r="N11" s="96"/>
      <c r="O11" s="53"/>
      <c r="P11" s="96"/>
      <c r="Q11" s="53"/>
      <c r="R11" s="54"/>
      <c r="S11" s="53"/>
      <c r="T11" s="96"/>
      <c r="U11" s="102"/>
    </row>
    <row r="12" spans="1:21" ht="27" customHeight="1">
      <c r="A12" s="51">
        <v>43685</v>
      </c>
      <c r="B12" s="104" t="s">
        <v>36</v>
      </c>
      <c r="C12" s="52">
        <f t="shared" si="0"/>
        <v>0</v>
      </c>
      <c r="D12" s="91">
        <f t="shared" si="1"/>
        <v>0</v>
      </c>
      <c r="E12" s="53"/>
      <c r="F12" s="96"/>
      <c r="G12" s="53"/>
      <c r="H12" s="96"/>
      <c r="I12" s="53"/>
      <c r="J12" s="54"/>
      <c r="K12" s="53"/>
      <c r="L12" s="100"/>
      <c r="M12" s="53"/>
      <c r="N12" s="96"/>
      <c r="O12" s="53"/>
      <c r="P12" s="96"/>
      <c r="Q12" s="53"/>
      <c r="R12" s="54"/>
      <c r="S12" s="53"/>
      <c r="T12" s="96"/>
      <c r="U12" s="102"/>
    </row>
    <row r="13" spans="1:21" ht="27" customHeight="1">
      <c r="A13" s="51">
        <v>43686</v>
      </c>
      <c r="B13" s="104" t="s">
        <v>37</v>
      </c>
      <c r="C13" s="52">
        <f t="shared" si="0"/>
        <v>0</v>
      </c>
      <c r="D13" s="91">
        <f t="shared" si="1"/>
        <v>0</v>
      </c>
      <c r="E13" s="53"/>
      <c r="F13" s="96"/>
      <c r="G13" s="53"/>
      <c r="H13" s="96"/>
      <c r="I13" s="53"/>
      <c r="J13" s="54"/>
      <c r="K13" s="53"/>
      <c r="L13" s="100"/>
      <c r="M13" s="53"/>
      <c r="N13" s="96"/>
      <c r="O13" s="53"/>
      <c r="P13" s="96"/>
      <c r="Q13" s="53"/>
      <c r="R13" s="54"/>
      <c r="S13" s="53"/>
      <c r="T13" s="96"/>
      <c r="U13" s="102"/>
    </row>
    <row r="14" spans="1:21" ht="27" customHeight="1">
      <c r="A14" s="51">
        <v>43687</v>
      </c>
      <c r="B14" s="104" t="s">
        <v>38</v>
      </c>
      <c r="C14" s="52">
        <f t="shared" si="0"/>
        <v>0</v>
      </c>
      <c r="D14" s="91">
        <f t="shared" si="1"/>
        <v>0</v>
      </c>
      <c r="E14" s="53"/>
      <c r="F14" s="96"/>
      <c r="G14" s="53"/>
      <c r="H14" s="96"/>
      <c r="I14" s="53"/>
      <c r="J14" s="54"/>
      <c r="K14" s="53"/>
      <c r="L14" s="100"/>
      <c r="M14" s="53"/>
      <c r="N14" s="96"/>
      <c r="O14" s="53"/>
      <c r="P14" s="96"/>
      <c r="Q14" s="53"/>
      <c r="R14" s="54"/>
      <c r="S14" s="53"/>
      <c r="T14" s="96"/>
      <c r="U14" s="102"/>
    </row>
    <row r="15" spans="1:21" ht="27" customHeight="1">
      <c r="A15" s="51">
        <v>43688</v>
      </c>
      <c r="B15" s="104" t="s">
        <v>32</v>
      </c>
      <c r="C15" s="52">
        <f t="shared" si="0"/>
        <v>0</v>
      </c>
      <c r="D15" s="91">
        <f t="shared" si="1"/>
        <v>0</v>
      </c>
      <c r="E15" s="53"/>
      <c r="F15" s="96"/>
      <c r="G15" s="53"/>
      <c r="H15" s="96"/>
      <c r="I15" s="53"/>
      <c r="J15" s="54"/>
      <c r="K15" s="53"/>
      <c r="L15" s="100"/>
      <c r="M15" s="53"/>
      <c r="N15" s="96"/>
      <c r="O15" s="53"/>
      <c r="P15" s="96"/>
      <c r="Q15" s="53"/>
      <c r="R15" s="54"/>
      <c r="S15" s="53"/>
      <c r="T15" s="96"/>
      <c r="U15" s="102"/>
    </row>
    <row r="16" spans="1:21" ht="27" customHeight="1">
      <c r="A16" s="51">
        <v>43689</v>
      </c>
      <c r="B16" s="104" t="s">
        <v>33</v>
      </c>
      <c r="C16" s="52">
        <f t="shared" si="0"/>
        <v>0</v>
      </c>
      <c r="D16" s="91">
        <f t="shared" si="1"/>
        <v>0</v>
      </c>
      <c r="E16" s="53"/>
      <c r="F16" s="96"/>
      <c r="G16" s="53"/>
      <c r="H16" s="96"/>
      <c r="I16" s="53"/>
      <c r="J16" s="54"/>
      <c r="K16" s="53"/>
      <c r="L16" s="100"/>
      <c r="M16" s="53"/>
      <c r="N16" s="96"/>
      <c r="O16" s="53"/>
      <c r="P16" s="96"/>
      <c r="Q16" s="53"/>
      <c r="R16" s="54"/>
      <c r="S16" s="53"/>
      <c r="T16" s="96"/>
      <c r="U16" s="102"/>
    </row>
    <row r="17" spans="1:21" ht="27" customHeight="1">
      <c r="A17" s="51">
        <v>43690</v>
      </c>
      <c r="B17" s="104" t="s">
        <v>34</v>
      </c>
      <c r="C17" s="52">
        <f t="shared" si="0"/>
        <v>0</v>
      </c>
      <c r="D17" s="91">
        <f t="shared" si="1"/>
        <v>0</v>
      </c>
      <c r="E17" s="53"/>
      <c r="F17" s="96"/>
      <c r="G17" s="53"/>
      <c r="H17" s="96"/>
      <c r="I17" s="53"/>
      <c r="J17" s="54"/>
      <c r="K17" s="53"/>
      <c r="L17" s="100"/>
      <c r="M17" s="53"/>
      <c r="N17" s="96"/>
      <c r="O17" s="53"/>
      <c r="P17" s="96"/>
      <c r="Q17" s="53"/>
      <c r="R17" s="54"/>
      <c r="S17" s="53"/>
      <c r="T17" s="96"/>
      <c r="U17" s="102"/>
    </row>
    <row r="18" spans="1:21" ht="27" customHeight="1">
      <c r="A18" s="51">
        <v>43691</v>
      </c>
      <c r="B18" s="104" t="s">
        <v>35</v>
      </c>
      <c r="C18" s="52">
        <f t="shared" si="0"/>
        <v>0</v>
      </c>
      <c r="D18" s="91">
        <f t="shared" si="1"/>
        <v>0</v>
      </c>
      <c r="E18" s="53"/>
      <c r="F18" s="96"/>
      <c r="G18" s="53"/>
      <c r="H18" s="96"/>
      <c r="I18" s="53"/>
      <c r="J18" s="54"/>
      <c r="K18" s="53"/>
      <c r="L18" s="100"/>
      <c r="M18" s="53"/>
      <c r="N18" s="96"/>
      <c r="O18" s="53"/>
      <c r="P18" s="96"/>
      <c r="Q18" s="53"/>
      <c r="R18" s="54"/>
      <c r="S18" s="53"/>
      <c r="T18" s="96"/>
      <c r="U18" s="102"/>
    </row>
    <row r="19" spans="1:21" ht="27" customHeight="1">
      <c r="A19" s="51">
        <v>43692</v>
      </c>
      <c r="B19" s="104" t="s">
        <v>36</v>
      </c>
      <c r="C19" s="52">
        <f t="shared" si="0"/>
        <v>0</v>
      </c>
      <c r="D19" s="91">
        <f t="shared" si="1"/>
        <v>0</v>
      </c>
      <c r="E19" s="53"/>
      <c r="F19" s="96"/>
      <c r="G19" s="53"/>
      <c r="H19" s="96"/>
      <c r="I19" s="53"/>
      <c r="J19" s="54"/>
      <c r="K19" s="53"/>
      <c r="L19" s="100"/>
      <c r="M19" s="53"/>
      <c r="N19" s="96"/>
      <c r="O19" s="53"/>
      <c r="P19" s="96"/>
      <c r="Q19" s="53"/>
      <c r="R19" s="54"/>
      <c r="S19" s="53"/>
      <c r="T19" s="96"/>
      <c r="U19" s="102"/>
    </row>
    <row r="20" spans="1:21" ht="27" customHeight="1">
      <c r="A20" s="51">
        <v>43693</v>
      </c>
      <c r="B20" s="104" t="s">
        <v>37</v>
      </c>
      <c r="C20" s="52">
        <f t="shared" si="0"/>
        <v>0</v>
      </c>
      <c r="D20" s="91">
        <f t="shared" si="1"/>
        <v>0</v>
      </c>
      <c r="E20" s="53"/>
      <c r="F20" s="96"/>
      <c r="G20" s="53"/>
      <c r="H20" s="96"/>
      <c r="I20" s="53"/>
      <c r="J20" s="54"/>
      <c r="K20" s="53"/>
      <c r="L20" s="100"/>
      <c r="M20" s="53"/>
      <c r="N20" s="96"/>
      <c r="O20" s="53"/>
      <c r="P20" s="96"/>
      <c r="Q20" s="53"/>
      <c r="R20" s="54"/>
      <c r="S20" s="53"/>
      <c r="T20" s="96"/>
      <c r="U20" s="102"/>
    </row>
    <row r="21" spans="1:21" ht="27" customHeight="1">
      <c r="A21" s="51">
        <v>43694</v>
      </c>
      <c r="B21" s="104" t="s">
        <v>38</v>
      </c>
      <c r="C21" s="52">
        <f t="shared" si="0"/>
        <v>0</v>
      </c>
      <c r="D21" s="91">
        <f t="shared" si="1"/>
        <v>0</v>
      </c>
      <c r="E21" s="53"/>
      <c r="F21" s="96"/>
      <c r="G21" s="53"/>
      <c r="H21" s="96"/>
      <c r="I21" s="53"/>
      <c r="J21" s="54"/>
      <c r="K21" s="53"/>
      <c r="L21" s="100"/>
      <c r="M21" s="53"/>
      <c r="N21" s="96"/>
      <c r="O21" s="53"/>
      <c r="P21" s="96"/>
      <c r="Q21" s="53"/>
      <c r="R21" s="54"/>
      <c r="S21" s="53"/>
      <c r="T21" s="96"/>
      <c r="U21" s="102"/>
    </row>
    <row r="22" spans="1:21" ht="27" customHeight="1">
      <c r="A22" s="51">
        <v>43695</v>
      </c>
      <c r="B22" s="104" t="s">
        <v>32</v>
      </c>
      <c r="C22" s="52">
        <f t="shared" si="0"/>
        <v>0</v>
      </c>
      <c r="D22" s="91">
        <f t="shared" si="1"/>
        <v>0</v>
      </c>
      <c r="E22" s="53"/>
      <c r="F22" s="96"/>
      <c r="G22" s="53"/>
      <c r="H22" s="96"/>
      <c r="I22" s="53"/>
      <c r="J22" s="54"/>
      <c r="K22" s="53"/>
      <c r="L22" s="100"/>
      <c r="M22" s="53"/>
      <c r="N22" s="96"/>
      <c r="O22" s="53"/>
      <c r="P22" s="96"/>
      <c r="Q22" s="53"/>
      <c r="R22" s="54"/>
      <c r="S22" s="53"/>
      <c r="T22" s="96"/>
      <c r="U22" s="102"/>
    </row>
    <row r="23" spans="1:21" ht="27" customHeight="1">
      <c r="A23" s="51">
        <v>43696</v>
      </c>
      <c r="B23" s="104" t="s">
        <v>33</v>
      </c>
      <c r="C23" s="52">
        <f t="shared" si="0"/>
        <v>0</v>
      </c>
      <c r="D23" s="91">
        <f t="shared" si="1"/>
        <v>0</v>
      </c>
      <c r="E23" s="53"/>
      <c r="F23" s="96"/>
      <c r="G23" s="53"/>
      <c r="H23" s="96"/>
      <c r="I23" s="53"/>
      <c r="J23" s="54"/>
      <c r="K23" s="53"/>
      <c r="L23" s="100"/>
      <c r="M23" s="53"/>
      <c r="N23" s="96"/>
      <c r="O23" s="53"/>
      <c r="P23" s="96"/>
      <c r="Q23" s="53"/>
      <c r="R23" s="54"/>
      <c r="S23" s="53"/>
      <c r="T23" s="96"/>
      <c r="U23" s="102"/>
    </row>
    <row r="24" spans="1:21" ht="27" customHeight="1">
      <c r="A24" s="51">
        <v>43697</v>
      </c>
      <c r="B24" s="104" t="s">
        <v>34</v>
      </c>
      <c r="C24" s="52">
        <f t="shared" si="0"/>
        <v>0</v>
      </c>
      <c r="D24" s="91">
        <f t="shared" si="1"/>
        <v>0</v>
      </c>
      <c r="E24" s="53"/>
      <c r="F24" s="96"/>
      <c r="G24" s="53"/>
      <c r="H24" s="96"/>
      <c r="I24" s="53"/>
      <c r="J24" s="54"/>
      <c r="K24" s="53"/>
      <c r="L24" s="100"/>
      <c r="M24" s="53"/>
      <c r="N24" s="96"/>
      <c r="O24" s="53"/>
      <c r="P24" s="96"/>
      <c r="Q24" s="53"/>
      <c r="R24" s="54"/>
      <c r="S24" s="53"/>
      <c r="T24" s="96"/>
      <c r="U24" s="102"/>
    </row>
    <row r="25" spans="1:21" ht="27" customHeight="1">
      <c r="A25" s="51">
        <v>43698</v>
      </c>
      <c r="B25" s="104" t="s">
        <v>35</v>
      </c>
      <c r="C25" s="52">
        <f t="shared" si="0"/>
        <v>0</v>
      </c>
      <c r="D25" s="91">
        <f t="shared" si="1"/>
        <v>0</v>
      </c>
      <c r="E25" s="53"/>
      <c r="F25" s="96"/>
      <c r="G25" s="53"/>
      <c r="H25" s="96"/>
      <c r="I25" s="53"/>
      <c r="J25" s="54"/>
      <c r="K25" s="53"/>
      <c r="L25" s="100"/>
      <c r="M25" s="53"/>
      <c r="N25" s="96"/>
      <c r="O25" s="53"/>
      <c r="P25" s="96"/>
      <c r="Q25" s="53"/>
      <c r="R25" s="54"/>
      <c r="S25" s="53"/>
      <c r="T25" s="96"/>
      <c r="U25" s="102"/>
    </row>
    <row r="26" spans="1:21" ht="27" customHeight="1">
      <c r="A26" s="51">
        <v>43699</v>
      </c>
      <c r="B26" s="104" t="s">
        <v>36</v>
      </c>
      <c r="C26" s="52">
        <f t="shared" si="0"/>
        <v>0</v>
      </c>
      <c r="D26" s="91">
        <f t="shared" si="1"/>
        <v>0</v>
      </c>
      <c r="E26" s="53"/>
      <c r="F26" s="96"/>
      <c r="G26" s="53"/>
      <c r="H26" s="96"/>
      <c r="I26" s="53"/>
      <c r="J26" s="54"/>
      <c r="K26" s="53"/>
      <c r="L26" s="100"/>
      <c r="M26" s="53"/>
      <c r="N26" s="96"/>
      <c r="O26" s="53"/>
      <c r="P26" s="96"/>
      <c r="Q26" s="53"/>
      <c r="R26" s="54"/>
      <c r="S26" s="53"/>
      <c r="T26" s="96"/>
      <c r="U26" s="102"/>
    </row>
    <row r="27" spans="1:21" ht="27" customHeight="1">
      <c r="A27" s="51">
        <v>43700</v>
      </c>
      <c r="B27" s="104" t="s">
        <v>37</v>
      </c>
      <c r="C27" s="52">
        <f t="shared" si="0"/>
        <v>0</v>
      </c>
      <c r="D27" s="91">
        <f t="shared" si="1"/>
        <v>0</v>
      </c>
      <c r="E27" s="53"/>
      <c r="F27" s="96"/>
      <c r="G27" s="53"/>
      <c r="H27" s="96"/>
      <c r="I27" s="53"/>
      <c r="J27" s="54"/>
      <c r="K27" s="53"/>
      <c r="L27" s="100"/>
      <c r="M27" s="53"/>
      <c r="N27" s="96"/>
      <c r="O27" s="53"/>
      <c r="P27" s="96"/>
      <c r="Q27" s="53"/>
      <c r="R27" s="54"/>
      <c r="S27" s="53"/>
      <c r="T27" s="96"/>
      <c r="U27" s="102"/>
    </row>
    <row r="28" spans="1:21" ht="27" customHeight="1">
      <c r="A28" s="51">
        <v>43701</v>
      </c>
      <c r="B28" s="104" t="s">
        <v>38</v>
      </c>
      <c r="C28" s="52">
        <f t="shared" si="0"/>
        <v>0</v>
      </c>
      <c r="D28" s="91">
        <f t="shared" si="1"/>
        <v>0</v>
      </c>
      <c r="E28" s="53"/>
      <c r="F28" s="96"/>
      <c r="G28" s="53"/>
      <c r="H28" s="96"/>
      <c r="I28" s="53"/>
      <c r="J28" s="54"/>
      <c r="K28" s="53"/>
      <c r="L28" s="100"/>
      <c r="M28" s="53"/>
      <c r="N28" s="96"/>
      <c r="O28" s="53"/>
      <c r="P28" s="96"/>
      <c r="Q28" s="53"/>
      <c r="R28" s="54"/>
      <c r="S28" s="53"/>
      <c r="T28" s="96"/>
      <c r="U28" s="102"/>
    </row>
    <row r="29" spans="1:21" ht="27" customHeight="1">
      <c r="A29" s="51">
        <v>43702</v>
      </c>
      <c r="B29" s="104" t="s">
        <v>32</v>
      </c>
      <c r="C29" s="52">
        <f t="shared" si="0"/>
        <v>0</v>
      </c>
      <c r="D29" s="91">
        <f t="shared" si="1"/>
        <v>0</v>
      </c>
      <c r="E29" s="53"/>
      <c r="F29" s="96"/>
      <c r="G29" s="53"/>
      <c r="H29" s="96"/>
      <c r="I29" s="53"/>
      <c r="J29" s="54"/>
      <c r="K29" s="53"/>
      <c r="L29" s="100"/>
      <c r="M29" s="53"/>
      <c r="N29" s="96"/>
      <c r="O29" s="53"/>
      <c r="P29" s="96"/>
      <c r="Q29" s="53"/>
      <c r="R29" s="54"/>
      <c r="S29" s="53"/>
      <c r="T29" s="96"/>
      <c r="U29" s="102"/>
    </row>
    <row r="30" spans="1:21" ht="27" customHeight="1">
      <c r="A30" s="51">
        <v>43703</v>
      </c>
      <c r="B30" s="104" t="s">
        <v>33</v>
      </c>
      <c r="C30" s="52">
        <f t="shared" si="0"/>
        <v>0</v>
      </c>
      <c r="D30" s="91">
        <f t="shared" si="1"/>
        <v>0</v>
      </c>
      <c r="E30" s="53"/>
      <c r="F30" s="96"/>
      <c r="G30" s="53"/>
      <c r="H30" s="96"/>
      <c r="I30" s="53"/>
      <c r="J30" s="54"/>
      <c r="K30" s="53"/>
      <c r="L30" s="100"/>
      <c r="M30" s="53"/>
      <c r="N30" s="96"/>
      <c r="O30" s="53"/>
      <c r="P30" s="96"/>
      <c r="Q30" s="53"/>
      <c r="R30" s="54"/>
      <c r="S30" s="53"/>
      <c r="T30" s="96"/>
      <c r="U30" s="102"/>
    </row>
    <row r="31" spans="1:21" ht="27" customHeight="1">
      <c r="A31" s="51">
        <v>43704</v>
      </c>
      <c r="B31" s="104" t="s">
        <v>34</v>
      </c>
      <c r="C31" s="52">
        <f t="shared" si="0"/>
        <v>0</v>
      </c>
      <c r="D31" s="91">
        <f t="shared" si="1"/>
        <v>0</v>
      </c>
      <c r="E31" s="53"/>
      <c r="F31" s="96"/>
      <c r="G31" s="53"/>
      <c r="H31" s="96"/>
      <c r="I31" s="53"/>
      <c r="J31" s="54"/>
      <c r="K31" s="53"/>
      <c r="L31" s="100"/>
      <c r="M31" s="53"/>
      <c r="N31" s="96"/>
      <c r="O31" s="53"/>
      <c r="P31" s="96"/>
      <c r="Q31" s="53"/>
      <c r="R31" s="54"/>
      <c r="S31" s="53"/>
      <c r="T31" s="96"/>
      <c r="U31" s="102"/>
    </row>
    <row r="32" spans="1:21" ht="27" customHeight="1">
      <c r="A32" s="51">
        <v>43705</v>
      </c>
      <c r="B32" s="104" t="s">
        <v>35</v>
      </c>
      <c r="C32" s="52">
        <f t="shared" si="0"/>
        <v>0</v>
      </c>
      <c r="D32" s="91">
        <f t="shared" si="1"/>
        <v>0</v>
      </c>
      <c r="E32" s="53"/>
      <c r="F32" s="96"/>
      <c r="G32" s="53"/>
      <c r="H32" s="96"/>
      <c r="I32" s="53"/>
      <c r="J32" s="54"/>
      <c r="K32" s="53"/>
      <c r="L32" s="100"/>
      <c r="M32" s="53"/>
      <c r="N32" s="96"/>
      <c r="O32" s="53"/>
      <c r="P32" s="96"/>
      <c r="Q32" s="53"/>
      <c r="R32" s="54"/>
      <c r="S32" s="53"/>
      <c r="T32" s="96"/>
      <c r="U32" s="102"/>
    </row>
    <row r="33" spans="1:21" ht="27" customHeight="1">
      <c r="A33" s="51">
        <v>43706</v>
      </c>
      <c r="B33" s="104" t="s">
        <v>36</v>
      </c>
      <c r="C33" s="52">
        <f aca="true" t="shared" si="2" ref="C33:D35">E33+G33+I33+K33+M33+O33+Q33+S33</f>
        <v>0</v>
      </c>
      <c r="D33" s="91">
        <f t="shared" si="2"/>
        <v>0</v>
      </c>
      <c r="E33" s="53"/>
      <c r="F33" s="96"/>
      <c r="G33" s="53"/>
      <c r="H33" s="96"/>
      <c r="I33" s="53"/>
      <c r="J33" s="54"/>
      <c r="K33" s="53"/>
      <c r="L33" s="100"/>
      <c r="M33" s="53"/>
      <c r="N33" s="96"/>
      <c r="O33" s="53"/>
      <c r="P33" s="96"/>
      <c r="Q33" s="53"/>
      <c r="R33" s="54"/>
      <c r="S33" s="53"/>
      <c r="T33" s="96"/>
      <c r="U33" s="102"/>
    </row>
    <row r="34" spans="1:21" ht="27" customHeight="1">
      <c r="A34" s="51">
        <v>43707</v>
      </c>
      <c r="B34" s="104" t="s">
        <v>37</v>
      </c>
      <c r="C34" s="52">
        <f t="shared" si="2"/>
        <v>0</v>
      </c>
      <c r="D34" s="91">
        <f t="shared" si="2"/>
        <v>0</v>
      </c>
      <c r="E34" s="53"/>
      <c r="F34" s="96"/>
      <c r="G34" s="53"/>
      <c r="H34" s="96"/>
      <c r="I34" s="53"/>
      <c r="J34" s="54"/>
      <c r="K34" s="53"/>
      <c r="L34" s="100"/>
      <c r="M34" s="53"/>
      <c r="N34" s="96"/>
      <c r="O34" s="53"/>
      <c r="P34" s="96"/>
      <c r="Q34" s="53"/>
      <c r="R34" s="54"/>
      <c r="S34" s="53"/>
      <c r="T34" s="96"/>
      <c r="U34" s="102"/>
    </row>
    <row r="35" spans="1:21" ht="27" customHeight="1" thickBot="1">
      <c r="A35" s="67">
        <v>43708</v>
      </c>
      <c r="B35" s="105" t="s">
        <v>38</v>
      </c>
      <c r="C35" s="52">
        <f t="shared" si="2"/>
        <v>0</v>
      </c>
      <c r="D35" s="91">
        <f t="shared" si="2"/>
        <v>0</v>
      </c>
      <c r="E35" s="121"/>
      <c r="F35" s="122"/>
      <c r="G35" s="53"/>
      <c r="H35" s="96"/>
      <c r="I35" s="53"/>
      <c r="J35" s="54"/>
      <c r="K35" s="53"/>
      <c r="L35" s="100"/>
      <c r="M35" s="53"/>
      <c r="N35" s="96"/>
      <c r="O35" s="53"/>
      <c r="P35" s="96"/>
      <c r="Q35" s="53"/>
      <c r="R35" s="54"/>
      <c r="S35" s="53"/>
      <c r="T35" s="96"/>
      <c r="U35" s="118"/>
    </row>
    <row r="36" spans="1:21" s="61" customFormat="1" ht="30" customHeight="1" thickBot="1">
      <c r="A36" s="250"/>
      <c r="B36" s="251"/>
      <c r="C36" s="56">
        <f>SUM(C5:C35)</f>
        <v>0</v>
      </c>
      <c r="D36" s="97">
        <f>SUM(D5:D35)</f>
        <v>0</v>
      </c>
      <c r="E36" s="56">
        <f>SUM(E5:E35)</f>
        <v>0</v>
      </c>
      <c r="F36" s="97">
        <f aca="true" t="shared" si="3" ref="F36:S36">SUM(F5:F35)</f>
        <v>0</v>
      </c>
      <c r="G36" s="56">
        <f t="shared" si="3"/>
        <v>0</v>
      </c>
      <c r="H36" s="97">
        <f t="shared" si="3"/>
        <v>0</v>
      </c>
      <c r="I36" s="56">
        <f t="shared" si="3"/>
        <v>0</v>
      </c>
      <c r="J36" s="97">
        <f t="shared" si="3"/>
        <v>0</v>
      </c>
      <c r="K36" s="56">
        <f t="shared" si="3"/>
        <v>0</v>
      </c>
      <c r="L36" s="97">
        <f t="shared" si="3"/>
        <v>0</v>
      </c>
      <c r="M36" s="56">
        <f t="shared" si="3"/>
        <v>0</v>
      </c>
      <c r="N36" s="97">
        <f t="shared" si="3"/>
        <v>0</v>
      </c>
      <c r="O36" s="56">
        <f t="shared" si="3"/>
        <v>0</v>
      </c>
      <c r="P36" s="97">
        <f>SUM(P5:P35)</f>
        <v>0</v>
      </c>
      <c r="Q36" s="56">
        <f t="shared" si="3"/>
        <v>0</v>
      </c>
      <c r="R36" s="97">
        <f t="shared" si="3"/>
        <v>0</v>
      </c>
      <c r="S36" s="56">
        <f t="shared" si="3"/>
        <v>0</v>
      </c>
      <c r="T36" s="97">
        <f>SUM(T5:T35)</f>
        <v>0</v>
      </c>
      <c r="U36" s="12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6:B36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U15" sqref="U15"/>
    </sheetView>
  </sheetViews>
  <sheetFormatPr defaultColWidth="9.00390625" defaultRowHeight="13.5"/>
  <cols>
    <col min="1" max="1" width="14.125" style="137" customWidth="1"/>
    <col min="2" max="2" width="3.75390625" style="13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6" customWidth="1"/>
    <col min="24" max="16384" width="9.00390625" style="39" customWidth="1"/>
  </cols>
  <sheetData>
    <row r="1" spans="1:23" ht="31.5" customHeight="1" thickBot="1">
      <c r="A1" s="177" t="s">
        <v>81</v>
      </c>
      <c r="B1" s="176"/>
      <c r="C1" s="233" t="s">
        <v>54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75"/>
    </row>
    <row r="2" spans="1:23" ht="27.75" customHeight="1">
      <c r="A2" s="235" t="s">
        <v>26</v>
      </c>
      <c r="B2" s="236"/>
      <c r="C2" s="237" t="s">
        <v>80</v>
      </c>
      <c r="D2" s="239" t="s">
        <v>13</v>
      </c>
      <c r="E2" s="241" t="s">
        <v>27</v>
      </c>
      <c r="F2" s="242"/>
      <c r="G2" s="241" t="s">
        <v>2</v>
      </c>
      <c r="H2" s="242"/>
      <c r="I2" s="241" t="s">
        <v>3</v>
      </c>
      <c r="J2" s="242"/>
      <c r="K2" s="241" t="s">
        <v>4</v>
      </c>
      <c r="L2" s="242"/>
      <c r="M2" s="241" t="s">
        <v>28</v>
      </c>
      <c r="N2" s="242"/>
      <c r="O2" s="241" t="s">
        <v>29</v>
      </c>
      <c r="P2" s="242"/>
      <c r="Q2" s="287" t="s">
        <v>88</v>
      </c>
      <c r="R2" s="243"/>
      <c r="S2" s="244" t="s">
        <v>89</v>
      </c>
      <c r="T2" s="245"/>
      <c r="U2" s="246" t="s">
        <v>79</v>
      </c>
      <c r="V2" s="247"/>
      <c r="W2" s="248" t="s">
        <v>31</v>
      </c>
    </row>
    <row r="3" spans="1:23" ht="22.5" customHeight="1" thickBot="1">
      <c r="A3" s="231"/>
      <c r="B3" s="232"/>
      <c r="C3" s="238"/>
      <c r="D3" s="240"/>
      <c r="E3" s="174" t="s">
        <v>78</v>
      </c>
      <c r="F3" s="173" t="s">
        <v>77</v>
      </c>
      <c r="G3" s="174" t="s">
        <v>78</v>
      </c>
      <c r="H3" s="173" t="s">
        <v>77</v>
      </c>
      <c r="I3" s="174" t="s">
        <v>78</v>
      </c>
      <c r="J3" s="173" t="s">
        <v>77</v>
      </c>
      <c r="K3" s="174" t="s">
        <v>78</v>
      </c>
      <c r="L3" s="173" t="s">
        <v>77</v>
      </c>
      <c r="M3" s="174" t="s">
        <v>78</v>
      </c>
      <c r="N3" s="173" t="s">
        <v>77</v>
      </c>
      <c r="O3" s="174" t="s">
        <v>78</v>
      </c>
      <c r="P3" s="173" t="s">
        <v>77</v>
      </c>
      <c r="Q3" s="174" t="s">
        <v>78</v>
      </c>
      <c r="R3" s="173" t="s">
        <v>77</v>
      </c>
      <c r="S3" s="174" t="s">
        <v>78</v>
      </c>
      <c r="T3" s="173" t="s">
        <v>77</v>
      </c>
      <c r="U3" s="174" t="s">
        <v>78</v>
      </c>
      <c r="V3" s="173" t="s">
        <v>77</v>
      </c>
      <c r="W3" s="249"/>
    </row>
    <row r="4" spans="1:23" ht="24.75" customHeight="1">
      <c r="A4" s="172">
        <v>43709</v>
      </c>
      <c r="B4" s="187" t="s">
        <v>32</v>
      </c>
      <c r="C4" s="170">
        <f aca="true" t="shared" si="0" ref="C4:C33">SUM(E4,G4,I4,K4,M4,O4,Q4,S4,U4)</f>
        <v>0</v>
      </c>
      <c r="D4" s="169">
        <f aca="true" t="shared" si="1" ref="D4:D33">SUM(F4,H4,J4,L4,N4,P4,R4,T4,V4)</f>
        <v>0</v>
      </c>
      <c r="E4" s="166"/>
      <c r="F4" s="165"/>
      <c r="G4" s="166"/>
      <c r="H4" s="165"/>
      <c r="I4" s="166"/>
      <c r="J4" s="165"/>
      <c r="K4" s="166"/>
      <c r="L4" s="165"/>
      <c r="M4" s="166"/>
      <c r="N4" s="165"/>
      <c r="O4" s="166"/>
      <c r="P4" s="165"/>
      <c r="Q4" s="166"/>
      <c r="R4" s="165"/>
      <c r="S4" s="168"/>
      <c r="T4" s="167"/>
      <c r="U4" s="166"/>
      <c r="V4" s="165"/>
      <c r="W4" s="164"/>
    </row>
    <row r="5" spans="1:23" ht="24.75" customHeight="1">
      <c r="A5" s="163">
        <v>43710</v>
      </c>
      <c r="B5" s="186" t="s">
        <v>33</v>
      </c>
      <c r="C5" s="158">
        <f t="shared" si="0"/>
        <v>0</v>
      </c>
      <c r="D5" s="157">
        <f t="shared" si="1"/>
        <v>0</v>
      </c>
      <c r="E5" s="154"/>
      <c r="F5" s="153"/>
      <c r="G5" s="154"/>
      <c r="H5" s="153"/>
      <c r="I5" s="154"/>
      <c r="J5" s="153"/>
      <c r="K5" s="154"/>
      <c r="L5" s="153"/>
      <c r="M5" s="154"/>
      <c r="N5" s="153"/>
      <c r="O5" s="154"/>
      <c r="P5" s="153"/>
      <c r="Q5" s="154"/>
      <c r="R5" s="153"/>
      <c r="S5" s="156"/>
      <c r="T5" s="155"/>
      <c r="U5" s="154"/>
      <c r="V5" s="153"/>
      <c r="W5" s="161"/>
    </row>
    <row r="6" spans="1:23" ht="24.75" customHeight="1">
      <c r="A6" s="163">
        <v>43711</v>
      </c>
      <c r="B6" s="186" t="s">
        <v>34</v>
      </c>
      <c r="C6" s="158">
        <f t="shared" si="0"/>
        <v>0</v>
      </c>
      <c r="D6" s="157">
        <f t="shared" si="1"/>
        <v>0</v>
      </c>
      <c r="E6" s="154"/>
      <c r="F6" s="153"/>
      <c r="G6" s="154"/>
      <c r="H6" s="153"/>
      <c r="I6" s="154"/>
      <c r="J6" s="153"/>
      <c r="K6" s="154"/>
      <c r="L6" s="153"/>
      <c r="M6" s="154"/>
      <c r="N6" s="153"/>
      <c r="O6" s="154"/>
      <c r="P6" s="153"/>
      <c r="Q6" s="154"/>
      <c r="R6" s="153"/>
      <c r="S6" s="156"/>
      <c r="T6" s="155"/>
      <c r="U6" s="154"/>
      <c r="V6" s="153"/>
      <c r="W6" s="161"/>
    </row>
    <row r="7" spans="1:23" ht="24.75" customHeight="1">
      <c r="A7" s="163">
        <v>43712</v>
      </c>
      <c r="B7" s="186" t="s">
        <v>35</v>
      </c>
      <c r="C7" s="158">
        <f t="shared" si="0"/>
        <v>0</v>
      </c>
      <c r="D7" s="157">
        <f t="shared" si="1"/>
        <v>0</v>
      </c>
      <c r="E7" s="154"/>
      <c r="F7" s="153"/>
      <c r="G7" s="154"/>
      <c r="H7" s="153"/>
      <c r="I7" s="154"/>
      <c r="J7" s="153"/>
      <c r="K7" s="154"/>
      <c r="L7" s="153"/>
      <c r="M7" s="154"/>
      <c r="N7" s="153"/>
      <c r="O7" s="154"/>
      <c r="P7" s="153"/>
      <c r="Q7" s="154"/>
      <c r="R7" s="153"/>
      <c r="S7" s="156"/>
      <c r="T7" s="155"/>
      <c r="U7" s="154"/>
      <c r="V7" s="153"/>
      <c r="W7" s="161"/>
    </row>
    <row r="8" spans="1:23" ht="24.75" customHeight="1">
      <c r="A8" s="163">
        <v>43713</v>
      </c>
      <c r="B8" s="186" t="s">
        <v>36</v>
      </c>
      <c r="C8" s="158">
        <f t="shared" si="0"/>
        <v>0</v>
      </c>
      <c r="D8" s="157">
        <f t="shared" si="1"/>
        <v>0</v>
      </c>
      <c r="E8" s="154"/>
      <c r="F8" s="153"/>
      <c r="G8" s="154"/>
      <c r="H8" s="153"/>
      <c r="I8" s="154"/>
      <c r="J8" s="153"/>
      <c r="K8" s="154"/>
      <c r="L8" s="153"/>
      <c r="M8" s="154"/>
      <c r="N8" s="153"/>
      <c r="O8" s="154"/>
      <c r="P8" s="153"/>
      <c r="Q8" s="154"/>
      <c r="R8" s="153"/>
      <c r="S8" s="156"/>
      <c r="T8" s="155"/>
      <c r="U8" s="154"/>
      <c r="V8" s="153"/>
      <c r="W8" s="161"/>
    </row>
    <row r="9" spans="1:23" ht="24.75" customHeight="1">
      <c r="A9" s="163">
        <v>43714</v>
      </c>
      <c r="B9" s="186" t="s">
        <v>37</v>
      </c>
      <c r="C9" s="158">
        <f t="shared" si="0"/>
        <v>0</v>
      </c>
      <c r="D9" s="157">
        <f t="shared" si="1"/>
        <v>0</v>
      </c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  <c r="P9" s="153"/>
      <c r="Q9" s="154"/>
      <c r="R9" s="153"/>
      <c r="S9" s="156"/>
      <c r="T9" s="155"/>
      <c r="U9" s="154"/>
      <c r="V9" s="153"/>
      <c r="W9" s="161"/>
    </row>
    <row r="10" spans="1:23" ht="24.75" customHeight="1">
      <c r="A10" s="163">
        <v>43715</v>
      </c>
      <c r="B10" s="186" t="s">
        <v>38</v>
      </c>
      <c r="C10" s="158">
        <f t="shared" si="0"/>
        <v>0</v>
      </c>
      <c r="D10" s="157">
        <f t="shared" si="1"/>
        <v>0</v>
      </c>
      <c r="E10" s="154"/>
      <c r="F10" s="153"/>
      <c r="G10" s="154"/>
      <c r="H10" s="153"/>
      <c r="I10" s="154"/>
      <c r="J10" s="153"/>
      <c r="K10" s="154"/>
      <c r="L10" s="153"/>
      <c r="M10" s="154"/>
      <c r="N10" s="153"/>
      <c r="O10" s="154"/>
      <c r="P10" s="153"/>
      <c r="Q10" s="154"/>
      <c r="R10" s="153"/>
      <c r="S10" s="156"/>
      <c r="T10" s="155"/>
      <c r="U10" s="154"/>
      <c r="V10" s="153"/>
      <c r="W10" s="161"/>
    </row>
    <row r="11" spans="1:23" ht="24.75" customHeight="1">
      <c r="A11" s="163">
        <v>43716</v>
      </c>
      <c r="B11" s="186" t="s">
        <v>32</v>
      </c>
      <c r="C11" s="158">
        <f t="shared" si="0"/>
        <v>0</v>
      </c>
      <c r="D11" s="157">
        <f t="shared" si="1"/>
        <v>0</v>
      </c>
      <c r="E11" s="154"/>
      <c r="F11" s="153"/>
      <c r="G11" s="154"/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3"/>
      <c r="S11" s="156"/>
      <c r="T11" s="155"/>
      <c r="U11" s="154"/>
      <c r="V11" s="153"/>
      <c r="W11" s="161"/>
    </row>
    <row r="12" spans="1:23" ht="24.75" customHeight="1">
      <c r="A12" s="163">
        <v>43717</v>
      </c>
      <c r="B12" s="186" t="s">
        <v>33</v>
      </c>
      <c r="C12" s="158">
        <f t="shared" si="0"/>
        <v>0</v>
      </c>
      <c r="D12" s="157">
        <f t="shared" si="1"/>
        <v>0</v>
      </c>
      <c r="E12" s="154"/>
      <c r="F12" s="153"/>
      <c r="G12" s="154"/>
      <c r="H12" s="153"/>
      <c r="I12" s="154"/>
      <c r="J12" s="153"/>
      <c r="K12" s="154"/>
      <c r="L12" s="153"/>
      <c r="M12" s="154"/>
      <c r="N12" s="153"/>
      <c r="O12" s="154"/>
      <c r="P12" s="153"/>
      <c r="Q12" s="154"/>
      <c r="R12" s="153"/>
      <c r="S12" s="156"/>
      <c r="T12" s="155"/>
      <c r="U12" s="154"/>
      <c r="V12" s="153"/>
      <c r="W12" s="161"/>
    </row>
    <row r="13" spans="1:23" ht="24.75" customHeight="1">
      <c r="A13" s="163">
        <v>43718</v>
      </c>
      <c r="B13" s="186" t="s">
        <v>34</v>
      </c>
      <c r="C13" s="158">
        <f t="shared" si="0"/>
        <v>0</v>
      </c>
      <c r="D13" s="157">
        <f t="shared" si="1"/>
        <v>0</v>
      </c>
      <c r="E13" s="154"/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53"/>
      <c r="Q13" s="154"/>
      <c r="R13" s="153"/>
      <c r="S13" s="156"/>
      <c r="T13" s="155"/>
      <c r="U13" s="154"/>
      <c r="V13" s="153"/>
      <c r="W13" s="161"/>
    </row>
    <row r="14" spans="1:23" ht="24.75" customHeight="1">
      <c r="A14" s="163">
        <v>43719</v>
      </c>
      <c r="B14" s="186" t="s">
        <v>35</v>
      </c>
      <c r="C14" s="158">
        <f t="shared" si="0"/>
        <v>0</v>
      </c>
      <c r="D14" s="157">
        <f t="shared" si="1"/>
        <v>0</v>
      </c>
      <c r="E14" s="154"/>
      <c r="F14" s="153"/>
      <c r="G14" s="154"/>
      <c r="H14" s="153"/>
      <c r="I14" s="154"/>
      <c r="J14" s="153"/>
      <c r="K14" s="154"/>
      <c r="L14" s="153"/>
      <c r="M14" s="154"/>
      <c r="N14" s="153"/>
      <c r="O14" s="154"/>
      <c r="P14" s="153"/>
      <c r="Q14" s="154"/>
      <c r="R14" s="153"/>
      <c r="S14" s="156"/>
      <c r="T14" s="155"/>
      <c r="U14" s="154"/>
      <c r="V14" s="153"/>
      <c r="W14" s="161"/>
    </row>
    <row r="15" spans="1:23" ht="24.75" customHeight="1">
      <c r="A15" s="163">
        <v>43720</v>
      </c>
      <c r="B15" s="186" t="s">
        <v>36</v>
      </c>
      <c r="C15" s="158">
        <f t="shared" si="0"/>
        <v>0</v>
      </c>
      <c r="D15" s="157">
        <f t="shared" si="1"/>
        <v>0</v>
      </c>
      <c r="E15" s="154"/>
      <c r="F15" s="153"/>
      <c r="G15" s="154"/>
      <c r="H15" s="153"/>
      <c r="I15" s="154"/>
      <c r="J15" s="153"/>
      <c r="K15" s="154"/>
      <c r="L15" s="153"/>
      <c r="M15" s="154"/>
      <c r="N15" s="153"/>
      <c r="O15" s="154"/>
      <c r="P15" s="153"/>
      <c r="Q15" s="154"/>
      <c r="R15" s="153"/>
      <c r="S15" s="156"/>
      <c r="T15" s="155"/>
      <c r="U15" s="154"/>
      <c r="V15" s="153"/>
      <c r="W15" s="161"/>
    </row>
    <row r="16" spans="1:23" ht="24.75" customHeight="1">
      <c r="A16" s="163">
        <v>43721</v>
      </c>
      <c r="B16" s="186" t="s">
        <v>37</v>
      </c>
      <c r="C16" s="158">
        <f t="shared" si="0"/>
        <v>0</v>
      </c>
      <c r="D16" s="157">
        <f t="shared" si="1"/>
        <v>0</v>
      </c>
      <c r="E16" s="154"/>
      <c r="F16" s="153"/>
      <c r="G16" s="154"/>
      <c r="H16" s="153"/>
      <c r="I16" s="154"/>
      <c r="J16" s="153"/>
      <c r="K16" s="154"/>
      <c r="L16" s="153"/>
      <c r="M16" s="154"/>
      <c r="N16" s="153"/>
      <c r="O16" s="154"/>
      <c r="P16" s="153"/>
      <c r="Q16" s="154"/>
      <c r="R16" s="153"/>
      <c r="S16" s="156"/>
      <c r="T16" s="155"/>
      <c r="U16" s="154"/>
      <c r="V16" s="153"/>
      <c r="W16" s="161"/>
    </row>
    <row r="17" spans="1:23" ht="24.75" customHeight="1">
      <c r="A17" s="163">
        <v>43722</v>
      </c>
      <c r="B17" s="186" t="s">
        <v>38</v>
      </c>
      <c r="C17" s="158">
        <f t="shared" si="0"/>
        <v>0</v>
      </c>
      <c r="D17" s="157">
        <f t="shared" si="1"/>
        <v>0</v>
      </c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3"/>
      <c r="S17" s="156"/>
      <c r="T17" s="155"/>
      <c r="U17" s="154"/>
      <c r="V17" s="153"/>
      <c r="W17" s="161"/>
    </row>
    <row r="18" spans="1:23" ht="24.75" customHeight="1">
      <c r="A18" s="163">
        <v>43723</v>
      </c>
      <c r="B18" s="186" t="s">
        <v>32</v>
      </c>
      <c r="C18" s="158">
        <f t="shared" si="0"/>
        <v>0</v>
      </c>
      <c r="D18" s="157">
        <f t="shared" si="1"/>
        <v>0</v>
      </c>
      <c r="E18" s="154"/>
      <c r="F18" s="153"/>
      <c r="G18" s="154"/>
      <c r="H18" s="153"/>
      <c r="I18" s="154"/>
      <c r="J18" s="153"/>
      <c r="K18" s="154"/>
      <c r="L18" s="153"/>
      <c r="M18" s="154"/>
      <c r="N18" s="153"/>
      <c r="O18" s="154"/>
      <c r="P18" s="153"/>
      <c r="Q18" s="154"/>
      <c r="R18" s="153"/>
      <c r="S18" s="156"/>
      <c r="T18" s="155"/>
      <c r="U18" s="154"/>
      <c r="V18" s="153"/>
      <c r="W18" s="161"/>
    </row>
    <row r="19" spans="1:23" ht="24.75" customHeight="1">
      <c r="A19" s="163">
        <v>43724</v>
      </c>
      <c r="B19" s="186" t="s">
        <v>33</v>
      </c>
      <c r="C19" s="158">
        <f t="shared" si="0"/>
        <v>0</v>
      </c>
      <c r="D19" s="157">
        <f t="shared" si="1"/>
        <v>0</v>
      </c>
      <c r="E19" s="154"/>
      <c r="F19" s="153"/>
      <c r="G19" s="154"/>
      <c r="H19" s="153"/>
      <c r="I19" s="154"/>
      <c r="J19" s="153"/>
      <c r="K19" s="154"/>
      <c r="L19" s="153"/>
      <c r="M19" s="154"/>
      <c r="N19" s="153"/>
      <c r="O19" s="154"/>
      <c r="P19" s="153"/>
      <c r="Q19" s="154"/>
      <c r="R19" s="153"/>
      <c r="S19" s="156"/>
      <c r="T19" s="155"/>
      <c r="U19" s="154"/>
      <c r="V19" s="153"/>
      <c r="W19" s="161"/>
    </row>
    <row r="20" spans="1:23" ht="24.75" customHeight="1">
      <c r="A20" s="163">
        <v>43725</v>
      </c>
      <c r="B20" s="186" t="s">
        <v>34</v>
      </c>
      <c r="C20" s="158">
        <f t="shared" si="0"/>
        <v>0</v>
      </c>
      <c r="D20" s="157">
        <f t="shared" si="1"/>
        <v>0</v>
      </c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53"/>
      <c r="Q20" s="154"/>
      <c r="R20" s="153"/>
      <c r="S20" s="156"/>
      <c r="T20" s="155"/>
      <c r="U20" s="154"/>
      <c r="V20" s="153"/>
      <c r="W20" s="161"/>
    </row>
    <row r="21" spans="1:23" ht="24.75" customHeight="1">
      <c r="A21" s="163">
        <v>43726</v>
      </c>
      <c r="B21" s="186" t="s">
        <v>35</v>
      </c>
      <c r="C21" s="158">
        <f t="shared" si="0"/>
        <v>0</v>
      </c>
      <c r="D21" s="157">
        <f t="shared" si="1"/>
        <v>0</v>
      </c>
      <c r="E21" s="154"/>
      <c r="F21" s="153"/>
      <c r="G21" s="154"/>
      <c r="H21" s="153"/>
      <c r="I21" s="154"/>
      <c r="J21" s="153"/>
      <c r="K21" s="154"/>
      <c r="L21" s="153"/>
      <c r="M21" s="154"/>
      <c r="N21" s="153"/>
      <c r="O21" s="154"/>
      <c r="P21" s="153"/>
      <c r="Q21" s="154"/>
      <c r="R21" s="153"/>
      <c r="S21" s="156"/>
      <c r="T21" s="155"/>
      <c r="U21" s="154"/>
      <c r="V21" s="153"/>
      <c r="W21" s="161"/>
    </row>
    <row r="22" spans="1:23" ht="24.75" customHeight="1">
      <c r="A22" s="163">
        <v>43727</v>
      </c>
      <c r="B22" s="186" t="s">
        <v>36</v>
      </c>
      <c r="C22" s="158">
        <f t="shared" si="0"/>
        <v>0</v>
      </c>
      <c r="D22" s="157">
        <f t="shared" si="1"/>
        <v>0</v>
      </c>
      <c r="E22" s="154"/>
      <c r="F22" s="153"/>
      <c r="G22" s="154"/>
      <c r="H22" s="153"/>
      <c r="I22" s="154"/>
      <c r="J22" s="153"/>
      <c r="K22" s="154"/>
      <c r="L22" s="153"/>
      <c r="M22" s="154"/>
      <c r="N22" s="153"/>
      <c r="O22" s="154"/>
      <c r="P22" s="153"/>
      <c r="Q22" s="154"/>
      <c r="R22" s="153"/>
      <c r="S22" s="156"/>
      <c r="T22" s="155"/>
      <c r="U22" s="154"/>
      <c r="V22" s="153"/>
      <c r="W22" s="161"/>
    </row>
    <row r="23" spans="1:23" ht="24.75" customHeight="1">
      <c r="A23" s="163">
        <v>43728</v>
      </c>
      <c r="B23" s="186" t="s">
        <v>37</v>
      </c>
      <c r="C23" s="158">
        <f t="shared" si="0"/>
        <v>0</v>
      </c>
      <c r="D23" s="157">
        <f t="shared" si="1"/>
        <v>0</v>
      </c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3"/>
      <c r="S23" s="156"/>
      <c r="T23" s="155"/>
      <c r="U23" s="154"/>
      <c r="V23" s="153"/>
      <c r="W23" s="161"/>
    </row>
    <row r="24" spans="1:23" ht="24.75" customHeight="1">
      <c r="A24" s="163">
        <v>43729</v>
      </c>
      <c r="B24" s="186" t="s">
        <v>38</v>
      </c>
      <c r="C24" s="158">
        <f t="shared" si="0"/>
        <v>0</v>
      </c>
      <c r="D24" s="157">
        <f t="shared" si="1"/>
        <v>0</v>
      </c>
      <c r="E24" s="154"/>
      <c r="F24" s="153"/>
      <c r="G24" s="154"/>
      <c r="H24" s="153"/>
      <c r="I24" s="154"/>
      <c r="J24" s="153"/>
      <c r="K24" s="154"/>
      <c r="L24" s="153"/>
      <c r="M24" s="154"/>
      <c r="N24" s="153"/>
      <c r="O24" s="154"/>
      <c r="P24" s="153"/>
      <c r="Q24" s="154"/>
      <c r="R24" s="153"/>
      <c r="S24" s="156"/>
      <c r="T24" s="155"/>
      <c r="U24" s="154"/>
      <c r="V24" s="153"/>
      <c r="W24" s="161"/>
    </row>
    <row r="25" spans="1:23" ht="24.75" customHeight="1">
      <c r="A25" s="163">
        <v>43730</v>
      </c>
      <c r="B25" s="186" t="s">
        <v>32</v>
      </c>
      <c r="C25" s="158">
        <f t="shared" si="0"/>
        <v>0</v>
      </c>
      <c r="D25" s="157">
        <f t="shared" si="1"/>
        <v>0</v>
      </c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3"/>
      <c r="S25" s="156"/>
      <c r="T25" s="155"/>
      <c r="U25" s="154"/>
      <c r="V25" s="153"/>
      <c r="W25" s="161"/>
    </row>
    <row r="26" spans="1:23" ht="24.75" customHeight="1">
      <c r="A26" s="163">
        <v>43731</v>
      </c>
      <c r="B26" s="186" t="s">
        <v>33</v>
      </c>
      <c r="C26" s="158">
        <f t="shared" si="0"/>
        <v>0</v>
      </c>
      <c r="D26" s="157">
        <f t="shared" si="1"/>
        <v>0</v>
      </c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53"/>
      <c r="Q26" s="154"/>
      <c r="R26" s="153"/>
      <c r="S26" s="156"/>
      <c r="T26" s="155"/>
      <c r="U26" s="154"/>
      <c r="V26" s="153"/>
      <c r="W26" s="161"/>
    </row>
    <row r="27" spans="1:23" ht="24.75" customHeight="1">
      <c r="A27" s="163">
        <v>43732</v>
      </c>
      <c r="B27" s="186" t="s">
        <v>34</v>
      </c>
      <c r="C27" s="158">
        <f t="shared" si="0"/>
        <v>0</v>
      </c>
      <c r="D27" s="157">
        <f t="shared" si="1"/>
        <v>0</v>
      </c>
      <c r="E27" s="154"/>
      <c r="F27" s="153"/>
      <c r="G27" s="154"/>
      <c r="H27" s="153"/>
      <c r="I27" s="154"/>
      <c r="J27" s="153"/>
      <c r="K27" s="154"/>
      <c r="L27" s="153"/>
      <c r="M27" s="154"/>
      <c r="N27" s="153"/>
      <c r="O27" s="154"/>
      <c r="P27" s="153"/>
      <c r="Q27" s="154"/>
      <c r="R27" s="153"/>
      <c r="S27" s="156"/>
      <c r="T27" s="155"/>
      <c r="U27" s="154"/>
      <c r="V27" s="153"/>
      <c r="W27" s="161"/>
    </row>
    <row r="28" spans="1:23" ht="24.75" customHeight="1">
      <c r="A28" s="163">
        <v>43733</v>
      </c>
      <c r="B28" s="186" t="s">
        <v>35</v>
      </c>
      <c r="C28" s="158">
        <f t="shared" si="0"/>
        <v>0</v>
      </c>
      <c r="D28" s="157">
        <f t="shared" si="1"/>
        <v>0</v>
      </c>
      <c r="E28" s="154"/>
      <c r="F28" s="153"/>
      <c r="G28" s="154"/>
      <c r="H28" s="153"/>
      <c r="I28" s="154"/>
      <c r="J28" s="153"/>
      <c r="K28" s="154"/>
      <c r="L28" s="153"/>
      <c r="M28" s="154"/>
      <c r="N28" s="153"/>
      <c r="O28" s="154"/>
      <c r="P28" s="153"/>
      <c r="Q28" s="154"/>
      <c r="R28" s="153"/>
      <c r="S28" s="156"/>
      <c r="T28" s="155"/>
      <c r="U28" s="154"/>
      <c r="V28" s="153"/>
      <c r="W28" s="161"/>
    </row>
    <row r="29" spans="1:23" ht="24.75" customHeight="1">
      <c r="A29" s="163">
        <v>43734</v>
      </c>
      <c r="B29" s="186" t="s">
        <v>36</v>
      </c>
      <c r="C29" s="158">
        <f t="shared" si="0"/>
        <v>0</v>
      </c>
      <c r="D29" s="157">
        <f t="shared" si="1"/>
        <v>0</v>
      </c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53"/>
      <c r="S29" s="156"/>
      <c r="T29" s="155"/>
      <c r="U29" s="154"/>
      <c r="V29" s="153"/>
      <c r="W29" s="161"/>
    </row>
    <row r="30" spans="1:23" ht="24.75" customHeight="1">
      <c r="A30" s="163">
        <v>43735</v>
      </c>
      <c r="B30" s="186" t="s">
        <v>37</v>
      </c>
      <c r="C30" s="158">
        <f t="shared" si="0"/>
        <v>0</v>
      </c>
      <c r="D30" s="157">
        <f t="shared" si="1"/>
        <v>0</v>
      </c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3"/>
      <c r="S30" s="156"/>
      <c r="T30" s="155"/>
      <c r="U30" s="154"/>
      <c r="V30" s="153"/>
      <c r="W30" s="161"/>
    </row>
    <row r="31" spans="1:23" ht="24.75" customHeight="1">
      <c r="A31" s="163">
        <v>43736</v>
      </c>
      <c r="B31" s="186" t="s">
        <v>38</v>
      </c>
      <c r="C31" s="158">
        <f t="shared" si="0"/>
        <v>0</v>
      </c>
      <c r="D31" s="157">
        <f t="shared" si="1"/>
        <v>0</v>
      </c>
      <c r="E31" s="154"/>
      <c r="F31" s="153"/>
      <c r="G31" s="154"/>
      <c r="H31" s="153"/>
      <c r="I31" s="154"/>
      <c r="J31" s="153"/>
      <c r="K31" s="154"/>
      <c r="L31" s="153"/>
      <c r="M31" s="154"/>
      <c r="N31" s="153"/>
      <c r="O31" s="154"/>
      <c r="P31" s="153"/>
      <c r="Q31" s="154"/>
      <c r="R31" s="153"/>
      <c r="S31" s="156"/>
      <c r="T31" s="155"/>
      <c r="U31" s="154"/>
      <c r="V31" s="153"/>
      <c r="W31" s="161"/>
    </row>
    <row r="32" spans="1:23" ht="24.75" customHeight="1">
      <c r="A32" s="163">
        <v>43737</v>
      </c>
      <c r="B32" s="186" t="s">
        <v>32</v>
      </c>
      <c r="C32" s="158">
        <f t="shared" si="0"/>
        <v>0</v>
      </c>
      <c r="D32" s="157">
        <f t="shared" si="1"/>
        <v>0</v>
      </c>
      <c r="E32" s="154"/>
      <c r="F32" s="153"/>
      <c r="G32" s="154"/>
      <c r="H32" s="153"/>
      <c r="I32" s="154"/>
      <c r="J32" s="153"/>
      <c r="K32" s="154"/>
      <c r="L32" s="153"/>
      <c r="M32" s="154"/>
      <c r="N32" s="153"/>
      <c r="O32" s="154"/>
      <c r="P32" s="153"/>
      <c r="Q32" s="154"/>
      <c r="R32" s="153"/>
      <c r="S32" s="156"/>
      <c r="T32" s="155"/>
      <c r="U32" s="154"/>
      <c r="V32" s="153"/>
      <c r="W32" s="161"/>
    </row>
    <row r="33" spans="1:23" ht="24.75" customHeight="1" thickBot="1">
      <c r="A33" s="160">
        <v>43738</v>
      </c>
      <c r="B33" s="185" t="s">
        <v>33</v>
      </c>
      <c r="C33" s="158">
        <f t="shared" si="0"/>
        <v>0</v>
      </c>
      <c r="D33" s="157">
        <f t="shared" si="1"/>
        <v>0</v>
      </c>
      <c r="E33" s="154"/>
      <c r="F33" s="153"/>
      <c r="G33" s="154"/>
      <c r="H33" s="153"/>
      <c r="I33" s="154"/>
      <c r="J33" s="153"/>
      <c r="K33" s="154"/>
      <c r="L33" s="153"/>
      <c r="M33" s="154"/>
      <c r="N33" s="153"/>
      <c r="O33" s="154"/>
      <c r="P33" s="153"/>
      <c r="Q33" s="154"/>
      <c r="R33" s="153"/>
      <c r="S33" s="156"/>
      <c r="T33" s="155"/>
      <c r="U33" s="154"/>
      <c r="V33" s="153"/>
      <c r="W33" s="152"/>
    </row>
    <row r="34" spans="1:23" ht="24.75" customHeight="1" thickBot="1">
      <c r="A34" s="231"/>
      <c r="B34" s="232"/>
      <c r="C34" s="150">
        <f aca="true" t="shared" si="2" ref="C34:V34">SUM(C4:C33)</f>
        <v>0</v>
      </c>
      <c r="D34" s="151">
        <f t="shared" si="2"/>
        <v>0</v>
      </c>
      <c r="E34" s="150">
        <f t="shared" si="2"/>
        <v>0</v>
      </c>
      <c r="F34" s="149">
        <f t="shared" si="2"/>
        <v>0</v>
      </c>
      <c r="G34" s="150">
        <f t="shared" si="2"/>
        <v>0</v>
      </c>
      <c r="H34" s="149">
        <f t="shared" si="2"/>
        <v>0</v>
      </c>
      <c r="I34" s="150">
        <f t="shared" si="2"/>
        <v>0</v>
      </c>
      <c r="J34" s="149">
        <f t="shared" si="2"/>
        <v>0</v>
      </c>
      <c r="K34" s="150">
        <f t="shared" si="2"/>
        <v>0</v>
      </c>
      <c r="L34" s="149">
        <f t="shared" si="2"/>
        <v>0</v>
      </c>
      <c r="M34" s="150">
        <f t="shared" si="2"/>
        <v>0</v>
      </c>
      <c r="N34" s="149">
        <f t="shared" si="2"/>
        <v>0</v>
      </c>
      <c r="O34" s="150">
        <f t="shared" si="2"/>
        <v>0</v>
      </c>
      <c r="P34" s="149">
        <f t="shared" si="2"/>
        <v>0</v>
      </c>
      <c r="Q34" s="150">
        <f t="shared" si="2"/>
        <v>0</v>
      </c>
      <c r="R34" s="149">
        <f t="shared" si="2"/>
        <v>0</v>
      </c>
      <c r="S34" s="150">
        <f t="shared" si="2"/>
        <v>0</v>
      </c>
      <c r="T34" s="149">
        <f t="shared" si="2"/>
        <v>0</v>
      </c>
      <c r="U34" s="150">
        <f t="shared" si="2"/>
        <v>0</v>
      </c>
      <c r="V34" s="149">
        <f t="shared" si="2"/>
        <v>0</v>
      </c>
      <c r="W34" s="148"/>
    </row>
    <row r="35" spans="1:2" ht="13.5">
      <c r="A35" s="146"/>
      <c r="B35" s="146"/>
    </row>
    <row r="36" spans="1:2" ht="13.5">
      <c r="A36" s="146"/>
      <c r="B36" s="146"/>
    </row>
    <row r="37" spans="1:4" ht="13.5">
      <c r="A37" s="146"/>
      <c r="B37" s="146"/>
      <c r="C37" s="147"/>
      <c r="D37" s="147"/>
    </row>
    <row r="38" spans="1:2" ht="13.5">
      <c r="A38" s="146"/>
      <c r="B38" s="146"/>
    </row>
    <row r="39" spans="1:23" s="142" customFormat="1" ht="13.5">
      <c r="A39" s="141"/>
      <c r="B39" s="141"/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M39" s="144"/>
      <c r="N39" s="144"/>
      <c r="O39" s="144"/>
      <c r="P39" s="144"/>
      <c r="Q39" s="144"/>
      <c r="R39" s="145"/>
      <c r="S39" s="144"/>
      <c r="T39" s="144"/>
      <c r="U39" s="144"/>
      <c r="V39" s="144"/>
      <c r="W39" s="143"/>
    </row>
    <row r="40" spans="1:23" s="142" customFormat="1" ht="13.5">
      <c r="A40" s="141"/>
      <c r="B40" s="141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3"/>
    </row>
    <row r="41" spans="1:23" s="142" customFormat="1" ht="13.5">
      <c r="A41" s="141"/>
      <c r="B41" s="141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3"/>
    </row>
    <row r="42" spans="1:23" s="138" customFormat="1" ht="13.5">
      <c r="A42" s="141"/>
      <c r="B42" s="141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39"/>
    </row>
  </sheetData>
  <sheetProtection/>
  <mergeCells count="15">
    <mergeCell ref="O2:P2"/>
    <mergeCell ref="Q2:R2"/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5"/>
  <sheetViews>
    <sheetView view="pageBreakPreview" zoomScale="70" zoomScaleSheetLayoutView="70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35" sqref="C35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258" t="s">
        <v>25</v>
      </c>
      <c r="B1" s="38"/>
      <c r="C1" s="260" t="s">
        <v>54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3"/>
    </row>
    <row r="2" spans="1:21" ht="19.5" thickBot="1">
      <c r="A2" s="259"/>
      <c r="B2" s="40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4"/>
    </row>
    <row r="3" spans="1:21" ht="35.25" customHeight="1">
      <c r="A3" s="265" t="s">
        <v>26</v>
      </c>
      <c r="B3" s="266"/>
      <c r="C3" s="269" t="s">
        <v>12</v>
      </c>
      <c r="D3" s="271" t="s">
        <v>13</v>
      </c>
      <c r="E3" s="253" t="s">
        <v>27</v>
      </c>
      <c r="F3" s="254"/>
      <c r="G3" s="252" t="s">
        <v>2</v>
      </c>
      <c r="H3" s="254"/>
      <c r="I3" s="252" t="s">
        <v>3</v>
      </c>
      <c r="J3" s="252"/>
      <c r="K3" s="253" t="s">
        <v>4</v>
      </c>
      <c r="L3" s="252"/>
      <c r="M3" s="253" t="s">
        <v>28</v>
      </c>
      <c r="N3" s="254"/>
      <c r="O3" s="255" t="s">
        <v>29</v>
      </c>
      <c r="P3" s="252"/>
      <c r="Q3" s="288" t="s">
        <v>90</v>
      </c>
      <c r="R3" s="289"/>
      <c r="S3" s="275" t="s">
        <v>30</v>
      </c>
      <c r="T3" s="280"/>
      <c r="U3" s="273" t="s">
        <v>31</v>
      </c>
    </row>
    <row r="4" spans="1:21" ht="21" customHeight="1" thickBot="1">
      <c r="A4" s="267"/>
      <c r="B4" s="268"/>
      <c r="C4" s="270"/>
      <c r="D4" s="272"/>
      <c r="E4" s="64" t="s">
        <v>12</v>
      </c>
      <c r="F4" s="94" t="s">
        <v>13</v>
      </c>
      <c r="G4" s="93" t="s">
        <v>12</v>
      </c>
      <c r="H4" s="66" t="s">
        <v>13</v>
      </c>
      <c r="I4" s="64" t="s">
        <v>12</v>
      </c>
      <c r="J4" s="41" t="s">
        <v>13</v>
      </c>
      <c r="K4" s="64" t="s">
        <v>12</v>
      </c>
      <c r="L4" s="98" t="s">
        <v>13</v>
      </c>
      <c r="M4" s="64" t="s">
        <v>12</v>
      </c>
      <c r="N4" s="94" t="s">
        <v>13</v>
      </c>
      <c r="O4" s="101" t="s">
        <v>12</v>
      </c>
      <c r="P4" s="41" t="s">
        <v>13</v>
      </c>
      <c r="Q4" s="64" t="s">
        <v>12</v>
      </c>
      <c r="R4" s="41" t="s">
        <v>13</v>
      </c>
      <c r="S4" s="64" t="s">
        <v>12</v>
      </c>
      <c r="T4" s="41" t="s">
        <v>13</v>
      </c>
      <c r="U4" s="274"/>
    </row>
    <row r="5" spans="1:21" ht="27" customHeight="1">
      <c r="A5" s="42">
        <v>43709</v>
      </c>
      <c r="B5" s="103" t="s">
        <v>32</v>
      </c>
      <c r="C5" s="44">
        <f aca="true" t="shared" si="0" ref="C5:C33">E5+G5+I5+K5+M5+O5+Q5+S5</f>
        <v>0</v>
      </c>
      <c r="D5" s="90">
        <f aca="true" t="shared" si="1" ref="D5:D34">F5+H5+J5+L5+N5+P5+R5+T5</f>
        <v>0</v>
      </c>
      <c r="E5" s="49"/>
      <c r="F5" s="95"/>
      <c r="G5" s="47"/>
      <c r="H5" s="48"/>
      <c r="I5" s="49"/>
      <c r="J5" s="46"/>
      <c r="K5" s="49"/>
      <c r="L5" s="99"/>
      <c r="M5" s="49"/>
      <c r="N5" s="95"/>
      <c r="O5" s="47"/>
      <c r="P5" s="48"/>
      <c r="Q5" s="49"/>
      <c r="R5" s="46"/>
      <c r="S5" s="49"/>
      <c r="T5" s="46"/>
      <c r="U5" s="50"/>
    </row>
    <row r="6" spans="1:21" ht="27" customHeight="1">
      <c r="A6" s="51">
        <v>43710</v>
      </c>
      <c r="B6" s="104" t="s">
        <v>33</v>
      </c>
      <c r="C6" s="52">
        <f t="shared" si="0"/>
        <v>0</v>
      </c>
      <c r="D6" s="91">
        <f t="shared" si="1"/>
        <v>0</v>
      </c>
      <c r="E6" s="53"/>
      <c r="F6" s="96"/>
      <c r="G6" s="55"/>
      <c r="H6" s="54"/>
      <c r="I6" s="53"/>
      <c r="J6" s="54"/>
      <c r="K6" s="53"/>
      <c r="L6" s="100"/>
      <c r="M6" s="53"/>
      <c r="N6" s="96"/>
      <c r="O6" s="55"/>
      <c r="P6" s="54"/>
      <c r="Q6" s="53"/>
      <c r="R6" s="54"/>
      <c r="S6" s="53"/>
      <c r="T6" s="54"/>
      <c r="U6" s="50"/>
    </row>
    <row r="7" spans="1:21" ht="27" customHeight="1">
      <c r="A7" s="51">
        <v>43711</v>
      </c>
      <c r="B7" s="104" t="s">
        <v>34</v>
      </c>
      <c r="C7" s="52">
        <f t="shared" si="0"/>
        <v>0</v>
      </c>
      <c r="D7" s="91">
        <f t="shared" si="1"/>
        <v>0</v>
      </c>
      <c r="E7" s="53"/>
      <c r="F7" s="96"/>
      <c r="G7" s="55"/>
      <c r="H7" s="54"/>
      <c r="I7" s="53"/>
      <c r="J7" s="54"/>
      <c r="K7" s="53"/>
      <c r="L7" s="100"/>
      <c r="M7" s="53"/>
      <c r="N7" s="96"/>
      <c r="O7" s="55"/>
      <c r="P7" s="54"/>
      <c r="Q7" s="53"/>
      <c r="R7" s="54"/>
      <c r="S7" s="53"/>
      <c r="T7" s="54"/>
      <c r="U7" s="50"/>
    </row>
    <row r="8" spans="1:21" ht="27" customHeight="1">
      <c r="A8" s="51">
        <v>43712</v>
      </c>
      <c r="B8" s="104" t="s">
        <v>35</v>
      </c>
      <c r="C8" s="52">
        <f t="shared" si="0"/>
        <v>0</v>
      </c>
      <c r="D8" s="91">
        <f t="shared" si="1"/>
        <v>0</v>
      </c>
      <c r="E8" s="53"/>
      <c r="F8" s="96"/>
      <c r="G8" s="55"/>
      <c r="H8" s="54"/>
      <c r="I8" s="53"/>
      <c r="J8" s="54"/>
      <c r="K8" s="53"/>
      <c r="L8" s="100"/>
      <c r="M8" s="53"/>
      <c r="N8" s="96"/>
      <c r="O8" s="55"/>
      <c r="P8" s="54"/>
      <c r="Q8" s="53"/>
      <c r="R8" s="54"/>
      <c r="S8" s="53"/>
      <c r="T8" s="54"/>
      <c r="U8" s="50"/>
    </row>
    <row r="9" spans="1:21" ht="27" customHeight="1">
      <c r="A9" s="51">
        <v>43713</v>
      </c>
      <c r="B9" s="104" t="s">
        <v>36</v>
      </c>
      <c r="C9" s="52">
        <f t="shared" si="0"/>
        <v>0</v>
      </c>
      <c r="D9" s="91">
        <f t="shared" si="1"/>
        <v>0</v>
      </c>
      <c r="E9" s="53"/>
      <c r="F9" s="96"/>
      <c r="G9" s="55"/>
      <c r="H9" s="54"/>
      <c r="I9" s="53"/>
      <c r="J9" s="54"/>
      <c r="K9" s="53"/>
      <c r="L9" s="100"/>
      <c r="M9" s="53"/>
      <c r="N9" s="96"/>
      <c r="O9" s="55"/>
      <c r="P9" s="54"/>
      <c r="Q9" s="53"/>
      <c r="R9" s="54"/>
      <c r="S9" s="53"/>
      <c r="T9" s="54"/>
      <c r="U9" s="50"/>
    </row>
    <row r="10" spans="1:21" ht="27" customHeight="1">
      <c r="A10" s="51">
        <v>43714</v>
      </c>
      <c r="B10" s="104" t="s">
        <v>37</v>
      </c>
      <c r="C10" s="52">
        <f t="shared" si="0"/>
        <v>0</v>
      </c>
      <c r="D10" s="91">
        <f t="shared" si="1"/>
        <v>0</v>
      </c>
      <c r="E10" s="53"/>
      <c r="F10" s="96"/>
      <c r="G10" s="55"/>
      <c r="H10" s="54"/>
      <c r="I10" s="53"/>
      <c r="J10" s="54"/>
      <c r="K10" s="53"/>
      <c r="L10" s="100"/>
      <c r="M10" s="53"/>
      <c r="N10" s="96"/>
      <c r="O10" s="55"/>
      <c r="P10" s="54"/>
      <c r="Q10" s="53"/>
      <c r="R10" s="54"/>
      <c r="S10" s="53"/>
      <c r="T10" s="54"/>
      <c r="U10" s="50"/>
    </row>
    <row r="11" spans="1:21" ht="27" customHeight="1">
      <c r="A11" s="51">
        <v>43715</v>
      </c>
      <c r="B11" s="104" t="s">
        <v>38</v>
      </c>
      <c r="C11" s="52">
        <f t="shared" si="0"/>
        <v>0</v>
      </c>
      <c r="D11" s="91">
        <f t="shared" si="1"/>
        <v>0</v>
      </c>
      <c r="E11" s="53"/>
      <c r="F11" s="96"/>
      <c r="G11" s="55"/>
      <c r="H11" s="54"/>
      <c r="I11" s="53"/>
      <c r="J11" s="54"/>
      <c r="K11" s="53"/>
      <c r="L11" s="100"/>
      <c r="M11" s="53"/>
      <c r="N11" s="96"/>
      <c r="O11" s="55"/>
      <c r="P11" s="54"/>
      <c r="Q11" s="53"/>
      <c r="R11" s="54"/>
      <c r="S11" s="53"/>
      <c r="T11" s="54"/>
      <c r="U11" s="50"/>
    </row>
    <row r="12" spans="1:21" ht="27" customHeight="1">
      <c r="A12" s="51">
        <v>43716</v>
      </c>
      <c r="B12" s="104" t="s">
        <v>32</v>
      </c>
      <c r="C12" s="52">
        <f t="shared" si="0"/>
        <v>0</v>
      </c>
      <c r="D12" s="91">
        <f t="shared" si="1"/>
        <v>0</v>
      </c>
      <c r="E12" s="53"/>
      <c r="F12" s="96"/>
      <c r="G12" s="55"/>
      <c r="H12" s="54"/>
      <c r="I12" s="53"/>
      <c r="J12" s="54"/>
      <c r="K12" s="53"/>
      <c r="L12" s="100"/>
      <c r="M12" s="53"/>
      <c r="N12" s="96"/>
      <c r="O12" s="55"/>
      <c r="P12" s="54"/>
      <c r="Q12" s="53"/>
      <c r="R12" s="54"/>
      <c r="S12" s="53"/>
      <c r="T12" s="54"/>
      <c r="U12" s="50"/>
    </row>
    <row r="13" spans="1:21" ht="27" customHeight="1">
      <c r="A13" s="51">
        <v>43717</v>
      </c>
      <c r="B13" s="104" t="s">
        <v>33</v>
      </c>
      <c r="C13" s="52">
        <f t="shared" si="0"/>
        <v>0</v>
      </c>
      <c r="D13" s="91">
        <f t="shared" si="1"/>
        <v>0</v>
      </c>
      <c r="E13" s="53"/>
      <c r="F13" s="96"/>
      <c r="G13" s="55"/>
      <c r="H13" s="54"/>
      <c r="I13" s="53"/>
      <c r="J13" s="54"/>
      <c r="K13" s="53"/>
      <c r="L13" s="100"/>
      <c r="M13" s="53"/>
      <c r="N13" s="96"/>
      <c r="O13" s="55"/>
      <c r="P13" s="54"/>
      <c r="Q13" s="53"/>
      <c r="R13" s="54"/>
      <c r="S13" s="53"/>
      <c r="T13" s="54"/>
      <c r="U13" s="50"/>
    </row>
    <row r="14" spans="1:21" ht="27" customHeight="1">
      <c r="A14" s="51">
        <v>43718</v>
      </c>
      <c r="B14" s="104" t="s">
        <v>34</v>
      </c>
      <c r="C14" s="52">
        <f t="shared" si="0"/>
        <v>0</v>
      </c>
      <c r="D14" s="91">
        <f t="shared" si="1"/>
        <v>0</v>
      </c>
      <c r="E14" s="53"/>
      <c r="F14" s="96"/>
      <c r="G14" s="55"/>
      <c r="H14" s="54"/>
      <c r="I14" s="53"/>
      <c r="J14" s="54"/>
      <c r="K14" s="53"/>
      <c r="L14" s="100"/>
      <c r="M14" s="53"/>
      <c r="N14" s="96"/>
      <c r="O14" s="55"/>
      <c r="P14" s="54"/>
      <c r="Q14" s="53"/>
      <c r="R14" s="54"/>
      <c r="S14" s="53"/>
      <c r="T14" s="54"/>
      <c r="U14" s="50"/>
    </row>
    <row r="15" spans="1:21" ht="27" customHeight="1">
      <c r="A15" s="51">
        <v>43719</v>
      </c>
      <c r="B15" s="104" t="s">
        <v>35</v>
      </c>
      <c r="C15" s="52">
        <f t="shared" si="0"/>
        <v>0</v>
      </c>
      <c r="D15" s="91">
        <f t="shared" si="1"/>
        <v>0</v>
      </c>
      <c r="E15" s="53"/>
      <c r="F15" s="96"/>
      <c r="G15" s="55"/>
      <c r="H15" s="54"/>
      <c r="I15" s="53"/>
      <c r="J15" s="54"/>
      <c r="K15" s="53"/>
      <c r="L15" s="100"/>
      <c r="M15" s="53"/>
      <c r="N15" s="96"/>
      <c r="O15" s="55"/>
      <c r="P15" s="54"/>
      <c r="Q15" s="53"/>
      <c r="R15" s="54"/>
      <c r="S15" s="53"/>
      <c r="T15" s="54"/>
      <c r="U15" s="50"/>
    </row>
    <row r="16" spans="1:21" ht="27" customHeight="1">
      <c r="A16" s="51">
        <v>43720</v>
      </c>
      <c r="B16" s="104" t="s">
        <v>36</v>
      </c>
      <c r="C16" s="52">
        <f t="shared" si="0"/>
        <v>0</v>
      </c>
      <c r="D16" s="91">
        <f t="shared" si="1"/>
        <v>0</v>
      </c>
      <c r="E16" s="53"/>
      <c r="F16" s="96"/>
      <c r="G16" s="55"/>
      <c r="H16" s="54"/>
      <c r="I16" s="53"/>
      <c r="J16" s="54"/>
      <c r="K16" s="53"/>
      <c r="L16" s="100"/>
      <c r="M16" s="53"/>
      <c r="N16" s="96"/>
      <c r="O16" s="55"/>
      <c r="P16" s="54"/>
      <c r="Q16" s="53"/>
      <c r="R16" s="54"/>
      <c r="S16" s="53"/>
      <c r="T16" s="54"/>
      <c r="U16" s="50"/>
    </row>
    <row r="17" spans="1:21" ht="27" customHeight="1">
      <c r="A17" s="51">
        <v>43721</v>
      </c>
      <c r="B17" s="104" t="s">
        <v>37</v>
      </c>
      <c r="C17" s="52">
        <f t="shared" si="0"/>
        <v>0</v>
      </c>
      <c r="D17" s="91">
        <f t="shared" si="1"/>
        <v>0</v>
      </c>
      <c r="E17" s="53"/>
      <c r="F17" s="96"/>
      <c r="G17" s="55"/>
      <c r="H17" s="54"/>
      <c r="I17" s="53"/>
      <c r="J17" s="54"/>
      <c r="K17" s="53"/>
      <c r="L17" s="100"/>
      <c r="M17" s="53"/>
      <c r="N17" s="96"/>
      <c r="O17" s="55"/>
      <c r="P17" s="54"/>
      <c r="Q17" s="53"/>
      <c r="R17" s="54"/>
      <c r="S17" s="53"/>
      <c r="T17" s="54"/>
      <c r="U17" s="50"/>
    </row>
    <row r="18" spans="1:21" ht="27" customHeight="1">
      <c r="A18" s="51">
        <v>43722</v>
      </c>
      <c r="B18" s="104" t="s">
        <v>38</v>
      </c>
      <c r="C18" s="52">
        <f t="shared" si="0"/>
        <v>0</v>
      </c>
      <c r="D18" s="91">
        <f t="shared" si="1"/>
        <v>0</v>
      </c>
      <c r="E18" s="53"/>
      <c r="F18" s="96"/>
      <c r="G18" s="55"/>
      <c r="H18" s="54"/>
      <c r="I18" s="53"/>
      <c r="J18" s="54"/>
      <c r="K18" s="53"/>
      <c r="L18" s="100"/>
      <c r="M18" s="53"/>
      <c r="N18" s="96"/>
      <c r="O18" s="55"/>
      <c r="P18" s="54"/>
      <c r="Q18" s="53"/>
      <c r="R18" s="54"/>
      <c r="S18" s="53"/>
      <c r="T18" s="54"/>
      <c r="U18" s="50"/>
    </row>
    <row r="19" spans="1:21" ht="27" customHeight="1">
      <c r="A19" s="51">
        <v>43723</v>
      </c>
      <c r="B19" s="104" t="s">
        <v>32</v>
      </c>
      <c r="C19" s="52">
        <f t="shared" si="0"/>
        <v>0</v>
      </c>
      <c r="D19" s="91">
        <f t="shared" si="1"/>
        <v>0</v>
      </c>
      <c r="E19" s="53"/>
      <c r="F19" s="96"/>
      <c r="G19" s="55"/>
      <c r="H19" s="54"/>
      <c r="I19" s="53"/>
      <c r="J19" s="54"/>
      <c r="K19" s="53"/>
      <c r="L19" s="100"/>
      <c r="M19" s="53"/>
      <c r="N19" s="96"/>
      <c r="O19" s="55"/>
      <c r="P19" s="54"/>
      <c r="Q19" s="53"/>
      <c r="R19" s="54"/>
      <c r="S19" s="53"/>
      <c r="T19" s="54"/>
      <c r="U19" s="50"/>
    </row>
    <row r="20" spans="1:21" ht="27" customHeight="1">
      <c r="A20" s="51">
        <v>43724</v>
      </c>
      <c r="B20" s="104" t="s">
        <v>33</v>
      </c>
      <c r="C20" s="52">
        <f t="shared" si="0"/>
        <v>0</v>
      </c>
      <c r="D20" s="91">
        <f t="shared" si="1"/>
        <v>0</v>
      </c>
      <c r="E20" s="53"/>
      <c r="F20" s="96"/>
      <c r="G20" s="55"/>
      <c r="H20" s="54"/>
      <c r="I20" s="53"/>
      <c r="J20" s="54"/>
      <c r="K20" s="53"/>
      <c r="L20" s="100"/>
      <c r="M20" s="53"/>
      <c r="N20" s="96"/>
      <c r="O20" s="55"/>
      <c r="P20" s="54"/>
      <c r="Q20" s="53"/>
      <c r="R20" s="54"/>
      <c r="S20" s="53"/>
      <c r="T20" s="54"/>
      <c r="U20" s="50"/>
    </row>
    <row r="21" spans="1:21" ht="27" customHeight="1">
      <c r="A21" s="51">
        <v>43725</v>
      </c>
      <c r="B21" s="104" t="s">
        <v>34</v>
      </c>
      <c r="C21" s="52">
        <f t="shared" si="0"/>
        <v>0</v>
      </c>
      <c r="D21" s="91">
        <f t="shared" si="1"/>
        <v>0</v>
      </c>
      <c r="E21" s="53"/>
      <c r="F21" s="96"/>
      <c r="G21" s="55"/>
      <c r="H21" s="54"/>
      <c r="I21" s="53"/>
      <c r="J21" s="54"/>
      <c r="K21" s="53"/>
      <c r="L21" s="100"/>
      <c r="M21" s="53"/>
      <c r="N21" s="96"/>
      <c r="O21" s="55"/>
      <c r="P21" s="54"/>
      <c r="Q21" s="53"/>
      <c r="R21" s="54"/>
      <c r="S21" s="53"/>
      <c r="T21" s="54"/>
      <c r="U21" s="50"/>
    </row>
    <row r="22" spans="1:21" ht="27" customHeight="1">
      <c r="A22" s="51">
        <v>43726</v>
      </c>
      <c r="B22" s="104" t="s">
        <v>35</v>
      </c>
      <c r="C22" s="52">
        <f t="shared" si="0"/>
        <v>0</v>
      </c>
      <c r="D22" s="91">
        <f t="shared" si="1"/>
        <v>0</v>
      </c>
      <c r="E22" s="53"/>
      <c r="F22" s="96"/>
      <c r="G22" s="55"/>
      <c r="H22" s="54"/>
      <c r="I22" s="53"/>
      <c r="J22" s="54"/>
      <c r="K22" s="53"/>
      <c r="L22" s="100"/>
      <c r="M22" s="53"/>
      <c r="N22" s="96"/>
      <c r="O22" s="55"/>
      <c r="P22" s="54"/>
      <c r="Q22" s="53"/>
      <c r="R22" s="54"/>
      <c r="S22" s="53"/>
      <c r="T22" s="54"/>
      <c r="U22" s="50"/>
    </row>
    <row r="23" spans="1:21" ht="27" customHeight="1">
      <c r="A23" s="51">
        <v>43727</v>
      </c>
      <c r="B23" s="104" t="s">
        <v>36</v>
      </c>
      <c r="C23" s="52">
        <f t="shared" si="0"/>
        <v>0</v>
      </c>
      <c r="D23" s="91">
        <f t="shared" si="1"/>
        <v>0</v>
      </c>
      <c r="E23" s="53"/>
      <c r="F23" s="96"/>
      <c r="G23" s="55"/>
      <c r="H23" s="54"/>
      <c r="I23" s="53"/>
      <c r="J23" s="54"/>
      <c r="K23" s="53"/>
      <c r="L23" s="100"/>
      <c r="M23" s="53"/>
      <c r="N23" s="96"/>
      <c r="O23" s="55"/>
      <c r="P23" s="54"/>
      <c r="Q23" s="53"/>
      <c r="R23" s="54"/>
      <c r="S23" s="53"/>
      <c r="T23" s="54"/>
      <c r="U23" s="50"/>
    </row>
    <row r="24" spans="1:21" ht="27" customHeight="1">
      <c r="A24" s="51">
        <v>43728</v>
      </c>
      <c r="B24" s="104" t="s">
        <v>37</v>
      </c>
      <c r="C24" s="52">
        <f t="shared" si="0"/>
        <v>0</v>
      </c>
      <c r="D24" s="91">
        <f t="shared" si="1"/>
        <v>0</v>
      </c>
      <c r="E24" s="53"/>
      <c r="F24" s="96"/>
      <c r="G24" s="55"/>
      <c r="H24" s="54"/>
      <c r="I24" s="53"/>
      <c r="J24" s="54"/>
      <c r="K24" s="53"/>
      <c r="L24" s="100"/>
      <c r="M24" s="53"/>
      <c r="N24" s="96"/>
      <c r="O24" s="55"/>
      <c r="P24" s="54"/>
      <c r="Q24" s="53"/>
      <c r="R24" s="54"/>
      <c r="S24" s="53"/>
      <c r="T24" s="54"/>
      <c r="U24" s="50"/>
    </row>
    <row r="25" spans="1:21" ht="27" customHeight="1">
      <c r="A25" s="51">
        <v>43729</v>
      </c>
      <c r="B25" s="104" t="s">
        <v>38</v>
      </c>
      <c r="C25" s="52">
        <f t="shared" si="0"/>
        <v>0</v>
      </c>
      <c r="D25" s="91">
        <f t="shared" si="1"/>
        <v>0</v>
      </c>
      <c r="E25" s="53"/>
      <c r="F25" s="96"/>
      <c r="G25" s="55"/>
      <c r="H25" s="54"/>
      <c r="I25" s="53"/>
      <c r="J25" s="54"/>
      <c r="K25" s="53"/>
      <c r="L25" s="100"/>
      <c r="M25" s="53"/>
      <c r="N25" s="96"/>
      <c r="O25" s="55"/>
      <c r="P25" s="54"/>
      <c r="Q25" s="53"/>
      <c r="R25" s="54"/>
      <c r="S25" s="53"/>
      <c r="T25" s="54"/>
      <c r="U25" s="50"/>
    </row>
    <row r="26" spans="1:21" ht="27" customHeight="1">
      <c r="A26" s="51">
        <v>43730</v>
      </c>
      <c r="B26" s="104" t="s">
        <v>32</v>
      </c>
      <c r="C26" s="52">
        <f t="shared" si="0"/>
        <v>0</v>
      </c>
      <c r="D26" s="91">
        <f t="shared" si="1"/>
        <v>0</v>
      </c>
      <c r="E26" s="53"/>
      <c r="F26" s="96"/>
      <c r="G26" s="55"/>
      <c r="H26" s="54"/>
      <c r="I26" s="53"/>
      <c r="J26" s="54"/>
      <c r="K26" s="53"/>
      <c r="L26" s="100"/>
      <c r="M26" s="53"/>
      <c r="N26" s="96"/>
      <c r="O26" s="55"/>
      <c r="P26" s="54"/>
      <c r="Q26" s="53"/>
      <c r="R26" s="54"/>
      <c r="S26" s="53"/>
      <c r="T26" s="54"/>
      <c r="U26" s="50"/>
    </row>
    <row r="27" spans="1:21" ht="27" customHeight="1">
      <c r="A27" s="51">
        <v>43731</v>
      </c>
      <c r="B27" s="104" t="s">
        <v>33</v>
      </c>
      <c r="C27" s="52">
        <f t="shared" si="0"/>
        <v>0</v>
      </c>
      <c r="D27" s="91">
        <f t="shared" si="1"/>
        <v>0</v>
      </c>
      <c r="E27" s="53"/>
      <c r="F27" s="96"/>
      <c r="G27" s="55"/>
      <c r="H27" s="54"/>
      <c r="I27" s="53"/>
      <c r="J27" s="54"/>
      <c r="K27" s="53"/>
      <c r="L27" s="100"/>
      <c r="M27" s="53"/>
      <c r="N27" s="96"/>
      <c r="O27" s="55"/>
      <c r="P27" s="54"/>
      <c r="Q27" s="53"/>
      <c r="R27" s="54"/>
      <c r="S27" s="53"/>
      <c r="T27" s="54"/>
      <c r="U27" s="50"/>
    </row>
    <row r="28" spans="1:21" ht="27" customHeight="1">
      <c r="A28" s="51">
        <v>43732</v>
      </c>
      <c r="B28" s="104" t="s">
        <v>34</v>
      </c>
      <c r="C28" s="52">
        <f t="shared" si="0"/>
        <v>0</v>
      </c>
      <c r="D28" s="91">
        <f t="shared" si="1"/>
        <v>0</v>
      </c>
      <c r="E28" s="53"/>
      <c r="F28" s="96"/>
      <c r="G28" s="55"/>
      <c r="H28" s="54"/>
      <c r="I28" s="53"/>
      <c r="J28" s="54"/>
      <c r="K28" s="53"/>
      <c r="L28" s="100"/>
      <c r="M28" s="53"/>
      <c r="N28" s="96"/>
      <c r="O28" s="55"/>
      <c r="P28" s="54"/>
      <c r="Q28" s="53"/>
      <c r="R28" s="54"/>
      <c r="S28" s="53"/>
      <c r="T28" s="54"/>
      <c r="U28" s="50"/>
    </row>
    <row r="29" spans="1:21" ht="27" customHeight="1">
      <c r="A29" s="51">
        <v>43733</v>
      </c>
      <c r="B29" s="104" t="s">
        <v>35</v>
      </c>
      <c r="C29" s="52">
        <f t="shared" si="0"/>
        <v>0</v>
      </c>
      <c r="D29" s="91">
        <f t="shared" si="1"/>
        <v>0</v>
      </c>
      <c r="E29" s="53"/>
      <c r="F29" s="96"/>
      <c r="G29" s="55"/>
      <c r="H29" s="54"/>
      <c r="I29" s="53"/>
      <c r="J29" s="54"/>
      <c r="K29" s="53"/>
      <c r="L29" s="100"/>
      <c r="M29" s="53"/>
      <c r="N29" s="96"/>
      <c r="O29" s="55"/>
      <c r="P29" s="54"/>
      <c r="Q29" s="53"/>
      <c r="R29" s="54"/>
      <c r="S29" s="53"/>
      <c r="T29" s="54"/>
      <c r="U29" s="50"/>
    </row>
    <row r="30" spans="1:21" ht="27" customHeight="1">
      <c r="A30" s="51">
        <v>43734</v>
      </c>
      <c r="B30" s="104" t="s">
        <v>36</v>
      </c>
      <c r="C30" s="52">
        <f t="shared" si="0"/>
        <v>0</v>
      </c>
      <c r="D30" s="91">
        <f t="shared" si="1"/>
        <v>0</v>
      </c>
      <c r="E30" s="53"/>
      <c r="F30" s="96"/>
      <c r="G30" s="55"/>
      <c r="H30" s="54"/>
      <c r="I30" s="53"/>
      <c r="J30" s="54"/>
      <c r="K30" s="53"/>
      <c r="L30" s="100"/>
      <c r="M30" s="53"/>
      <c r="N30" s="96"/>
      <c r="O30" s="55"/>
      <c r="P30" s="54"/>
      <c r="Q30" s="53"/>
      <c r="R30" s="54"/>
      <c r="S30" s="53"/>
      <c r="T30" s="54"/>
      <c r="U30" s="50"/>
    </row>
    <row r="31" spans="1:21" ht="27" customHeight="1">
      <c r="A31" s="51">
        <v>43735</v>
      </c>
      <c r="B31" s="104" t="s">
        <v>37</v>
      </c>
      <c r="C31" s="52">
        <f t="shared" si="0"/>
        <v>0</v>
      </c>
      <c r="D31" s="91">
        <f t="shared" si="1"/>
        <v>0</v>
      </c>
      <c r="E31" s="53"/>
      <c r="F31" s="96"/>
      <c r="G31" s="55"/>
      <c r="H31" s="54"/>
      <c r="I31" s="53"/>
      <c r="J31" s="54"/>
      <c r="K31" s="53"/>
      <c r="L31" s="100"/>
      <c r="M31" s="53"/>
      <c r="N31" s="96"/>
      <c r="O31" s="55"/>
      <c r="P31" s="54"/>
      <c r="Q31" s="53"/>
      <c r="R31" s="54"/>
      <c r="S31" s="53"/>
      <c r="T31" s="54"/>
      <c r="U31" s="50"/>
    </row>
    <row r="32" spans="1:21" ht="27" customHeight="1">
      <c r="A32" s="51">
        <v>43736</v>
      </c>
      <c r="B32" s="104" t="s">
        <v>38</v>
      </c>
      <c r="C32" s="52">
        <f t="shared" si="0"/>
        <v>0</v>
      </c>
      <c r="D32" s="91">
        <f t="shared" si="1"/>
        <v>0</v>
      </c>
      <c r="E32" s="53"/>
      <c r="F32" s="96"/>
      <c r="G32" s="55"/>
      <c r="H32" s="54"/>
      <c r="I32" s="53"/>
      <c r="J32" s="54"/>
      <c r="K32" s="53"/>
      <c r="L32" s="100"/>
      <c r="M32" s="53"/>
      <c r="N32" s="96"/>
      <c r="O32" s="55"/>
      <c r="P32" s="54"/>
      <c r="Q32" s="53"/>
      <c r="R32" s="54"/>
      <c r="S32" s="53"/>
      <c r="T32" s="54"/>
      <c r="U32" s="50"/>
    </row>
    <row r="33" spans="1:21" ht="27" customHeight="1">
      <c r="A33" s="51">
        <v>43737</v>
      </c>
      <c r="B33" s="104" t="s">
        <v>32</v>
      </c>
      <c r="C33" s="52">
        <f t="shared" si="0"/>
        <v>0</v>
      </c>
      <c r="D33" s="91">
        <f t="shared" si="1"/>
        <v>0</v>
      </c>
      <c r="E33" s="53"/>
      <c r="F33" s="96"/>
      <c r="G33" s="55"/>
      <c r="H33" s="54"/>
      <c r="I33" s="53"/>
      <c r="J33" s="54"/>
      <c r="K33" s="53"/>
      <c r="L33" s="100"/>
      <c r="M33" s="53"/>
      <c r="N33" s="96"/>
      <c r="O33" s="55"/>
      <c r="P33" s="54"/>
      <c r="Q33" s="53"/>
      <c r="R33" s="54"/>
      <c r="S33" s="53"/>
      <c r="T33" s="54"/>
      <c r="U33" s="50"/>
    </row>
    <row r="34" spans="1:21" ht="27" customHeight="1" thickBot="1">
      <c r="A34" s="67">
        <v>43738</v>
      </c>
      <c r="B34" s="105" t="s">
        <v>33</v>
      </c>
      <c r="C34" s="52">
        <f>E34+G34+I34+K34+M34+O34+Q34+S34</f>
        <v>0</v>
      </c>
      <c r="D34" s="91">
        <f t="shared" si="1"/>
        <v>0</v>
      </c>
      <c r="E34" s="53"/>
      <c r="F34" s="96"/>
      <c r="G34" s="55"/>
      <c r="H34" s="54"/>
      <c r="I34" s="53"/>
      <c r="J34" s="54"/>
      <c r="K34" s="53"/>
      <c r="L34" s="100"/>
      <c r="M34" s="53"/>
      <c r="N34" s="96"/>
      <c r="O34" s="55"/>
      <c r="P34" s="54"/>
      <c r="Q34" s="53"/>
      <c r="R34" s="54"/>
      <c r="S34" s="53"/>
      <c r="T34" s="54"/>
      <c r="U34" s="114"/>
    </row>
    <row r="35" spans="1:21" s="61" customFormat="1" ht="30" customHeight="1" thickBot="1">
      <c r="A35" s="250"/>
      <c r="B35" s="251"/>
      <c r="C35" s="56">
        <f aca="true" t="shared" si="2" ref="C35:T35">SUM(C5:C34)</f>
        <v>0</v>
      </c>
      <c r="D35" s="92">
        <f t="shared" si="2"/>
        <v>0</v>
      </c>
      <c r="E35" s="58">
        <f t="shared" si="2"/>
        <v>0</v>
      </c>
      <c r="F35" s="97">
        <f t="shared" si="2"/>
        <v>0</v>
      </c>
      <c r="G35" s="59">
        <f t="shared" si="2"/>
        <v>0</v>
      </c>
      <c r="H35" s="57">
        <f t="shared" si="2"/>
        <v>0</v>
      </c>
      <c r="I35" s="58">
        <f t="shared" si="2"/>
        <v>0</v>
      </c>
      <c r="J35" s="57">
        <f t="shared" si="2"/>
        <v>0</v>
      </c>
      <c r="K35" s="58">
        <f t="shared" si="2"/>
        <v>0</v>
      </c>
      <c r="L35" s="92">
        <f t="shared" si="2"/>
        <v>0</v>
      </c>
      <c r="M35" s="58">
        <f t="shared" si="2"/>
        <v>0</v>
      </c>
      <c r="N35" s="97">
        <f t="shared" si="2"/>
        <v>0</v>
      </c>
      <c r="O35" s="59">
        <f t="shared" si="2"/>
        <v>0</v>
      </c>
      <c r="P35" s="57">
        <f t="shared" si="2"/>
        <v>0</v>
      </c>
      <c r="Q35" s="58">
        <f t="shared" si="2"/>
        <v>0</v>
      </c>
      <c r="R35" s="57">
        <f t="shared" si="2"/>
        <v>0</v>
      </c>
      <c r="S35" s="58">
        <f t="shared" si="2"/>
        <v>0</v>
      </c>
      <c r="T35" s="92">
        <f>SUM(T5:T34)</f>
        <v>0</v>
      </c>
      <c r="U35" s="12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5:B35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50"/>
  <sheetViews>
    <sheetView zoomScale="80" zoomScaleNormal="80" zoomScaleSheetLayoutView="100" workbookViewId="0" topLeftCell="A1">
      <selection activeCell="H21" sqref="H21"/>
    </sheetView>
  </sheetViews>
  <sheetFormatPr defaultColWidth="9.00390625" defaultRowHeight="13.5"/>
  <cols>
    <col min="1" max="1" width="12.625" style="5" customWidth="1"/>
    <col min="2" max="2" width="10.125" style="4" customWidth="1"/>
    <col min="3" max="9" width="10.125" style="5" customWidth="1"/>
    <col min="10" max="10" width="10.625" style="5" customWidth="1"/>
    <col min="11" max="16384" width="9.00390625" style="5" customWidth="1"/>
  </cols>
  <sheetData>
    <row r="1" ht="39.75" customHeight="1"/>
    <row r="2" ht="15" customHeight="1">
      <c r="A2" t="s">
        <v>76</v>
      </c>
    </row>
    <row r="3" spans="1:10" s="283" customFormat="1" ht="19.5" customHeight="1">
      <c r="A3" s="281" t="s">
        <v>75</v>
      </c>
      <c r="B3" s="281"/>
      <c r="C3" s="281"/>
      <c r="D3" s="281"/>
      <c r="E3" s="281"/>
      <c r="F3" s="281"/>
      <c r="G3" s="281"/>
      <c r="H3" s="281"/>
      <c r="I3" s="281"/>
      <c r="J3" s="282"/>
    </row>
    <row r="4" ht="15" customHeight="1">
      <c r="I4" s="19" t="s">
        <v>20</v>
      </c>
    </row>
    <row r="5" ht="15" customHeight="1">
      <c r="A5" s="2" t="s">
        <v>6</v>
      </c>
    </row>
    <row r="6" spans="1:9" ht="18" customHeight="1">
      <c r="A6" t="s">
        <v>1</v>
      </c>
      <c r="F6" s="35" t="s">
        <v>74</v>
      </c>
      <c r="G6" s="36"/>
      <c r="H6" s="36"/>
      <c r="I6" s="37"/>
    </row>
    <row r="7" spans="1:9" ht="18" customHeight="1">
      <c r="A7" s="32" t="s">
        <v>14</v>
      </c>
      <c r="F7" s="35" t="s">
        <v>73</v>
      </c>
      <c r="G7" s="36"/>
      <c r="H7" s="36"/>
      <c r="I7" s="37"/>
    </row>
    <row r="8" spans="6:9" ht="18" customHeight="1">
      <c r="F8" s="35" t="s">
        <v>15</v>
      </c>
      <c r="G8" s="36"/>
      <c r="H8" s="36"/>
      <c r="I8" s="37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218" t="s">
        <v>24</v>
      </c>
      <c r="B10" s="218"/>
      <c r="C10" s="218"/>
      <c r="D10" s="218"/>
      <c r="E10" s="218"/>
      <c r="F10" s="218"/>
      <c r="G10" s="218"/>
      <c r="H10" s="218"/>
      <c r="I10" s="218"/>
    </row>
    <row r="11" spans="2:9" ht="7.5" customHeight="1">
      <c r="B11"/>
      <c r="C11"/>
      <c r="D11"/>
      <c r="E11"/>
      <c r="F11"/>
      <c r="G11"/>
      <c r="I11"/>
    </row>
    <row r="12" s="283" customFormat="1" ht="14.25">
      <c r="A12" s="284" t="s">
        <v>72</v>
      </c>
    </row>
    <row r="13" ht="7.5" customHeight="1" thickBot="1">
      <c r="B13" s="8"/>
    </row>
    <row r="14" spans="2:16" ht="7.5" customHeight="1" thickTop="1">
      <c r="B14" s="219" t="s">
        <v>16</v>
      </c>
      <c r="C14" s="220"/>
      <c r="D14" s="220"/>
      <c r="E14" s="220"/>
      <c r="F14" s="220"/>
      <c r="G14" s="33"/>
      <c r="H14" s="6"/>
      <c r="I14" s="6"/>
      <c r="J14" s="6"/>
      <c r="K14" s="6"/>
      <c r="L14" s="6"/>
      <c r="M14" s="6"/>
      <c r="N14" s="6"/>
      <c r="O14" s="7"/>
      <c r="P14" s="7"/>
    </row>
    <row r="15" spans="2:16" ht="16.5" customHeight="1">
      <c r="B15" s="221"/>
      <c r="C15" s="222"/>
      <c r="D15" s="222"/>
      <c r="E15" s="222"/>
      <c r="F15" s="222"/>
      <c r="G15" s="31"/>
      <c r="I15" s="12"/>
      <c r="J15" s="9"/>
      <c r="K15" s="10"/>
      <c r="L15" s="10"/>
      <c r="O15" s="7"/>
      <c r="P15" s="7"/>
    </row>
    <row r="16" spans="2:16" ht="7.5" customHeight="1" thickBot="1">
      <c r="B16" s="223"/>
      <c r="C16" s="224"/>
      <c r="D16" s="224"/>
      <c r="E16" s="224"/>
      <c r="F16" s="224"/>
      <c r="G16" s="34"/>
      <c r="H16" s="27"/>
      <c r="I16" s="6"/>
      <c r="J16" s="6"/>
      <c r="K16" s="6"/>
      <c r="L16" s="6"/>
      <c r="O16" s="7"/>
      <c r="P16" s="7"/>
    </row>
    <row r="17" spans="2:17" ht="7.5" customHeight="1" thickTop="1">
      <c r="B17" s="6"/>
      <c r="C17" s="6"/>
      <c r="D17" s="6"/>
      <c r="E17" s="6"/>
      <c r="F17" s="30"/>
      <c r="G17" s="6"/>
      <c r="I17" s="27"/>
      <c r="J17" s="6"/>
      <c r="K17" s="6"/>
      <c r="L17" s="6"/>
      <c r="M17" s="6"/>
      <c r="P17" s="7"/>
      <c r="Q17" s="7"/>
    </row>
    <row r="18" spans="1:15" ht="14.25">
      <c r="A18" s="1" t="s">
        <v>18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7.5" customHeight="1" thickBot="1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9" ht="22.5" customHeight="1" thickBot="1">
      <c r="A20" s="18" t="s">
        <v>0</v>
      </c>
      <c r="B20" s="13" t="s">
        <v>71</v>
      </c>
      <c r="C20" s="18" t="s">
        <v>48</v>
      </c>
      <c r="D20" s="11" t="s">
        <v>49</v>
      </c>
      <c r="E20" s="11" t="s">
        <v>50</v>
      </c>
      <c r="F20" s="20" t="s">
        <v>51</v>
      </c>
      <c r="G20" s="11" t="s">
        <v>52</v>
      </c>
      <c r="H20" s="22" t="s">
        <v>53</v>
      </c>
      <c r="I20" s="28" t="s">
        <v>8</v>
      </c>
    </row>
    <row r="21" spans="1:9" ht="22.5" customHeight="1" thickTop="1">
      <c r="A21" s="225" t="s">
        <v>5</v>
      </c>
      <c r="B21" s="14" t="s">
        <v>69</v>
      </c>
      <c r="C21" s="82">
        <f>'【受入】2019.4'!$E$34</f>
        <v>0</v>
      </c>
      <c r="D21" s="80">
        <f>'【受入】2019.5'!$E$35</f>
        <v>0</v>
      </c>
      <c r="E21" s="80">
        <f>'【受入】2019.6'!$E$34</f>
        <v>0</v>
      </c>
      <c r="F21" s="80">
        <f>'【受入】2019.7'!$E$35</f>
        <v>0</v>
      </c>
      <c r="G21" s="80">
        <f>'【受入】2019.8'!$E$35</f>
        <v>0</v>
      </c>
      <c r="H21" s="80">
        <f>'【受入】2019.9'!$E$34</f>
        <v>0</v>
      </c>
      <c r="I21" s="135">
        <f aca="true" t="shared" si="0" ref="I21:I38">SUM(C21:H21)</f>
        <v>0</v>
      </c>
    </row>
    <row r="22" spans="1:9" ht="22.5" customHeight="1">
      <c r="A22" s="214"/>
      <c r="B22" s="15" t="s">
        <v>68</v>
      </c>
      <c r="C22" s="83">
        <f>'【受入】2019.4'!$F$34</f>
        <v>0</v>
      </c>
      <c r="D22" s="78">
        <f>'【受入】2019.5'!$F$35</f>
        <v>0</v>
      </c>
      <c r="E22" s="78">
        <f>'【受入】2019.6'!$F$34</f>
        <v>0</v>
      </c>
      <c r="F22" s="78">
        <f>'【受入】2019.7'!$F$35</f>
        <v>0</v>
      </c>
      <c r="G22" s="78">
        <f>'【受入】2019.8'!$F$35</f>
        <v>0</v>
      </c>
      <c r="H22" s="78">
        <f>'【受入】2019.9'!$F$34</f>
        <v>0</v>
      </c>
      <c r="I22" s="84">
        <f t="shared" si="0"/>
        <v>0</v>
      </c>
    </row>
    <row r="23" spans="1:9" ht="22.5" customHeight="1">
      <c r="A23" s="226" t="s">
        <v>2</v>
      </c>
      <c r="B23" s="16" t="s">
        <v>69</v>
      </c>
      <c r="C23" s="81">
        <f>'【受入】2019.4'!$G$34</f>
        <v>0</v>
      </c>
      <c r="D23" s="79">
        <f>'【受入】2019.5'!$G$35</f>
        <v>0</v>
      </c>
      <c r="E23" s="79">
        <f>'【受入】2019.6'!$G$34</f>
        <v>0</v>
      </c>
      <c r="F23" s="79">
        <f>'【受入】2019.7'!$G$35</f>
        <v>0</v>
      </c>
      <c r="G23" s="79">
        <f>'【受入】2019.8'!$G$35</f>
        <v>0</v>
      </c>
      <c r="H23" s="79">
        <f>'【受入】2019.9'!$G$34</f>
        <v>0</v>
      </c>
      <c r="I23" s="85">
        <f t="shared" si="0"/>
        <v>0</v>
      </c>
    </row>
    <row r="24" spans="1:9" ht="22.5" customHeight="1">
      <c r="A24" s="227"/>
      <c r="B24" s="15" t="s">
        <v>68</v>
      </c>
      <c r="C24" s="83">
        <f>'【受入】2019.4'!$H$34</f>
        <v>0</v>
      </c>
      <c r="D24" s="78">
        <f>'【受入】2019.5'!$H$35</f>
        <v>0</v>
      </c>
      <c r="E24" s="78">
        <f>'【受入】2019.6'!$H$34</f>
        <v>0</v>
      </c>
      <c r="F24" s="78">
        <f>'【受入】2019.7'!$H$35</f>
        <v>0</v>
      </c>
      <c r="G24" s="78">
        <f>'【受入】2019.8'!$H$35</f>
        <v>0</v>
      </c>
      <c r="H24" s="78">
        <f>'【受入】2019.9'!$H$34</f>
        <v>0</v>
      </c>
      <c r="I24" s="84">
        <f t="shared" si="0"/>
        <v>0</v>
      </c>
    </row>
    <row r="25" spans="1:9" ht="22.5" customHeight="1">
      <c r="A25" s="226" t="s">
        <v>3</v>
      </c>
      <c r="B25" s="16" t="s">
        <v>69</v>
      </c>
      <c r="C25" s="81">
        <f>'【受入】2019.4'!$I$34</f>
        <v>0</v>
      </c>
      <c r="D25" s="79">
        <f>'【受入】2019.5'!$I$35</f>
        <v>0</v>
      </c>
      <c r="E25" s="79">
        <f>'【受入】2019.6'!$I$34</f>
        <v>0</v>
      </c>
      <c r="F25" s="79">
        <f>'【受入】2019.7'!$I$35</f>
        <v>0</v>
      </c>
      <c r="G25" s="79">
        <f>'【受入】2019.8'!$I$35</f>
        <v>0</v>
      </c>
      <c r="H25" s="79">
        <f>'【受入】2019.9'!$I$34</f>
        <v>0</v>
      </c>
      <c r="I25" s="23">
        <f t="shared" si="0"/>
        <v>0</v>
      </c>
    </row>
    <row r="26" spans="1:9" ht="22.5" customHeight="1">
      <c r="A26" s="227"/>
      <c r="B26" s="15" t="s">
        <v>68</v>
      </c>
      <c r="C26" s="83">
        <f>'【受入】2019.4'!$J$34</f>
        <v>0</v>
      </c>
      <c r="D26" s="78">
        <f>'【受入】2019.5'!$J$35</f>
        <v>0</v>
      </c>
      <c r="E26" s="78">
        <f>'【受入】2019.6'!$J$34</f>
        <v>0</v>
      </c>
      <c r="F26" s="78">
        <f>'【受入】2019.7'!$J$35</f>
        <v>0</v>
      </c>
      <c r="G26" s="78">
        <f>'【受入】2019.8'!$J$35</f>
        <v>0</v>
      </c>
      <c r="H26" s="78">
        <f>'【受入】2019.9'!$J$34</f>
        <v>0</v>
      </c>
      <c r="I26" s="24">
        <f t="shared" si="0"/>
        <v>0</v>
      </c>
    </row>
    <row r="27" spans="1:9" ht="22.5" customHeight="1">
      <c r="A27" s="226" t="s">
        <v>4</v>
      </c>
      <c r="B27" s="16" t="s">
        <v>69</v>
      </c>
      <c r="C27" s="81">
        <f>'【受入】2019.4'!$K$34</f>
        <v>0</v>
      </c>
      <c r="D27" s="79">
        <f>'【受入】2019.5'!$K$35</f>
        <v>0</v>
      </c>
      <c r="E27" s="79">
        <f>'【受入】2019.6'!$K$34</f>
        <v>0</v>
      </c>
      <c r="F27" s="79">
        <f>'【受入】2019.7'!$K$35</f>
        <v>0</v>
      </c>
      <c r="G27" s="79">
        <f>'【受入】2019.8'!$K$35</f>
        <v>0</v>
      </c>
      <c r="H27" s="79">
        <f>'【受入】2019.9'!$K$34</f>
        <v>0</v>
      </c>
      <c r="I27" s="23">
        <f t="shared" si="0"/>
        <v>0</v>
      </c>
    </row>
    <row r="28" spans="1:9" ht="22.5" customHeight="1">
      <c r="A28" s="227"/>
      <c r="B28" s="15" t="s">
        <v>68</v>
      </c>
      <c r="C28" s="83">
        <f>'【受入】2019.4'!$L$34</f>
        <v>0</v>
      </c>
      <c r="D28" s="78">
        <f>'【受入】2019.5'!$L$35</f>
        <v>0</v>
      </c>
      <c r="E28" s="78">
        <f>'【受入】2019.6'!$L$34</f>
        <v>0</v>
      </c>
      <c r="F28" s="78">
        <f>'【受入】2019.7'!$L$35</f>
        <v>0</v>
      </c>
      <c r="G28" s="78">
        <f>'【受入】2019.8'!$L$35</f>
        <v>0</v>
      </c>
      <c r="H28" s="78">
        <f>'【受入】2019.9'!$L$34</f>
        <v>0</v>
      </c>
      <c r="I28" s="24">
        <f t="shared" si="0"/>
        <v>0</v>
      </c>
    </row>
    <row r="29" spans="1:9" ht="22.5" customHeight="1">
      <c r="A29" s="210" t="s">
        <v>7</v>
      </c>
      <c r="B29" s="16" t="s">
        <v>69</v>
      </c>
      <c r="C29" s="81">
        <f>'【受入】2019.4'!$M$34</f>
        <v>0</v>
      </c>
      <c r="D29" s="79">
        <f>'【受入】2019.5'!$M$35</f>
        <v>0</v>
      </c>
      <c r="E29" s="79">
        <f>'【受入】2019.6'!$M$34</f>
        <v>0</v>
      </c>
      <c r="F29" s="79">
        <f>'【受入】2019.7'!$M$35</f>
        <v>0</v>
      </c>
      <c r="G29" s="79">
        <f>'【受入】2019.8'!$M$35</f>
        <v>0</v>
      </c>
      <c r="H29" s="79">
        <f>'【受入】2019.9'!$M$34</f>
        <v>0</v>
      </c>
      <c r="I29" s="23">
        <f t="shared" si="0"/>
        <v>0</v>
      </c>
    </row>
    <row r="30" spans="1:9" ht="22.5" customHeight="1">
      <c r="A30" s="214"/>
      <c r="B30" s="15" t="s">
        <v>68</v>
      </c>
      <c r="C30" s="83">
        <f>'【受入】2019.4'!$N$34</f>
        <v>0</v>
      </c>
      <c r="D30" s="78">
        <f>'【受入】2019.5'!$N$35</f>
        <v>0</v>
      </c>
      <c r="E30" s="78">
        <f>'【受入】2019.6'!$N$34</f>
        <v>0</v>
      </c>
      <c r="F30" s="78">
        <f>'【受入】2019.7'!$N$35</f>
        <v>0</v>
      </c>
      <c r="G30" s="78">
        <f>'【受入】2019.8'!$N$35</f>
        <v>0</v>
      </c>
      <c r="H30" s="78">
        <f>'【受入】2019.9'!$N$34</f>
        <v>0</v>
      </c>
      <c r="I30" s="24">
        <f t="shared" si="0"/>
        <v>0</v>
      </c>
    </row>
    <row r="31" spans="1:9" ht="22.5" customHeight="1">
      <c r="A31" s="210" t="s">
        <v>10</v>
      </c>
      <c r="B31" s="16" t="s">
        <v>69</v>
      </c>
      <c r="C31" s="81">
        <f>'【受入】2019.4'!$O$34</f>
        <v>0</v>
      </c>
      <c r="D31" s="79">
        <f>'【受入】2019.5'!$O$35</f>
        <v>0</v>
      </c>
      <c r="E31" s="79">
        <f>'【受入】2019.6'!$O$34</f>
        <v>0</v>
      </c>
      <c r="F31" s="79">
        <f>'【受入】2019.7'!$O$35</f>
        <v>0</v>
      </c>
      <c r="G31" s="79">
        <f>'【受入】2019.8'!$O$35</f>
        <v>0</v>
      </c>
      <c r="H31" s="79">
        <f>'【受入】2019.9'!$O$34</f>
        <v>0</v>
      </c>
      <c r="I31" s="25">
        <f t="shared" si="0"/>
        <v>0</v>
      </c>
    </row>
    <row r="32" spans="1:9" ht="22.5" customHeight="1">
      <c r="A32" s="214"/>
      <c r="B32" s="15" t="s">
        <v>68</v>
      </c>
      <c r="C32" s="83">
        <f>'【受入】2019.4'!$P$34</f>
        <v>0</v>
      </c>
      <c r="D32" s="78">
        <f>'【受入】2019.5'!$P$35</f>
        <v>0</v>
      </c>
      <c r="E32" s="78">
        <f>'【受入】2019.6'!$P$34</f>
        <v>0</v>
      </c>
      <c r="F32" s="78">
        <f>'【受入】2019.7'!$P$35</f>
        <v>0</v>
      </c>
      <c r="G32" s="78">
        <f>'【受入】2019.8'!$P$35</f>
        <v>0</v>
      </c>
      <c r="H32" s="78">
        <f>'【受入】2019.9'!$P$34</f>
        <v>0</v>
      </c>
      <c r="I32" s="26">
        <f t="shared" si="0"/>
        <v>0</v>
      </c>
    </row>
    <row r="33" spans="1:9" ht="22.5" customHeight="1">
      <c r="A33" s="285" t="s">
        <v>86</v>
      </c>
      <c r="B33" s="16" t="s">
        <v>69</v>
      </c>
      <c r="C33" s="81">
        <f>'【受入】2019.4'!$Q$34</f>
        <v>0</v>
      </c>
      <c r="D33" s="79">
        <f>'【受入】2019.5'!$Q$35</f>
        <v>0</v>
      </c>
      <c r="E33" s="79">
        <f>'【受入】2019.6'!$Q$34</f>
        <v>0</v>
      </c>
      <c r="F33" s="79">
        <f>'【受入】2019.7'!$Q$35</f>
        <v>0</v>
      </c>
      <c r="G33" s="79">
        <f>'【受入】2019.8'!$Q$35</f>
        <v>0</v>
      </c>
      <c r="H33" s="79">
        <f>'【受入】2019.9'!$Q$34</f>
        <v>0</v>
      </c>
      <c r="I33" s="25">
        <f t="shared" si="0"/>
        <v>0</v>
      </c>
    </row>
    <row r="34" spans="1:9" ht="22.5" customHeight="1">
      <c r="A34" s="286"/>
      <c r="B34" s="15" t="s">
        <v>68</v>
      </c>
      <c r="C34" s="83">
        <f>'【受入】2019.4'!$R$34</f>
        <v>0</v>
      </c>
      <c r="D34" s="78">
        <f>'【受入】2019.5'!$R$35</f>
        <v>0</v>
      </c>
      <c r="E34" s="78">
        <f>'【受入】2019.6'!$R$34</f>
        <v>0</v>
      </c>
      <c r="F34" s="78">
        <f>'【受入】2019.7'!$R$35</f>
        <v>0</v>
      </c>
      <c r="G34" s="78">
        <f>'【受入】2019.8'!$R$35</f>
        <v>0</v>
      </c>
      <c r="H34" s="78">
        <f>'【受入】2019.9'!$R$34</f>
        <v>0</v>
      </c>
      <c r="I34" s="26">
        <f t="shared" si="0"/>
        <v>0</v>
      </c>
    </row>
    <row r="35" spans="1:9" ht="22.5" customHeight="1">
      <c r="A35" s="285" t="s">
        <v>87</v>
      </c>
      <c r="B35" s="16" t="s">
        <v>69</v>
      </c>
      <c r="C35" s="81">
        <f>'【受入】2019.4'!$S$34</f>
        <v>0</v>
      </c>
      <c r="D35" s="79">
        <f>'【受入】2019.5'!$S$35</f>
        <v>0</v>
      </c>
      <c r="E35" s="79">
        <f>'【受入】2019.6'!$S$34</f>
        <v>0</v>
      </c>
      <c r="F35" s="79">
        <f>'【受入】2019.7'!$S$35</f>
        <v>0</v>
      </c>
      <c r="G35" s="79">
        <f>'【受入】2019.8'!$S$35</f>
        <v>0</v>
      </c>
      <c r="H35" s="79">
        <f>'【受入】2019.9'!$S$34</f>
        <v>0</v>
      </c>
      <c r="I35" s="23">
        <f t="shared" si="0"/>
        <v>0</v>
      </c>
    </row>
    <row r="36" spans="1:9" ht="22.5" customHeight="1">
      <c r="A36" s="286"/>
      <c r="B36" s="15" t="s">
        <v>68</v>
      </c>
      <c r="C36" s="83">
        <f>'【受入】2019.4'!$T$34</f>
        <v>0</v>
      </c>
      <c r="D36" s="78">
        <f>'【受入】2019.5'!$T$35</f>
        <v>0</v>
      </c>
      <c r="E36" s="78">
        <f>'【受入】2019.6'!$T$34</f>
        <v>0</v>
      </c>
      <c r="F36" s="78">
        <f>'【受入】2019.7'!$T$35</f>
        <v>0</v>
      </c>
      <c r="G36" s="78">
        <f>'【受入】2019.8'!$T$35</f>
        <v>0</v>
      </c>
      <c r="H36" s="78">
        <f>'【受入】2019.9'!$T$34</f>
        <v>0</v>
      </c>
      <c r="I36" s="24">
        <f t="shared" si="0"/>
        <v>0</v>
      </c>
    </row>
    <row r="37" spans="1:9" ht="22.5" customHeight="1">
      <c r="A37" s="210" t="s">
        <v>70</v>
      </c>
      <c r="B37" s="16" t="s">
        <v>69</v>
      </c>
      <c r="C37" s="81">
        <f>'【受入】2019.4'!$U$34</f>
        <v>0</v>
      </c>
      <c r="D37" s="79">
        <f>'【受入】2019.5'!$U$35</f>
        <v>0</v>
      </c>
      <c r="E37" s="79">
        <f>'【受入】2019.6'!$U$34</f>
        <v>0</v>
      </c>
      <c r="F37" s="79">
        <f>'【受入】2019.7'!$U$35</f>
        <v>0</v>
      </c>
      <c r="G37" s="79">
        <f>'【受入】2019.8'!$U$35</f>
        <v>0</v>
      </c>
      <c r="H37" s="79">
        <f>'【受入】2019.9'!$U$34</f>
        <v>0</v>
      </c>
      <c r="I37" s="23">
        <f t="shared" si="0"/>
        <v>0</v>
      </c>
    </row>
    <row r="38" spans="1:9" ht="22.5" customHeight="1" thickBot="1">
      <c r="A38" s="211"/>
      <c r="B38" s="134" t="s">
        <v>68</v>
      </c>
      <c r="C38" s="133">
        <f>'【受入】2019.4'!$V$34</f>
        <v>0</v>
      </c>
      <c r="D38" s="132">
        <f>'【受入】2019.5'!$V$35</f>
        <v>0</v>
      </c>
      <c r="E38" s="132">
        <f>'【受入】2019.6'!$V$34</f>
        <v>0</v>
      </c>
      <c r="F38" s="132">
        <f>'【受入】2019.7'!$V$35</f>
        <v>0</v>
      </c>
      <c r="G38" s="132">
        <f>'【受入】2019.8'!$V$35</f>
        <v>0</v>
      </c>
      <c r="H38" s="132">
        <f>'【受入】2019.9'!$V$34</f>
        <v>0</v>
      </c>
      <c r="I38" s="131">
        <f t="shared" si="0"/>
        <v>0</v>
      </c>
    </row>
    <row r="39" spans="1:9" ht="22.5" customHeight="1" thickTop="1">
      <c r="A39" s="212" t="s">
        <v>8</v>
      </c>
      <c r="B39" s="21" t="s">
        <v>69</v>
      </c>
      <c r="C39" s="68">
        <f aca="true" t="shared" si="1" ref="C39:I40">C21+C23+C25+C27+C29+C31+C33+C35+C37</f>
        <v>0</v>
      </c>
      <c r="D39" s="70">
        <f t="shared" si="1"/>
        <v>0</v>
      </c>
      <c r="E39" s="70">
        <f t="shared" si="1"/>
        <v>0</v>
      </c>
      <c r="F39" s="71">
        <f t="shared" si="1"/>
        <v>0</v>
      </c>
      <c r="G39" s="71">
        <f t="shared" si="1"/>
        <v>0</v>
      </c>
      <c r="H39" s="72">
        <f t="shared" si="1"/>
        <v>0</v>
      </c>
      <c r="I39" s="73">
        <f t="shared" si="1"/>
        <v>0</v>
      </c>
    </row>
    <row r="40" spans="1:9" ht="22.5" customHeight="1" thickBot="1">
      <c r="A40" s="213"/>
      <c r="B40" s="17" t="s">
        <v>68</v>
      </c>
      <c r="C40" s="69">
        <f t="shared" si="1"/>
        <v>0</v>
      </c>
      <c r="D40" s="75">
        <f t="shared" si="1"/>
        <v>0</v>
      </c>
      <c r="E40" s="130">
        <f t="shared" si="1"/>
        <v>0</v>
      </c>
      <c r="F40" s="75">
        <f t="shared" si="1"/>
        <v>0</v>
      </c>
      <c r="G40" s="75">
        <f t="shared" si="1"/>
        <v>0</v>
      </c>
      <c r="H40" s="76">
        <f t="shared" si="1"/>
        <v>0</v>
      </c>
      <c r="I40" s="77">
        <f t="shared" si="1"/>
        <v>0</v>
      </c>
    </row>
    <row r="41" spans="1:10" ht="7.5" customHeight="1">
      <c r="A41" s="129"/>
      <c r="B41" s="129"/>
      <c r="C41" s="129"/>
      <c r="D41" s="128"/>
      <c r="E41" s="128"/>
      <c r="F41" s="128"/>
      <c r="G41" s="127"/>
      <c r="H41" s="127"/>
      <c r="I41" s="127"/>
      <c r="J41" s="127"/>
    </row>
    <row r="42" spans="1:10" ht="12" customHeight="1">
      <c r="A42" s="32" t="s">
        <v>67</v>
      </c>
      <c r="B42"/>
      <c r="C42"/>
      <c r="D42"/>
      <c r="E42"/>
      <c r="F42"/>
      <c r="G42"/>
      <c r="H42"/>
      <c r="I42"/>
      <c r="J42" s="19"/>
    </row>
    <row r="43" s="125" customFormat="1" ht="13.5" customHeight="1">
      <c r="A43" s="126" t="s">
        <v>66</v>
      </c>
    </row>
    <row r="44" s="125" customFormat="1" ht="13.5" customHeight="1">
      <c r="A44" s="126" t="s">
        <v>65</v>
      </c>
    </row>
    <row r="45" s="125" customFormat="1" ht="13.5" customHeight="1">
      <c r="A45" s="126" t="s">
        <v>64</v>
      </c>
    </row>
    <row r="46" spans="1:10" ht="7.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9" ht="30.75" customHeight="1">
      <c r="A47" s="208" t="s">
        <v>63</v>
      </c>
      <c r="B47" s="209"/>
      <c r="C47" s="209"/>
      <c r="D47" s="209"/>
      <c r="E47" s="215"/>
      <c r="F47" s="216"/>
      <c r="G47" s="216"/>
      <c r="H47" s="216"/>
      <c r="I47" s="217"/>
    </row>
    <row r="48" spans="1:9" ht="30.75" customHeight="1">
      <c r="A48" s="208" t="s">
        <v>62</v>
      </c>
      <c r="B48" s="209"/>
      <c r="C48" s="209"/>
      <c r="D48" s="209"/>
      <c r="E48" s="215"/>
      <c r="F48" s="216"/>
      <c r="G48" s="216"/>
      <c r="H48" s="216"/>
      <c r="I48" s="217"/>
    </row>
    <row r="49" spans="1:9" ht="30.75" customHeight="1">
      <c r="A49" s="208" t="s">
        <v>61</v>
      </c>
      <c r="B49" s="209"/>
      <c r="C49" s="209"/>
      <c r="D49" s="209"/>
      <c r="E49" s="215"/>
      <c r="F49" s="216"/>
      <c r="G49" s="216"/>
      <c r="H49" s="216"/>
      <c r="I49" s="217"/>
    </row>
    <row r="50" spans="1:10" ht="14.25">
      <c r="A50" s="29"/>
      <c r="B50" s="29"/>
      <c r="C50" s="29"/>
      <c r="D50" s="29"/>
      <c r="E50" s="29"/>
      <c r="F50" s="29"/>
      <c r="G50" s="29"/>
      <c r="H50" s="29"/>
      <c r="I50" s="29"/>
      <c r="J50" s="29"/>
    </row>
  </sheetData>
  <sheetProtection/>
  <mergeCells count="19">
    <mergeCell ref="E49:I49"/>
    <mergeCell ref="E48:I48"/>
    <mergeCell ref="E47:I47"/>
    <mergeCell ref="A10:I10"/>
    <mergeCell ref="B14:F16"/>
    <mergeCell ref="A3:I3"/>
    <mergeCell ref="A21:A22"/>
    <mergeCell ref="A23:A24"/>
    <mergeCell ref="A25:A26"/>
    <mergeCell ref="A27:A28"/>
    <mergeCell ref="A49:D49"/>
    <mergeCell ref="A37:A38"/>
    <mergeCell ref="A39:A40"/>
    <mergeCell ref="A29:A30"/>
    <mergeCell ref="A31:A32"/>
    <mergeCell ref="A33:A34"/>
    <mergeCell ref="A35:A36"/>
    <mergeCell ref="A48:D48"/>
    <mergeCell ref="A47:D47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41"/>
  <sheetViews>
    <sheetView zoomScale="80" zoomScaleNormal="80" zoomScaleSheetLayoutView="85" workbookViewId="0" topLeftCell="A1">
      <selection activeCell="E37" sqref="E37"/>
    </sheetView>
  </sheetViews>
  <sheetFormatPr defaultColWidth="9.00390625" defaultRowHeight="13.5"/>
  <cols>
    <col min="1" max="1" width="12.625" style="5" customWidth="1"/>
    <col min="2" max="2" width="10.125" style="4" customWidth="1"/>
    <col min="3" max="9" width="10.125" style="5" customWidth="1"/>
    <col min="10" max="10" width="10.625" style="5" customWidth="1"/>
    <col min="11" max="16384" width="9.00390625" style="5" customWidth="1"/>
  </cols>
  <sheetData>
    <row r="1" ht="39.75" customHeight="1"/>
    <row r="2" ht="15" customHeight="1">
      <c r="A2" t="s">
        <v>21</v>
      </c>
    </row>
    <row r="3" spans="1:10" s="283" customFormat="1" ht="19.5" customHeight="1">
      <c r="A3" s="281" t="s">
        <v>47</v>
      </c>
      <c r="B3" s="281"/>
      <c r="C3" s="281"/>
      <c r="D3" s="281"/>
      <c r="E3" s="281"/>
      <c r="F3" s="281"/>
      <c r="G3" s="281"/>
      <c r="H3" s="281"/>
      <c r="I3" s="281"/>
      <c r="J3" s="282"/>
    </row>
    <row r="4" ht="15" customHeight="1">
      <c r="I4" s="19" t="s">
        <v>20</v>
      </c>
    </row>
    <row r="5" ht="15" customHeight="1">
      <c r="A5" s="2" t="s">
        <v>6</v>
      </c>
    </row>
    <row r="6" spans="1:9" ht="18" customHeight="1">
      <c r="A6" t="s">
        <v>1</v>
      </c>
      <c r="F6" s="35" t="s">
        <v>22</v>
      </c>
      <c r="G6" s="36"/>
      <c r="H6" s="36"/>
      <c r="I6" s="37"/>
    </row>
    <row r="7" spans="1:9" ht="18" customHeight="1">
      <c r="A7" s="32" t="s">
        <v>14</v>
      </c>
      <c r="F7" s="35" t="s">
        <v>23</v>
      </c>
      <c r="G7" s="36"/>
      <c r="H7" s="36"/>
      <c r="I7" s="37"/>
    </row>
    <row r="8" spans="6:9" ht="18" customHeight="1">
      <c r="F8" s="35" t="s">
        <v>15</v>
      </c>
      <c r="G8" s="36"/>
      <c r="H8" s="36"/>
      <c r="I8" s="37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218" t="s">
        <v>24</v>
      </c>
      <c r="B10" s="218"/>
      <c r="C10" s="218"/>
      <c r="D10" s="218"/>
      <c r="E10" s="218"/>
      <c r="F10" s="218"/>
      <c r="G10" s="218"/>
      <c r="H10" s="218"/>
      <c r="I10" s="218"/>
    </row>
    <row r="11" spans="2:9" ht="7.5" customHeight="1">
      <c r="B11"/>
      <c r="C11"/>
      <c r="D11"/>
      <c r="E11"/>
      <c r="F11"/>
      <c r="G11"/>
      <c r="I11"/>
    </row>
    <row r="12" s="283" customFormat="1" ht="14.25">
      <c r="A12" s="284" t="s">
        <v>60</v>
      </c>
    </row>
    <row r="13" ht="7.5" customHeight="1" thickBot="1">
      <c r="B13" s="8"/>
    </row>
    <row r="14" spans="2:16" ht="7.5" customHeight="1" thickTop="1">
      <c r="B14" s="219" t="s">
        <v>16</v>
      </c>
      <c r="C14" s="220"/>
      <c r="D14" s="220"/>
      <c r="E14" s="220"/>
      <c r="F14" s="220"/>
      <c r="G14" s="33"/>
      <c r="H14" s="6"/>
      <c r="I14" s="6"/>
      <c r="J14" s="6"/>
      <c r="K14" s="6"/>
      <c r="L14" s="6"/>
      <c r="M14" s="6"/>
      <c r="N14" s="6"/>
      <c r="O14" s="7"/>
      <c r="P14" s="7"/>
    </row>
    <row r="15" spans="2:16" ht="16.5" customHeight="1">
      <c r="B15" s="221"/>
      <c r="C15" s="222"/>
      <c r="D15" s="222"/>
      <c r="E15" s="222"/>
      <c r="F15" s="222"/>
      <c r="G15" s="31"/>
      <c r="I15" s="12"/>
      <c r="J15" s="9"/>
      <c r="K15" s="10"/>
      <c r="L15" s="10"/>
      <c r="O15" s="7"/>
      <c r="P15" s="7"/>
    </row>
    <row r="16" spans="2:16" ht="7.5" customHeight="1" thickBot="1">
      <c r="B16" s="223"/>
      <c r="C16" s="224"/>
      <c r="D16" s="224"/>
      <c r="E16" s="224"/>
      <c r="F16" s="224"/>
      <c r="G16" s="34"/>
      <c r="H16" s="27"/>
      <c r="I16" s="6"/>
      <c r="J16" s="6"/>
      <c r="K16" s="6"/>
      <c r="L16" s="6"/>
      <c r="O16" s="7"/>
      <c r="P16" s="7"/>
    </row>
    <row r="17" spans="2:17" ht="7.5" customHeight="1" thickTop="1">
      <c r="B17" s="6"/>
      <c r="C17" s="6"/>
      <c r="D17" s="6"/>
      <c r="E17" s="6"/>
      <c r="F17" s="30"/>
      <c r="G17" s="6"/>
      <c r="I17" s="27"/>
      <c r="J17" s="6"/>
      <c r="K17" s="6"/>
      <c r="L17" s="6"/>
      <c r="M17" s="6"/>
      <c r="P17" s="7"/>
      <c r="Q17" s="7"/>
    </row>
    <row r="18" spans="1:15" ht="14.25">
      <c r="A18" s="1" t="s">
        <v>18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7.5" customHeight="1" thickBot="1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9" ht="22.5" customHeight="1" thickBot="1">
      <c r="A20" s="18" t="s">
        <v>0</v>
      </c>
      <c r="B20" s="13" t="s">
        <v>17</v>
      </c>
      <c r="C20" s="18" t="s">
        <v>48</v>
      </c>
      <c r="D20" s="11" t="s">
        <v>49</v>
      </c>
      <c r="E20" s="11" t="s">
        <v>50</v>
      </c>
      <c r="F20" s="20" t="s">
        <v>51</v>
      </c>
      <c r="G20" s="11" t="s">
        <v>52</v>
      </c>
      <c r="H20" s="22" t="s">
        <v>53</v>
      </c>
      <c r="I20" s="28" t="s">
        <v>8</v>
      </c>
    </row>
    <row r="21" spans="1:9" ht="22.5" customHeight="1" thickTop="1">
      <c r="A21" s="225" t="s">
        <v>5</v>
      </c>
      <c r="B21" s="14" t="s">
        <v>12</v>
      </c>
      <c r="C21" s="82">
        <f>'《出前》2019.4'!$E$35</f>
        <v>0</v>
      </c>
      <c r="D21" s="80">
        <f>'《出前》2019.5'!$E$36</f>
        <v>0</v>
      </c>
      <c r="E21" s="80">
        <f>'《出前》2019.6'!$E$35</f>
        <v>0</v>
      </c>
      <c r="F21" s="80">
        <f>'《出前》2019.7'!$E$36</f>
        <v>0</v>
      </c>
      <c r="G21" s="80">
        <f>'《出前》2019.8'!$E$36</f>
        <v>0</v>
      </c>
      <c r="H21" s="80">
        <f>'《出前》2019.9'!$E$35</f>
        <v>0</v>
      </c>
      <c r="I21" s="197">
        <f>SUM(C21:H21)</f>
        <v>0</v>
      </c>
    </row>
    <row r="22" spans="1:9" ht="22.5" customHeight="1">
      <c r="A22" s="214"/>
      <c r="B22" s="15" t="s">
        <v>13</v>
      </c>
      <c r="C22" s="83">
        <f>'《出前》2019.4'!$F$35</f>
        <v>0</v>
      </c>
      <c r="D22" s="78">
        <f>'《出前》2019.5'!$F$36</f>
        <v>0</v>
      </c>
      <c r="E22" s="78">
        <f>'《出前》2019.6'!$F$35</f>
        <v>0</v>
      </c>
      <c r="F22" s="78">
        <f>'《出前》2019.7'!$F$36</f>
        <v>0</v>
      </c>
      <c r="G22" s="78">
        <f>'《出前》2019.8'!$F$36</f>
        <v>0</v>
      </c>
      <c r="H22" s="78">
        <f>'《出前》2019.9'!$F$35</f>
        <v>0</v>
      </c>
      <c r="I22" s="195">
        <f>SUM(C22:H22)</f>
        <v>0</v>
      </c>
    </row>
    <row r="23" spans="1:9" ht="22.5" customHeight="1">
      <c r="A23" s="226" t="s">
        <v>2</v>
      </c>
      <c r="B23" s="16" t="s">
        <v>12</v>
      </c>
      <c r="C23" s="81">
        <f>'《出前》2019.4'!$G$35</f>
        <v>0</v>
      </c>
      <c r="D23" s="79">
        <f>'《出前》2019.5'!$G$36</f>
        <v>0</v>
      </c>
      <c r="E23" s="79">
        <f>'《出前》2019.6'!$G$35</f>
        <v>0</v>
      </c>
      <c r="F23" s="79">
        <f>'《出前》2019.7'!$G$36</f>
        <v>0</v>
      </c>
      <c r="G23" s="79">
        <f>'《出前》2019.8'!$G$36</f>
        <v>0</v>
      </c>
      <c r="H23" s="79">
        <f>'《出前》2019.9'!$G$35</f>
        <v>0</v>
      </c>
      <c r="I23" s="198">
        <f aca="true" t="shared" si="0" ref="I21:I26">SUM(C23:H23)</f>
        <v>0</v>
      </c>
    </row>
    <row r="24" spans="1:9" ht="22.5" customHeight="1">
      <c r="A24" s="227"/>
      <c r="B24" s="15" t="s">
        <v>13</v>
      </c>
      <c r="C24" s="83">
        <f>'《出前》2019.4'!$H$35</f>
        <v>0</v>
      </c>
      <c r="D24" s="78">
        <f>'《出前》2019.5'!$H$36</f>
        <v>0</v>
      </c>
      <c r="E24" s="78">
        <f>'《出前》2019.6'!$H$35</f>
        <v>0</v>
      </c>
      <c r="F24" s="78">
        <f>'《出前》2019.7'!$H$36</f>
        <v>0</v>
      </c>
      <c r="G24" s="78">
        <f>'《出前》2019.8'!$H$36</f>
        <v>0</v>
      </c>
      <c r="H24" s="78">
        <f>'《出前》2019.9'!$H$35</f>
        <v>0</v>
      </c>
      <c r="I24" s="199">
        <f t="shared" si="0"/>
        <v>0</v>
      </c>
    </row>
    <row r="25" spans="1:9" ht="22.5" customHeight="1">
      <c r="A25" s="226" t="s">
        <v>3</v>
      </c>
      <c r="B25" s="16" t="s">
        <v>12</v>
      </c>
      <c r="C25" s="81">
        <f>'《出前》2019.4'!$I$35</f>
        <v>0</v>
      </c>
      <c r="D25" s="79">
        <f>'《出前》2019.5'!$I$36</f>
        <v>0</v>
      </c>
      <c r="E25" s="79">
        <f>'《出前》2019.6'!$I$35</f>
        <v>0</v>
      </c>
      <c r="F25" s="79">
        <f>'《出前》2019.7'!$I$36</f>
        <v>0</v>
      </c>
      <c r="G25" s="79">
        <f>'《出前》2019.8'!$I$36</f>
        <v>0</v>
      </c>
      <c r="H25" s="79">
        <f>'《出前》2019.9'!$I$35</f>
        <v>0</v>
      </c>
      <c r="I25" s="123">
        <f t="shared" si="0"/>
        <v>0</v>
      </c>
    </row>
    <row r="26" spans="1:9" ht="22.5" customHeight="1">
      <c r="A26" s="227"/>
      <c r="B26" s="15" t="s">
        <v>13</v>
      </c>
      <c r="C26" s="83">
        <f>'《出前》2019.4'!$J$35</f>
        <v>0</v>
      </c>
      <c r="D26" s="78">
        <f>'《出前》2019.5'!$J$36</f>
        <v>0</v>
      </c>
      <c r="E26" s="78">
        <f>'《出前》2019.6'!$J$35</f>
        <v>0</v>
      </c>
      <c r="F26" s="78">
        <f>'《出前》2019.7'!$J$36</f>
        <v>0</v>
      </c>
      <c r="G26" s="78">
        <f>'《出前》2019.8'!$J$36</f>
        <v>0</v>
      </c>
      <c r="H26" s="78">
        <f>'《出前》2019.9'!$J$35</f>
        <v>0</v>
      </c>
      <c r="I26" s="195">
        <f t="shared" si="0"/>
        <v>0</v>
      </c>
    </row>
    <row r="27" spans="1:9" ht="22.5" customHeight="1">
      <c r="A27" s="226" t="s">
        <v>4</v>
      </c>
      <c r="B27" s="16" t="s">
        <v>12</v>
      </c>
      <c r="C27" s="81">
        <f>'《出前》2019.4'!$K$35</f>
        <v>0</v>
      </c>
      <c r="D27" s="79">
        <f>'《出前》2019.5'!$K$36</f>
        <v>0</v>
      </c>
      <c r="E27" s="79">
        <f>'《出前》2019.6'!$K$35</f>
        <v>0</v>
      </c>
      <c r="F27" s="79">
        <f>'《出前》2019.7'!$K$36</f>
        <v>0</v>
      </c>
      <c r="G27" s="79">
        <f>'《出前》2019.8'!$K$36</f>
        <v>0</v>
      </c>
      <c r="H27" s="79">
        <f>'《出前》2019.9'!$K$35</f>
        <v>0</v>
      </c>
      <c r="I27" s="23">
        <f aca="true" t="shared" si="1" ref="I27:I36">SUM(C27:H27)</f>
        <v>0</v>
      </c>
    </row>
    <row r="28" spans="1:9" ht="22.5" customHeight="1">
      <c r="A28" s="227"/>
      <c r="B28" s="15" t="s">
        <v>13</v>
      </c>
      <c r="C28" s="83">
        <f>'《出前》2019.4'!$L$35</f>
        <v>0</v>
      </c>
      <c r="D28" s="78">
        <f>'《出前》2019.5'!$L$36</f>
        <v>0</v>
      </c>
      <c r="E28" s="78">
        <f>'《出前》2019.6'!$L$35</f>
        <v>0</v>
      </c>
      <c r="F28" s="78">
        <f>'《出前》2019.7'!$L$36</f>
        <v>0</v>
      </c>
      <c r="G28" s="78">
        <f>'《出前》2019.8'!$L$36</f>
        <v>0</v>
      </c>
      <c r="H28" s="78">
        <f>'《出前》2019.9'!$L$35</f>
        <v>0</v>
      </c>
      <c r="I28" s="195">
        <f>SUM(C28:H28)</f>
        <v>0</v>
      </c>
    </row>
    <row r="29" spans="1:9" ht="22.5" customHeight="1">
      <c r="A29" s="210" t="s">
        <v>7</v>
      </c>
      <c r="B29" s="16" t="s">
        <v>12</v>
      </c>
      <c r="C29" s="81">
        <f>'《出前》2019.4'!$M$35</f>
        <v>0</v>
      </c>
      <c r="D29" s="79">
        <f>'《出前》2019.5'!$M$36</f>
        <v>0</v>
      </c>
      <c r="E29" s="79">
        <f>'《出前》2019.6'!$M$35</f>
        <v>0</v>
      </c>
      <c r="F29" s="79">
        <f>'《出前》2019.7'!$M$36</f>
        <v>0</v>
      </c>
      <c r="G29" s="79">
        <f>'《出前》2019.8'!$M$36</f>
        <v>0</v>
      </c>
      <c r="H29" s="79">
        <f>'《出前》2019.9'!$M$35</f>
        <v>0</v>
      </c>
      <c r="I29" s="123">
        <f>SUM(C29:H29)</f>
        <v>0</v>
      </c>
    </row>
    <row r="30" spans="1:9" ht="22.5" customHeight="1">
      <c r="A30" s="214"/>
      <c r="B30" s="15" t="s">
        <v>13</v>
      </c>
      <c r="C30" s="83">
        <f>'《出前》2019.4'!$N$35</f>
        <v>0</v>
      </c>
      <c r="D30" s="78">
        <f>'《出前》2019.5'!$N$36</f>
        <v>0</v>
      </c>
      <c r="E30" s="78">
        <f>'《出前》2019.6'!$N$35</f>
        <v>0</v>
      </c>
      <c r="F30" s="78">
        <f>'《出前》2019.7'!$N$36</f>
        <v>0</v>
      </c>
      <c r="G30" s="78">
        <f>'《出前》2019.8'!$N$36</f>
        <v>0</v>
      </c>
      <c r="H30" s="78">
        <f>'《出前》2019.9'!$N$35</f>
        <v>0</v>
      </c>
      <c r="I30" s="24">
        <f t="shared" si="1"/>
        <v>0</v>
      </c>
    </row>
    <row r="31" spans="1:9" ht="22.5" customHeight="1">
      <c r="A31" s="210" t="s">
        <v>10</v>
      </c>
      <c r="B31" s="16" t="s">
        <v>12</v>
      </c>
      <c r="C31" s="81">
        <f>'《出前》2019.4'!$O$35</f>
        <v>0</v>
      </c>
      <c r="D31" s="79">
        <f>'《出前》2019.5'!$O$36</f>
        <v>0</v>
      </c>
      <c r="E31" s="79">
        <f>'《出前》2019.6'!$O$35</f>
        <v>0</v>
      </c>
      <c r="F31" s="79">
        <f>'《出前》2019.7'!$O$36</f>
        <v>0</v>
      </c>
      <c r="G31" s="79">
        <f>'《出前》2019.8'!$O$36</f>
        <v>0</v>
      </c>
      <c r="H31" s="79">
        <f>'《出前》2019.9'!$O$35</f>
        <v>0</v>
      </c>
      <c r="I31" s="124">
        <f>SUM(C31:H31)</f>
        <v>0</v>
      </c>
    </row>
    <row r="32" spans="1:9" ht="22.5" customHeight="1">
      <c r="A32" s="214"/>
      <c r="B32" s="15" t="s">
        <v>13</v>
      </c>
      <c r="C32" s="83">
        <f>'《出前》2019.4'!$P$35</f>
        <v>0</v>
      </c>
      <c r="D32" s="78">
        <f>'《出前》2019.5'!$P$36</f>
        <v>0</v>
      </c>
      <c r="E32" s="78">
        <f>'《出前》2019.6'!$P$35</f>
        <v>0</v>
      </c>
      <c r="F32" s="78">
        <f>'《出前》2019.7'!$P$36</f>
        <v>0</v>
      </c>
      <c r="G32" s="78">
        <f>'《出前》2019.8'!$P$36</f>
        <v>0</v>
      </c>
      <c r="H32" s="78">
        <f>'《出前》2019.9'!$P$35</f>
        <v>0</v>
      </c>
      <c r="I32" s="196">
        <f>SUM(C32:H32)</f>
        <v>0</v>
      </c>
    </row>
    <row r="33" spans="1:9" ht="22.5" customHeight="1">
      <c r="A33" s="210" t="s">
        <v>11</v>
      </c>
      <c r="B33" s="16" t="s">
        <v>12</v>
      </c>
      <c r="C33" s="81">
        <f>'《出前》2019.4'!$Q$35</f>
        <v>0</v>
      </c>
      <c r="D33" s="79">
        <f>'《出前》2019.5'!$Q$36</f>
        <v>0</v>
      </c>
      <c r="E33" s="79">
        <f>'《出前》2019.6'!$Q$35</f>
        <v>0</v>
      </c>
      <c r="F33" s="79">
        <f>'《出前》2019.7'!$Q$36</f>
        <v>0</v>
      </c>
      <c r="G33" s="79">
        <f>'《出前》2019.8'!$Q$36</f>
        <v>0</v>
      </c>
      <c r="H33" s="79">
        <f>'《出前》2019.9'!$Q$35</f>
        <v>0</v>
      </c>
      <c r="I33" s="25">
        <f t="shared" si="1"/>
        <v>0</v>
      </c>
    </row>
    <row r="34" spans="1:9" ht="22.5" customHeight="1">
      <c r="A34" s="214"/>
      <c r="B34" s="15" t="s">
        <v>13</v>
      </c>
      <c r="C34" s="83">
        <f>'《出前》2019.4'!$R$35</f>
        <v>0</v>
      </c>
      <c r="D34" s="78">
        <f>'《出前》2019.5'!$R$36</f>
        <v>0</v>
      </c>
      <c r="E34" s="78">
        <f>'《出前》2019.6'!$R$35</f>
        <v>0</v>
      </c>
      <c r="F34" s="78">
        <f>'《出前》2019.7'!$R$36</f>
        <v>0</v>
      </c>
      <c r="G34" s="78">
        <f>'《出前》2019.8'!$R$36</f>
        <v>0</v>
      </c>
      <c r="H34" s="78">
        <f>'《出前》2019.9'!$R$35</f>
        <v>0</v>
      </c>
      <c r="I34" s="26">
        <f t="shared" si="1"/>
        <v>0</v>
      </c>
    </row>
    <row r="35" spans="1:9" ht="22.5" customHeight="1">
      <c r="A35" s="210" t="s">
        <v>9</v>
      </c>
      <c r="B35" s="16" t="s">
        <v>12</v>
      </c>
      <c r="C35" s="81">
        <f>'《出前》2019.4'!$S$35</f>
        <v>0</v>
      </c>
      <c r="D35" s="79">
        <f>'《出前》2019.5'!$S$36</f>
        <v>0</v>
      </c>
      <c r="E35" s="79">
        <f>'《出前》2019.6'!$S$35</f>
        <v>0</v>
      </c>
      <c r="F35" s="79">
        <f>'《出前》2019.7'!$S$36</f>
        <v>0</v>
      </c>
      <c r="G35" s="79">
        <f>'《出前》2019.8'!$S$36</f>
        <v>0</v>
      </c>
      <c r="H35" s="79">
        <f>'《出前》2019.9'!$S$35</f>
        <v>0</v>
      </c>
      <c r="I35" s="123">
        <f>SUM(C35:H35)</f>
        <v>0</v>
      </c>
    </row>
    <row r="36" spans="1:9" ht="22.5" customHeight="1">
      <c r="A36" s="214"/>
      <c r="B36" s="15" t="s">
        <v>13</v>
      </c>
      <c r="C36" s="83">
        <f>'《出前》2019.4'!$T$35</f>
        <v>0</v>
      </c>
      <c r="D36" s="78">
        <f>'《出前》2019.5'!$T$36</f>
        <v>0</v>
      </c>
      <c r="E36" s="78">
        <f>'《出前》2019.6'!$T$35</f>
        <v>0</v>
      </c>
      <c r="F36" s="78">
        <f>'《出前》2019.7'!$T$36</f>
        <v>0</v>
      </c>
      <c r="G36" s="78">
        <f>'《出前》2019.8'!$T$36</f>
        <v>0</v>
      </c>
      <c r="H36" s="78">
        <f>'《出前》2019.9'!$T$35</f>
        <v>0</v>
      </c>
      <c r="I36" s="24">
        <f t="shared" si="1"/>
        <v>0</v>
      </c>
    </row>
    <row r="37" spans="1:9" ht="22.5" customHeight="1">
      <c r="A37" s="212" t="s">
        <v>8</v>
      </c>
      <c r="B37" s="21" t="s">
        <v>12</v>
      </c>
      <c r="C37" s="68">
        <f aca="true" t="shared" si="2" ref="C37:I37">C19+C21+C23+C25+C27+C29+C31+C33+C35</f>
        <v>0</v>
      </c>
      <c r="D37" s="70">
        <f t="shared" si="2"/>
        <v>0</v>
      </c>
      <c r="E37" s="70">
        <f t="shared" si="2"/>
        <v>0</v>
      </c>
      <c r="F37" s="71">
        <f t="shared" si="2"/>
        <v>0</v>
      </c>
      <c r="G37" s="71">
        <f t="shared" si="2"/>
        <v>0</v>
      </c>
      <c r="H37" s="72">
        <f t="shared" si="2"/>
        <v>0</v>
      </c>
      <c r="I37" s="73">
        <f t="shared" si="2"/>
        <v>0</v>
      </c>
    </row>
    <row r="38" spans="1:9" ht="22.5" customHeight="1" thickBot="1">
      <c r="A38" s="213"/>
      <c r="B38" s="17" t="s">
        <v>13</v>
      </c>
      <c r="C38" s="69">
        <f aca="true" t="shared" si="3" ref="C38:I38">C22+C24+C26+C28+C30+C32+C34+C36</f>
        <v>0</v>
      </c>
      <c r="D38" s="74">
        <f t="shared" si="3"/>
        <v>0</v>
      </c>
      <c r="E38" s="74">
        <f t="shared" si="3"/>
        <v>0</v>
      </c>
      <c r="F38" s="75">
        <f t="shared" si="3"/>
        <v>0</v>
      </c>
      <c r="G38" s="75">
        <f t="shared" si="3"/>
        <v>0</v>
      </c>
      <c r="H38" s="76">
        <f t="shared" si="3"/>
        <v>0</v>
      </c>
      <c r="I38" s="77">
        <f t="shared" si="3"/>
        <v>0</v>
      </c>
    </row>
    <row r="39" spans="1:10" ht="14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9" ht="149.25" customHeight="1">
      <c r="A40" s="228" t="s">
        <v>19</v>
      </c>
      <c r="B40" s="229"/>
      <c r="C40" s="229"/>
      <c r="D40" s="229"/>
      <c r="E40" s="229"/>
      <c r="F40" s="229"/>
      <c r="G40" s="229"/>
      <c r="H40" s="229"/>
      <c r="I40" s="230"/>
    </row>
    <row r="41" spans="1:10" ht="14.25">
      <c r="A41" s="29"/>
      <c r="B41" s="29"/>
      <c r="C41" s="29"/>
      <c r="D41" s="29"/>
      <c r="E41" s="29"/>
      <c r="F41" s="29"/>
      <c r="G41" s="29"/>
      <c r="H41" s="29"/>
      <c r="I41" s="29"/>
      <c r="J41" s="29"/>
    </row>
  </sheetData>
  <sheetProtection/>
  <mergeCells count="13">
    <mergeCell ref="A37:A38"/>
    <mergeCell ref="A40:I40"/>
    <mergeCell ref="A27:A28"/>
    <mergeCell ref="A29:A30"/>
    <mergeCell ref="A31:A32"/>
    <mergeCell ref="A33:A34"/>
    <mergeCell ref="A35:A36"/>
    <mergeCell ref="A10:I10"/>
    <mergeCell ref="B14:F16"/>
    <mergeCell ref="A21:A22"/>
    <mergeCell ref="A23:A24"/>
    <mergeCell ref="A25:A26"/>
    <mergeCell ref="A3:I3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U34" sqref="U34"/>
    </sheetView>
  </sheetViews>
  <sheetFormatPr defaultColWidth="9.00390625" defaultRowHeight="13.5"/>
  <cols>
    <col min="1" max="1" width="14.125" style="137" customWidth="1"/>
    <col min="2" max="2" width="3.75390625" style="13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6" customWidth="1"/>
    <col min="24" max="16384" width="9.00390625" style="39" customWidth="1"/>
  </cols>
  <sheetData>
    <row r="1" spans="1:23" ht="31.5" customHeight="1" thickBot="1">
      <c r="A1" s="177" t="s">
        <v>81</v>
      </c>
      <c r="B1" s="176"/>
      <c r="C1" s="233" t="s">
        <v>59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75"/>
    </row>
    <row r="2" spans="1:23" ht="27.75" customHeight="1">
      <c r="A2" s="235" t="s">
        <v>26</v>
      </c>
      <c r="B2" s="236"/>
      <c r="C2" s="237" t="s">
        <v>80</v>
      </c>
      <c r="D2" s="239" t="s">
        <v>13</v>
      </c>
      <c r="E2" s="241" t="s">
        <v>27</v>
      </c>
      <c r="F2" s="242"/>
      <c r="G2" s="241" t="s">
        <v>2</v>
      </c>
      <c r="H2" s="242"/>
      <c r="I2" s="241" t="s">
        <v>3</v>
      </c>
      <c r="J2" s="242"/>
      <c r="K2" s="241" t="s">
        <v>4</v>
      </c>
      <c r="L2" s="242"/>
      <c r="M2" s="241" t="s">
        <v>28</v>
      </c>
      <c r="N2" s="242"/>
      <c r="O2" s="241" t="s">
        <v>29</v>
      </c>
      <c r="P2" s="242"/>
      <c r="Q2" s="287" t="s">
        <v>88</v>
      </c>
      <c r="R2" s="243"/>
      <c r="S2" s="244" t="s">
        <v>89</v>
      </c>
      <c r="T2" s="245"/>
      <c r="U2" s="246" t="s">
        <v>79</v>
      </c>
      <c r="V2" s="247"/>
      <c r="W2" s="248" t="s">
        <v>31</v>
      </c>
    </row>
    <row r="3" spans="1:23" ht="22.5" customHeight="1" thickBot="1">
      <c r="A3" s="231"/>
      <c r="B3" s="232"/>
      <c r="C3" s="238"/>
      <c r="D3" s="240"/>
      <c r="E3" s="174" t="s">
        <v>78</v>
      </c>
      <c r="F3" s="173" t="s">
        <v>77</v>
      </c>
      <c r="G3" s="174" t="s">
        <v>78</v>
      </c>
      <c r="H3" s="173" t="s">
        <v>77</v>
      </c>
      <c r="I3" s="174" t="s">
        <v>78</v>
      </c>
      <c r="J3" s="173" t="s">
        <v>77</v>
      </c>
      <c r="K3" s="174" t="s">
        <v>78</v>
      </c>
      <c r="L3" s="173" t="s">
        <v>77</v>
      </c>
      <c r="M3" s="174" t="s">
        <v>78</v>
      </c>
      <c r="N3" s="173" t="s">
        <v>77</v>
      </c>
      <c r="O3" s="174" t="s">
        <v>78</v>
      </c>
      <c r="P3" s="173" t="s">
        <v>77</v>
      </c>
      <c r="Q3" s="174" t="s">
        <v>78</v>
      </c>
      <c r="R3" s="173" t="s">
        <v>77</v>
      </c>
      <c r="S3" s="174" t="s">
        <v>78</v>
      </c>
      <c r="T3" s="173" t="s">
        <v>77</v>
      </c>
      <c r="U3" s="174" t="s">
        <v>78</v>
      </c>
      <c r="V3" s="173" t="s">
        <v>77</v>
      </c>
      <c r="W3" s="249"/>
    </row>
    <row r="4" spans="1:23" ht="24.75" customHeight="1">
      <c r="A4" s="172">
        <v>43556</v>
      </c>
      <c r="B4" s="171" t="s">
        <v>33</v>
      </c>
      <c r="C4" s="170">
        <f aca="true" t="shared" si="0" ref="C4:C33">SUM(E4,G4,I4,K4,M4,O4,Q4,S4,U4)</f>
        <v>0</v>
      </c>
      <c r="D4" s="169">
        <f aca="true" t="shared" si="1" ref="D4:D33">SUM(F4,H4,J4,L4,N4,P4,R4,T4,V4)</f>
        <v>0</v>
      </c>
      <c r="E4" s="166"/>
      <c r="F4" s="165"/>
      <c r="G4" s="166"/>
      <c r="H4" s="165"/>
      <c r="I4" s="166"/>
      <c r="J4" s="165"/>
      <c r="K4" s="166"/>
      <c r="L4" s="165"/>
      <c r="M4" s="166"/>
      <c r="N4" s="165"/>
      <c r="O4" s="166"/>
      <c r="P4" s="165"/>
      <c r="Q4" s="166"/>
      <c r="R4" s="165"/>
      <c r="S4" s="168"/>
      <c r="T4" s="167"/>
      <c r="U4" s="166"/>
      <c r="V4" s="165"/>
      <c r="W4" s="164"/>
    </row>
    <row r="5" spans="1:23" ht="24.75" customHeight="1">
      <c r="A5" s="163">
        <v>43557</v>
      </c>
      <c r="B5" s="162" t="s">
        <v>34</v>
      </c>
      <c r="C5" s="158">
        <f t="shared" si="0"/>
        <v>0</v>
      </c>
      <c r="D5" s="157">
        <f t="shared" si="1"/>
        <v>0</v>
      </c>
      <c r="E5" s="154"/>
      <c r="F5" s="153"/>
      <c r="G5" s="154"/>
      <c r="H5" s="153"/>
      <c r="I5" s="154"/>
      <c r="J5" s="153"/>
      <c r="K5" s="154"/>
      <c r="L5" s="153"/>
      <c r="M5" s="154"/>
      <c r="N5" s="153"/>
      <c r="O5" s="154"/>
      <c r="P5" s="153"/>
      <c r="Q5" s="154"/>
      <c r="R5" s="153"/>
      <c r="S5" s="156"/>
      <c r="T5" s="155"/>
      <c r="U5" s="154"/>
      <c r="V5" s="153"/>
      <c r="W5" s="161"/>
    </row>
    <row r="6" spans="1:23" ht="24.75" customHeight="1">
      <c r="A6" s="163">
        <v>43558</v>
      </c>
      <c r="B6" s="162" t="s">
        <v>35</v>
      </c>
      <c r="C6" s="158">
        <f t="shared" si="0"/>
        <v>0</v>
      </c>
      <c r="D6" s="157">
        <f t="shared" si="1"/>
        <v>0</v>
      </c>
      <c r="E6" s="154"/>
      <c r="F6" s="153"/>
      <c r="G6" s="154"/>
      <c r="H6" s="153"/>
      <c r="I6" s="154"/>
      <c r="J6" s="153"/>
      <c r="K6" s="154"/>
      <c r="L6" s="153"/>
      <c r="M6" s="154"/>
      <c r="N6" s="153"/>
      <c r="O6" s="154"/>
      <c r="P6" s="153"/>
      <c r="Q6" s="154"/>
      <c r="R6" s="153"/>
      <c r="S6" s="156"/>
      <c r="T6" s="155"/>
      <c r="U6" s="154"/>
      <c r="V6" s="153"/>
      <c r="W6" s="161"/>
    </row>
    <row r="7" spans="1:23" ht="24.75" customHeight="1">
      <c r="A7" s="163">
        <v>43559</v>
      </c>
      <c r="B7" s="162" t="s">
        <v>36</v>
      </c>
      <c r="C7" s="158">
        <f t="shared" si="0"/>
        <v>0</v>
      </c>
      <c r="D7" s="157">
        <f t="shared" si="1"/>
        <v>0</v>
      </c>
      <c r="E7" s="154"/>
      <c r="F7" s="153"/>
      <c r="G7" s="154"/>
      <c r="H7" s="153"/>
      <c r="I7" s="154"/>
      <c r="J7" s="153"/>
      <c r="K7" s="154"/>
      <c r="L7" s="153"/>
      <c r="M7" s="154"/>
      <c r="N7" s="153"/>
      <c r="O7" s="154"/>
      <c r="P7" s="153"/>
      <c r="Q7" s="154"/>
      <c r="R7" s="153"/>
      <c r="S7" s="156"/>
      <c r="T7" s="155"/>
      <c r="U7" s="154"/>
      <c r="V7" s="153"/>
      <c r="W7" s="161"/>
    </row>
    <row r="8" spans="1:23" ht="24.75" customHeight="1">
      <c r="A8" s="163">
        <v>43560</v>
      </c>
      <c r="B8" s="162" t="s">
        <v>37</v>
      </c>
      <c r="C8" s="158">
        <f t="shared" si="0"/>
        <v>0</v>
      </c>
      <c r="D8" s="157">
        <f t="shared" si="1"/>
        <v>0</v>
      </c>
      <c r="E8" s="154"/>
      <c r="F8" s="153"/>
      <c r="G8" s="154"/>
      <c r="H8" s="153"/>
      <c r="I8" s="154"/>
      <c r="J8" s="153"/>
      <c r="K8" s="154"/>
      <c r="L8" s="153"/>
      <c r="M8" s="154"/>
      <c r="N8" s="153"/>
      <c r="O8" s="154"/>
      <c r="P8" s="153"/>
      <c r="Q8" s="154"/>
      <c r="R8" s="153"/>
      <c r="S8" s="156"/>
      <c r="T8" s="155"/>
      <c r="U8" s="154"/>
      <c r="V8" s="153"/>
      <c r="W8" s="161"/>
    </row>
    <row r="9" spans="1:23" ht="24.75" customHeight="1">
      <c r="A9" s="163">
        <v>43561</v>
      </c>
      <c r="B9" s="162" t="s">
        <v>38</v>
      </c>
      <c r="C9" s="158">
        <f t="shared" si="0"/>
        <v>0</v>
      </c>
      <c r="D9" s="157">
        <f t="shared" si="1"/>
        <v>0</v>
      </c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  <c r="P9" s="153"/>
      <c r="Q9" s="154"/>
      <c r="R9" s="153"/>
      <c r="S9" s="156"/>
      <c r="T9" s="155"/>
      <c r="U9" s="154"/>
      <c r="V9" s="153"/>
      <c r="W9" s="161"/>
    </row>
    <row r="10" spans="1:23" ht="24.75" customHeight="1">
      <c r="A10" s="163">
        <v>43562</v>
      </c>
      <c r="B10" s="162" t="s">
        <v>32</v>
      </c>
      <c r="C10" s="158">
        <f t="shared" si="0"/>
        <v>0</v>
      </c>
      <c r="D10" s="157">
        <f t="shared" si="1"/>
        <v>0</v>
      </c>
      <c r="E10" s="154"/>
      <c r="F10" s="153"/>
      <c r="G10" s="154"/>
      <c r="H10" s="153"/>
      <c r="I10" s="154"/>
      <c r="J10" s="153"/>
      <c r="K10" s="154"/>
      <c r="L10" s="153"/>
      <c r="M10" s="154"/>
      <c r="N10" s="153"/>
      <c r="O10" s="154"/>
      <c r="P10" s="153"/>
      <c r="Q10" s="154"/>
      <c r="R10" s="153"/>
      <c r="S10" s="156"/>
      <c r="T10" s="155"/>
      <c r="U10" s="154"/>
      <c r="V10" s="153"/>
      <c r="W10" s="161"/>
    </row>
    <row r="11" spans="1:23" ht="24.75" customHeight="1">
      <c r="A11" s="163">
        <v>43563</v>
      </c>
      <c r="B11" s="162" t="s">
        <v>33</v>
      </c>
      <c r="C11" s="158">
        <f t="shared" si="0"/>
        <v>0</v>
      </c>
      <c r="D11" s="157">
        <f t="shared" si="1"/>
        <v>0</v>
      </c>
      <c r="E11" s="154"/>
      <c r="F11" s="153"/>
      <c r="G11" s="154"/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3"/>
      <c r="S11" s="156"/>
      <c r="T11" s="155"/>
      <c r="U11" s="154"/>
      <c r="V11" s="153"/>
      <c r="W11" s="161"/>
    </row>
    <row r="12" spans="1:23" ht="24.75" customHeight="1">
      <c r="A12" s="163">
        <v>43564</v>
      </c>
      <c r="B12" s="162" t="s">
        <v>34</v>
      </c>
      <c r="C12" s="158">
        <f t="shared" si="0"/>
        <v>0</v>
      </c>
      <c r="D12" s="157">
        <f t="shared" si="1"/>
        <v>0</v>
      </c>
      <c r="E12" s="154"/>
      <c r="F12" s="153"/>
      <c r="G12" s="154"/>
      <c r="H12" s="153"/>
      <c r="I12" s="154"/>
      <c r="J12" s="153"/>
      <c r="K12" s="154"/>
      <c r="L12" s="153"/>
      <c r="M12" s="154"/>
      <c r="N12" s="153"/>
      <c r="O12" s="154"/>
      <c r="P12" s="153"/>
      <c r="Q12" s="154"/>
      <c r="R12" s="153"/>
      <c r="S12" s="156"/>
      <c r="T12" s="155"/>
      <c r="U12" s="154"/>
      <c r="V12" s="153"/>
      <c r="W12" s="161"/>
    </row>
    <row r="13" spans="1:23" ht="24.75" customHeight="1">
      <c r="A13" s="163">
        <v>43565</v>
      </c>
      <c r="B13" s="162" t="s">
        <v>35</v>
      </c>
      <c r="C13" s="158">
        <f t="shared" si="0"/>
        <v>0</v>
      </c>
      <c r="D13" s="157">
        <f t="shared" si="1"/>
        <v>0</v>
      </c>
      <c r="E13" s="154"/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53"/>
      <c r="Q13" s="154"/>
      <c r="R13" s="153"/>
      <c r="S13" s="156"/>
      <c r="T13" s="155"/>
      <c r="U13" s="154"/>
      <c r="V13" s="153"/>
      <c r="W13" s="161"/>
    </row>
    <row r="14" spans="1:23" ht="24.75" customHeight="1">
      <c r="A14" s="163">
        <v>43566</v>
      </c>
      <c r="B14" s="162" t="s">
        <v>36</v>
      </c>
      <c r="C14" s="158">
        <f t="shared" si="0"/>
        <v>0</v>
      </c>
      <c r="D14" s="157">
        <f t="shared" si="1"/>
        <v>0</v>
      </c>
      <c r="E14" s="154"/>
      <c r="F14" s="153"/>
      <c r="G14" s="154"/>
      <c r="H14" s="153"/>
      <c r="I14" s="154"/>
      <c r="J14" s="153"/>
      <c r="K14" s="154"/>
      <c r="L14" s="153"/>
      <c r="M14" s="154"/>
      <c r="N14" s="153"/>
      <c r="O14" s="154"/>
      <c r="P14" s="153"/>
      <c r="Q14" s="154"/>
      <c r="R14" s="153"/>
      <c r="S14" s="156"/>
      <c r="T14" s="155"/>
      <c r="U14" s="154"/>
      <c r="V14" s="153"/>
      <c r="W14" s="161"/>
    </row>
    <row r="15" spans="1:23" ht="24.75" customHeight="1">
      <c r="A15" s="163">
        <v>43567</v>
      </c>
      <c r="B15" s="162" t="s">
        <v>37</v>
      </c>
      <c r="C15" s="158">
        <f t="shared" si="0"/>
        <v>0</v>
      </c>
      <c r="D15" s="157">
        <f t="shared" si="1"/>
        <v>0</v>
      </c>
      <c r="E15" s="154"/>
      <c r="F15" s="153"/>
      <c r="G15" s="154"/>
      <c r="H15" s="153"/>
      <c r="I15" s="154"/>
      <c r="J15" s="153"/>
      <c r="K15" s="154"/>
      <c r="L15" s="153"/>
      <c r="M15" s="154"/>
      <c r="N15" s="153"/>
      <c r="O15" s="154"/>
      <c r="P15" s="153"/>
      <c r="Q15" s="154"/>
      <c r="R15" s="153"/>
      <c r="S15" s="156"/>
      <c r="T15" s="155"/>
      <c r="U15" s="154"/>
      <c r="V15" s="153"/>
      <c r="W15" s="161"/>
    </row>
    <row r="16" spans="1:23" ht="24.75" customHeight="1">
      <c r="A16" s="163">
        <v>43568</v>
      </c>
      <c r="B16" s="162" t="s">
        <v>38</v>
      </c>
      <c r="C16" s="158">
        <f t="shared" si="0"/>
        <v>0</v>
      </c>
      <c r="D16" s="157">
        <f t="shared" si="1"/>
        <v>0</v>
      </c>
      <c r="E16" s="154"/>
      <c r="F16" s="153"/>
      <c r="G16" s="154"/>
      <c r="H16" s="153"/>
      <c r="I16" s="154"/>
      <c r="J16" s="153"/>
      <c r="K16" s="154"/>
      <c r="L16" s="153"/>
      <c r="M16" s="154"/>
      <c r="N16" s="153"/>
      <c r="O16" s="154"/>
      <c r="P16" s="153"/>
      <c r="Q16" s="154"/>
      <c r="R16" s="153"/>
      <c r="S16" s="156"/>
      <c r="T16" s="155"/>
      <c r="U16" s="154"/>
      <c r="V16" s="153"/>
      <c r="W16" s="161"/>
    </row>
    <row r="17" spans="1:23" ht="24.75" customHeight="1">
      <c r="A17" s="163">
        <v>43569</v>
      </c>
      <c r="B17" s="162" t="s">
        <v>32</v>
      </c>
      <c r="C17" s="158">
        <f t="shared" si="0"/>
        <v>0</v>
      </c>
      <c r="D17" s="157">
        <f t="shared" si="1"/>
        <v>0</v>
      </c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3"/>
      <c r="S17" s="156"/>
      <c r="T17" s="155"/>
      <c r="U17" s="154"/>
      <c r="V17" s="153"/>
      <c r="W17" s="161"/>
    </row>
    <row r="18" spans="1:23" ht="24.75" customHeight="1">
      <c r="A18" s="163">
        <v>43570</v>
      </c>
      <c r="B18" s="162" t="s">
        <v>33</v>
      </c>
      <c r="C18" s="158">
        <f t="shared" si="0"/>
        <v>0</v>
      </c>
      <c r="D18" s="157">
        <f t="shared" si="1"/>
        <v>0</v>
      </c>
      <c r="E18" s="154"/>
      <c r="F18" s="153"/>
      <c r="G18" s="154"/>
      <c r="H18" s="153"/>
      <c r="I18" s="154"/>
      <c r="J18" s="153"/>
      <c r="K18" s="154"/>
      <c r="L18" s="153"/>
      <c r="M18" s="154"/>
      <c r="N18" s="153"/>
      <c r="O18" s="154"/>
      <c r="P18" s="153"/>
      <c r="Q18" s="154"/>
      <c r="R18" s="153"/>
      <c r="S18" s="156"/>
      <c r="T18" s="155"/>
      <c r="U18" s="154"/>
      <c r="V18" s="153"/>
      <c r="W18" s="161"/>
    </row>
    <row r="19" spans="1:23" ht="24.75" customHeight="1">
      <c r="A19" s="163">
        <v>43571</v>
      </c>
      <c r="B19" s="162" t="s">
        <v>34</v>
      </c>
      <c r="C19" s="158">
        <f t="shared" si="0"/>
        <v>0</v>
      </c>
      <c r="D19" s="157">
        <f t="shared" si="1"/>
        <v>0</v>
      </c>
      <c r="E19" s="154"/>
      <c r="F19" s="153"/>
      <c r="G19" s="154"/>
      <c r="H19" s="153"/>
      <c r="I19" s="154"/>
      <c r="J19" s="153"/>
      <c r="K19" s="154"/>
      <c r="L19" s="153"/>
      <c r="M19" s="154"/>
      <c r="N19" s="153"/>
      <c r="O19" s="154"/>
      <c r="P19" s="153"/>
      <c r="Q19" s="154"/>
      <c r="R19" s="153"/>
      <c r="S19" s="156"/>
      <c r="T19" s="155"/>
      <c r="U19" s="154"/>
      <c r="V19" s="153"/>
      <c r="W19" s="161"/>
    </row>
    <row r="20" spans="1:23" ht="24.75" customHeight="1">
      <c r="A20" s="163">
        <v>43572</v>
      </c>
      <c r="B20" s="162" t="s">
        <v>35</v>
      </c>
      <c r="C20" s="158">
        <f t="shared" si="0"/>
        <v>0</v>
      </c>
      <c r="D20" s="157">
        <f t="shared" si="1"/>
        <v>0</v>
      </c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53"/>
      <c r="Q20" s="154"/>
      <c r="R20" s="153"/>
      <c r="S20" s="156"/>
      <c r="T20" s="155"/>
      <c r="U20" s="154"/>
      <c r="V20" s="153"/>
      <c r="W20" s="161"/>
    </row>
    <row r="21" spans="1:23" ht="24.75" customHeight="1">
      <c r="A21" s="163">
        <v>43573</v>
      </c>
      <c r="B21" s="162" t="s">
        <v>36</v>
      </c>
      <c r="C21" s="158">
        <f t="shared" si="0"/>
        <v>0</v>
      </c>
      <c r="D21" s="157">
        <f t="shared" si="1"/>
        <v>0</v>
      </c>
      <c r="E21" s="154"/>
      <c r="F21" s="153"/>
      <c r="G21" s="154"/>
      <c r="H21" s="153"/>
      <c r="I21" s="154"/>
      <c r="J21" s="153"/>
      <c r="K21" s="154"/>
      <c r="L21" s="153"/>
      <c r="M21" s="154"/>
      <c r="N21" s="153"/>
      <c r="O21" s="154"/>
      <c r="P21" s="153"/>
      <c r="Q21" s="154"/>
      <c r="R21" s="153"/>
      <c r="S21" s="156"/>
      <c r="T21" s="155"/>
      <c r="U21" s="154"/>
      <c r="V21" s="153"/>
      <c r="W21" s="161"/>
    </row>
    <row r="22" spans="1:23" ht="24.75" customHeight="1">
      <c r="A22" s="163">
        <v>43574</v>
      </c>
      <c r="B22" s="162" t="s">
        <v>37</v>
      </c>
      <c r="C22" s="158">
        <f t="shared" si="0"/>
        <v>0</v>
      </c>
      <c r="D22" s="157">
        <f t="shared" si="1"/>
        <v>0</v>
      </c>
      <c r="E22" s="154"/>
      <c r="F22" s="153"/>
      <c r="G22" s="154"/>
      <c r="H22" s="153"/>
      <c r="I22" s="154"/>
      <c r="J22" s="153"/>
      <c r="K22" s="154"/>
      <c r="L22" s="153"/>
      <c r="M22" s="154"/>
      <c r="N22" s="153"/>
      <c r="O22" s="154"/>
      <c r="P22" s="153"/>
      <c r="Q22" s="154"/>
      <c r="R22" s="153"/>
      <c r="S22" s="156"/>
      <c r="T22" s="155"/>
      <c r="U22" s="154"/>
      <c r="V22" s="153"/>
      <c r="W22" s="161"/>
    </row>
    <row r="23" spans="1:23" ht="24.75" customHeight="1">
      <c r="A23" s="163">
        <v>43575</v>
      </c>
      <c r="B23" s="162" t="s">
        <v>38</v>
      </c>
      <c r="C23" s="158">
        <f t="shared" si="0"/>
        <v>0</v>
      </c>
      <c r="D23" s="157">
        <f t="shared" si="1"/>
        <v>0</v>
      </c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3"/>
      <c r="S23" s="156"/>
      <c r="T23" s="155"/>
      <c r="U23" s="154"/>
      <c r="V23" s="153"/>
      <c r="W23" s="161"/>
    </row>
    <row r="24" spans="1:23" ht="24.75" customHeight="1">
      <c r="A24" s="163">
        <v>43576</v>
      </c>
      <c r="B24" s="162" t="s">
        <v>32</v>
      </c>
      <c r="C24" s="158">
        <f t="shared" si="0"/>
        <v>0</v>
      </c>
      <c r="D24" s="157">
        <f t="shared" si="1"/>
        <v>0</v>
      </c>
      <c r="E24" s="154"/>
      <c r="F24" s="153"/>
      <c r="G24" s="154"/>
      <c r="H24" s="153"/>
      <c r="I24" s="154"/>
      <c r="J24" s="153"/>
      <c r="K24" s="154"/>
      <c r="L24" s="153"/>
      <c r="M24" s="154"/>
      <c r="N24" s="153"/>
      <c r="O24" s="154"/>
      <c r="P24" s="153"/>
      <c r="Q24" s="154"/>
      <c r="R24" s="153"/>
      <c r="S24" s="156"/>
      <c r="T24" s="155"/>
      <c r="U24" s="154"/>
      <c r="V24" s="153"/>
      <c r="W24" s="161"/>
    </row>
    <row r="25" spans="1:23" ht="24.75" customHeight="1">
      <c r="A25" s="163">
        <v>43577</v>
      </c>
      <c r="B25" s="162" t="s">
        <v>33</v>
      </c>
      <c r="C25" s="158">
        <f t="shared" si="0"/>
        <v>0</v>
      </c>
      <c r="D25" s="157">
        <f t="shared" si="1"/>
        <v>0</v>
      </c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3"/>
      <c r="S25" s="156"/>
      <c r="T25" s="155"/>
      <c r="U25" s="154"/>
      <c r="V25" s="153"/>
      <c r="W25" s="161"/>
    </row>
    <row r="26" spans="1:23" ht="24.75" customHeight="1">
      <c r="A26" s="163">
        <v>43578</v>
      </c>
      <c r="B26" s="162" t="s">
        <v>34</v>
      </c>
      <c r="C26" s="158">
        <f t="shared" si="0"/>
        <v>0</v>
      </c>
      <c r="D26" s="157">
        <f t="shared" si="1"/>
        <v>0</v>
      </c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53"/>
      <c r="Q26" s="154"/>
      <c r="R26" s="153"/>
      <c r="S26" s="156"/>
      <c r="T26" s="155"/>
      <c r="U26" s="154"/>
      <c r="V26" s="153"/>
      <c r="W26" s="161"/>
    </row>
    <row r="27" spans="1:23" ht="24.75" customHeight="1">
      <c r="A27" s="163">
        <v>43579</v>
      </c>
      <c r="B27" s="162" t="s">
        <v>35</v>
      </c>
      <c r="C27" s="158">
        <f t="shared" si="0"/>
        <v>0</v>
      </c>
      <c r="D27" s="157">
        <f t="shared" si="1"/>
        <v>0</v>
      </c>
      <c r="E27" s="154"/>
      <c r="F27" s="153"/>
      <c r="G27" s="154"/>
      <c r="H27" s="153"/>
      <c r="I27" s="154"/>
      <c r="J27" s="153"/>
      <c r="K27" s="154"/>
      <c r="L27" s="153"/>
      <c r="M27" s="154"/>
      <c r="N27" s="153"/>
      <c r="O27" s="154"/>
      <c r="P27" s="153"/>
      <c r="Q27" s="154"/>
      <c r="R27" s="153"/>
      <c r="S27" s="156"/>
      <c r="T27" s="155"/>
      <c r="U27" s="154"/>
      <c r="V27" s="153"/>
      <c r="W27" s="161"/>
    </row>
    <row r="28" spans="1:23" ht="24.75" customHeight="1">
      <c r="A28" s="163">
        <v>43580</v>
      </c>
      <c r="B28" s="162" t="s">
        <v>36</v>
      </c>
      <c r="C28" s="158">
        <f t="shared" si="0"/>
        <v>0</v>
      </c>
      <c r="D28" s="157">
        <f t="shared" si="1"/>
        <v>0</v>
      </c>
      <c r="E28" s="154"/>
      <c r="F28" s="153"/>
      <c r="G28" s="154"/>
      <c r="H28" s="153"/>
      <c r="I28" s="154"/>
      <c r="J28" s="153"/>
      <c r="K28" s="154"/>
      <c r="L28" s="153"/>
      <c r="M28" s="154"/>
      <c r="N28" s="153"/>
      <c r="O28" s="154"/>
      <c r="P28" s="153"/>
      <c r="Q28" s="154"/>
      <c r="R28" s="153"/>
      <c r="S28" s="156"/>
      <c r="T28" s="155"/>
      <c r="U28" s="154"/>
      <c r="V28" s="153"/>
      <c r="W28" s="161"/>
    </row>
    <row r="29" spans="1:23" ht="24.75" customHeight="1">
      <c r="A29" s="163">
        <v>43581</v>
      </c>
      <c r="B29" s="162" t="s">
        <v>37</v>
      </c>
      <c r="C29" s="158">
        <f t="shared" si="0"/>
        <v>0</v>
      </c>
      <c r="D29" s="157">
        <f t="shared" si="1"/>
        <v>0</v>
      </c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53"/>
      <c r="S29" s="156"/>
      <c r="T29" s="155"/>
      <c r="U29" s="154"/>
      <c r="V29" s="153"/>
      <c r="W29" s="161"/>
    </row>
    <row r="30" spans="1:23" ht="24.75" customHeight="1">
      <c r="A30" s="163">
        <v>43582</v>
      </c>
      <c r="B30" s="162" t="s">
        <v>38</v>
      </c>
      <c r="C30" s="158">
        <f t="shared" si="0"/>
        <v>0</v>
      </c>
      <c r="D30" s="157">
        <f t="shared" si="1"/>
        <v>0</v>
      </c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3"/>
      <c r="S30" s="156"/>
      <c r="T30" s="155"/>
      <c r="U30" s="154"/>
      <c r="V30" s="153"/>
      <c r="W30" s="161"/>
    </row>
    <row r="31" spans="1:23" ht="24.75" customHeight="1">
      <c r="A31" s="163">
        <v>43583</v>
      </c>
      <c r="B31" s="162" t="s">
        <v>32</v>
      </c>
      <c r="C31" s="158">
        <f t="shared" si="0"/>
        <v>0</v>
      </c>
      <c r="D31" s="157">
        <f t="shared" si="1"/>
        <v>0</v>
      </c>
      <c r="E31" s="154"/>
      <c r="F31" s="153"/>
      <c r="G31" s="154"/>
      <c r="H31" s="153"/>
      <c r="I31" s="154"/>
      <c r="J31" s="153"/>
      <c r="K31" s="154"/>
      <c r="L31" s="153"/>
      <c r="M31" s="154"/>
      <c r="N31" s="153"/>
      <c r="O31" s="154"/>
      <c r="P31" s="153"/>
      <c r="Q31" s="154"/>
      <c r="R31" s="153"/>
      <c r="S31" s="156"/>
      <c r="T31" s="155"/>
      <c r="U31" s="154"/>
      <c r="V31" s="153"/>
      <c r="W31" s="161"/>
    </row>
    <row r="32" spans="1:23" ht="24.75" customHeight="1">
      <c r="A32" s="163">
        <v>43584</v>
      </c>
      <c r="B32" s="162" t="s">
        <v>33</v>
      </c>
      <c r="C32" s="158">
        <f t="shared" si="0"/>
        <v>0</v>
      </c>
      <c r="D32" s="157">
        <f t="shared" si="1"/>
        <v>0</v>
      </c>
      <c r="E32" s="154"/>
      <c r="F32" s="153"/>
      <c r="G32" s="154"/>
      <c r="H32" s="153"/>
      <c r="I32" s="154"/>
      <c r="J32" s="153"/>
      <c r="K32" s="154"/>
      <c r="L32" s="153"/>
      <c r="M32" s="154"/>
      <c r="N32" s="153"/>
      <c r="O32" s="154"/>
      <c r="P32" s="153"/>
      <c r="Q32" s="154"/>
      <c r="R32" s="153"/>
      <c r="S32" s="156"/>
      <c r="T32" s="155"/>
      <c r="U32" s="154"/>
      <c r="V32" s="153"/>
      <c r="W32" s="161"/>
    </row>
    <row r="33" spans="1:23" ht="24.75" customHeight="1" thickBot="1">
      <c r="A33" s="160">
        <v>43585</v>
      </c>
      <c r="B33" s="159" t="s">
        <v>34</v>
      </c>
      <c r="C33" s="158">
        <f t="shared" si="0"/>
        <v>0</v>
      </c>
      <c r="D33" s="157">
        <f t="shared" si="1"/>
        <v>0</v>
      </c>
      <c r="E33" s="154"/>
      <c r="F33" s="153"/>
      <c r="G33" s="154"/>
      <c r="H33" s="153"/>
      <c r="I33" s="154"/>
      <c r="J33" s="153"/>
      <c r="K33" s="154"/>
      <c r="L33" s="153"/>
      <c r="M33" s="154"/>
      <c r="N33" s="153"/>
      <c r="O33" s="154"/>
      <c r="P33" s="153"/>
      <c r="Q33" s="154"/>
      <c r="R33" s="153"/>
      <c r="S33" s="156"/>
      <c r="T33" s="155"/>
      <c r="U33" s="154"/>
      <c r="V33" s="153"/>
      <c r="W33" s="152"/>
    </row>
    <row r="34" spans="1:23" ht="24.75" customHeight="1" thickBot="1">
      <c r="A34" s="231"/>
      <c r="B34" s="232"/>
      <c r="C34" s="150">
        <f aca="true" t="shared" si="2" ref="C34:V34">SUM(C4:C33)</f>
        <v>0</v>
      </c>
      <c r="D34" s="151">
        <f t="shared" si="2"/>
        <v>0</v>
      </c>
      <c r="E34" s="150">
        <f t="shared" si="2"/>
        <v>0</v>
      </c>
      <c r="F34" s="149">
        <f t="shared" si="2"/>
        <v>0</v>
      </c>
      <c r="G34" s="150">
        <f t="shared" si="2"/>
        <v>0</v>
      </c>
      <c r="H34" s="149">
        <f t="shared" si="2"/>
        <v>0</v>
      </c>
      <c r="I34" s="150">
        <f t="shared" si="2"/>
        <v>0</v>
      </c>
      <c r="J34" s="149">
        <f t="shared" si="2"/>
        <v>0</v>
      </c>
      <c r="K34" s="150">
        <f t="shared" si="2"/>
        <v>0</v>
      </c>
      <c r="L34" s="149">
        <f t="shared" si="2"/>
        <v>0</v>
      </c>
      <c r="M34" s="150">
        <f t="shared" si="2"/>
        <v>0</v>
      </c>
      <c r="N34" s="149">
        <f t="shared" si="2"/>
        <v>0</v>
      </c>
      <c r="O34" s="150">
        <f t="shared" si="2"/>
        <v>0</v>
      </c>
      <c r="P34" s="149">
        <f t="shared" si="2"/>
        <v>0</v>
      </c>
      <c r="Q34" s="150">
        <f t="shared" si="2"/>
        <v>0</v>
      </c>
      <c r="R34" s="149">
        <f t="shared" si="2"/>
        <v>0</v>
      </c>
      <c r="S34" s="150">
        <f t="shared" si="2"/>
        <v>0</v>
      </c>
      <c r="T34" s="149">
        <f t="shared" si="2"/>
        <v>0</v>
      </c>
      <c r="U34" s="150">
        <f t="shared" si="2"/>
        <v>0</v>
      </c>
      <c r="V34" s="149">
        <f t="shared" si="2"/>
        <v>0</v>
      </c>
      <c r="W34" s="148"/>
    </row>
    <row r="35" spans="1:2" ht="13.5">
      <c r="A35" s="146"/>
      <c r="B35" s="146"/>
    </row>
    <row r="36" spans="1:2" ht="13.5">
      <c r="A36" s="146"/>
      <c r="B36" s="146"/>
    </row>
    <row r="37" spans="1:4" ht="13.5">
      <c r="A37" s="146"/>
      <c r="B37" s="146"/>
      <c r="C37" s="147"/>
      <c r="D37" s="147"/>
    </row>
    <row r="38" spans="1:2" ht="13.5">
      <c r="A38" s="146"/>
      <c r="B38" s="146"/>
    </row>
    <row r="39" spans="1:23" s="142" customFormat="1" ht="13.5">
      <c r="A39" s="141"/>
      <c r="B39" s="141"/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M39" s="144"/>
      <c r="N39" s="144"/>
      <c r="O39" s="144"/>
      <c r="P39" s="144"/>
      <c r="Q39" s="144"/>
      <c r="R39" s="145"/>
      <c r="S39" s="144"/>
      <c r="T39" s="144"/>
      <c r="U39" s="144"/>
      <c r="V39" s="144"/>
      <c r="W39" s="143"/>
    </row>
    <row r="40" spans="1:23" s="142" customFormat="1" ht="13.5">
      <c r="A40" s="141"/>
      <c r="B40" s="141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3"/>
    </row>
    <row r="41" spans="1:23" s="142" customFormat="1" ht="13.5">
      <c r="A41" s="141"/>
      <c r="B41" s="141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3"/>
    </row>
    <row r="42" spans="1:23" s="138" customFormat="1" ht="13.5">
      <c r="A42" s="141"/>
      <c r="B42" s="141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39"/>
    </row>
  </sheetData>
  <sheetProtection/>
  <mergeCells count="15">
    <mergeCell ref="O2:P2"/>
    <mergeCell ref="Q2:R2"/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5"/>
  <sheetViews>
    <sheetView view="pageBreakPreview" zoomScale="70" zoomScaleSheetLayoutView="70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R35" sqref="R35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258" t="s">
        <v>25</v>
      </c>
      <c r="B1" s="38"/>
      <c r="C1" s="260" t="s">
        <v>59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3"/>
    </row>
    <row r="2" spans="1:21" ht="19.5" thickBot="1">
      <c r="A2" s="259"/>
      <c r="B2" s="40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4"/>
    </row>
    <row r="3" spans="1:21" ht="35.25" customHeight="1">
      <c r="A3" s="265" t="s">
        <v>26</v>
      </c>
      <c r="B3" s="266"/>
      <c r="C3" s="269" t="s">
        <v>12</v>
      </c>
      <c r="D3" s="271" t="s">
        <v>13</v>
      </c>
      <c r="E3" s="253" t="s">
        <v>27</v>
      </c>
      <c r="F3" s="254"/>
      <c r="G3" s="252" t="s">
        <v>2</v>
      </c>
      <c r="H3" s="254"/>
      <c r="I3" s="252" t="s">
        <v>3</v>
      </c>
      <c r="J3" s="252"/>
      <c r="K3" s="253" t="s">
        <v>4</v>
      </c>
      <c r="L3" s="252"/>
      <c r="M3" s="253" t="s">
        <v>28</v>
      </c>
      <c r="N3" s="254"/>
      <c r="O3" s="255" t="s">
        <v>29</v>
      </c>
      <c r="P3" s="252"/>
      <c r="Q3" s="256" t="s">
        <v>90</v>
      </c>
      <c r="R3" s="257"/>
      <c r="S3" s="275" t="s">
        <v>30</v>
      </c>
      <c r="T3" s="276"/>
      <c r="U3" s="273" t="s">
        <v>31</v>
      </c>
    </row>
    <row r="4" spans="1:21" ht="21" customHeight="1" thickBot="1">
      <c r="A4" s="267"/>
      <c r="B4" s="268"/>
      <c r="C4" s="270"/>
      <c r="D4" s="272"/>
      <c r="E4" s="64" t="s">
        <v>12</v>
      </c>
      <c r="F4" s="94" t="s">
        <v>13</v>
      </c>
      <c r="G4" s="93" t="s">
        <v>12</v>
      </c>
      <c r="H4" s="66" t="s">
        <v>13</v>
      </c>
      <c r="I4" s="64" t="s">
        <v>12</v>
      </c>
      <c r="J4" s="41" t="s">
        <v>13</v>
      </c>
      <c r="K4" s="64" t="s">
        <v>12</v>
      </c>
      <c r="L4" s="98" t="s">
        <v>13</v>
      </c>
      <c r="M4" s="64" t="s">
        <v>12</v>
      </c>
      <c r="N4" s="94" t="s">
        <v>13</v>
      </c>
      <c r="O4" s="101" t="s">
        <v>12</v>
      </c>
      <c r="P4" s="41" t="s">
        <v>13</v>
      </c>
      <c r="Q4" s="64" t="s">
        <v>12</v>
      </c>
      <c r="R4" s="41" t="s">
        <v>13</v>
      </c>
      <c r="S4" s="64" t="s">
        <v>12</v>
      </c>
      <c r="T4" s="94" t="s">
        <v>13</v>
      </c>
      <c r="U4" s="274"/>
    </row>
    <row r="5" spans="1:21" ht="27" customHeight="1">
      <c r="A5" s="42">
        <v>43556</v>
      </c>
      <c r="B5" s="88" t="s">
        <v>33</v>
      </c>
      <c r="C5" s="44">
        <f>E5+G5+I5+K5+M5+O5+Q5+S5</f>
        <v>0</v>
      </c>
      <c r="D5" s="90">
        <f>F5+H5+J5+L5+N5+P5+R5+T5</f>
        <v>0</v>
      </c>
      <c r="E5" s="49"/>
      <c r="F5" s="95"/>
      <c r="G5" s="47"/>
      <c r="H5" s="48"/>
      <c r="I5" s="49"/>
      <c r="J5" s="46"/>
      <c r="K5" s="49"/>
      <c r="L5" s="99"/>
      <c r="M5" s="49"/>
      <c r="N5" s="95"/>
      <c r="O5" s="47"/>
      <c r="P5" s="48"/>
      <c r="Q5" s="49"/>
      <c r="R5" s="46"/>
      <c r="S5" s="49"/>
      <c r="T5" s="95"/>
      <c r="U5" s="50"/>
    </row>
    <row r="6" spans="1:21" ht="27" customHeight="1">
      <c r="A6" s="51">
        <v>43557</v>
      </c>
      <c r="B6" s="43" t="s">
        <v>34</v>
      </c>
      <c r="C6" s="52">
        <f aca="true" t="shared" si="0" ref="C6:C34">E6+G6+I6+K6+M6+O6+Q6+S6</f>
        <v>0</v>
      </c>
      <c r="D6" s="91">
        <f aca="true" t="shared" si="1" ref="D6:D34">F6+H6+J6+L6+N6+P6+R6+T6</f>
        <v>0</v>
      </c>
      <c r="E6" s="53"/>
      <c r="F6" s="96"/>
      <c r="G6" s="55"/>
      <c r="H6" s="54"/>
      <c r="I6" s="53"/>
      <c r="J6" s="54"/>
      <c r="K6" s="53"/>
      <c r="L6" s="100"/>
      <c r="M6" s="53"/>
      <c r="N6" s="96"/>
      <c r="O6" s="55"/>
      <c r="P6" s="54"/>
      <c r="Q6" s="53"/>
      <c r="R6" s="54"/>
      <c r="S6" s="53"/>
      <c r="T6" s="96"/>
      <c r="U6" s="50"/>
    </row>
    <row r="7" spans="1:21" ht="27" customHeight="1">
      <c r="A7" s="51">
        <v>43558</v>
      </c>
      <c r="B7" s="43" t="s">
        <v>35</v>
      </c>
      <c r="C7" s="52">
        <f t="shared" si="0"/>
        <v>0</v>
      </c>
      <c r="D7" s="91">
        <f t="shared" si="1"/>
        <v>0</v>
      </c>
      <c r="E7" s="53"/>
      <c r="F7" s="96"/>
      <c r="G7" s="55"/>
      <c r="H7" s="54"/>
      <c r="I7" s="53"/>
      <c r="J7" s="54"/>
      <c r="K7" s="53"/>
      <c r="L7" s="100"/>
      <c r="M7" s="53"/>
      <c r="N7" s="96"/>
      <c r="O7" s="55"/>
      <c r="P7" s="54"/>
      <c r="Q7" s="53"/>
      <c r="R7" s="54"/>
      <c r="S7" s="53"/>
      <c r="T7" s="96"/>
      <c r="U7" s="50"/>
    </row>
    <row r="8" spans="1:21" ht="27" customHeight="1">
      <c r="A8" s="51">
        <v>43559</v>
      </c>
      <c r="B8" s="43" t="s">
        <v>36</v>
      </c>
      <c r="C8" s="52">
        <f t="shared" si="0"/>
        <v>0</v>
      </c>
      <c r="D8" s="91">
        <f t="shared" si="1"/>
        <v>0</v>
      </c>
      <c r="E8" s="53"/>
      <c r="F8" s="96"/>
      <c r="G8" s="55"/>
      <c r="H8" s="54"/>
      <c r="I8" s="53"/>
      <c r="J8" s="54"/>
      <c r="K8" s="53"/>
      <c r="L8" s="100"/>
      <c r="M8" s="53"/>
      <c r="N8" s="96"/>
      <c r="O8" s="55"/>
      <c r="P8" s="54"/>
      <c r="Q8" s="53"/>
      <c r="R8" s="54"/>
      <c r="S8" s="53"/>
      <c r="T8" s="96"/>
      <c r="U8" s="50"/>
    </row>
    <row r="9" spans="1:21" ht="27" customHeight="1">
      <c r="A9" s="51">
        <v>43560</v>
      </c>
      <c r="B9" s="43" t="s">
        <v>37</v>
      </c>
      <c r="C9" s="52">
        <f t="shared" si="0"/>
        <v>0</v>
      </c>
      <c r="D9" s="91">
        <f t="shared" si="1"/>
        <v>0</v>
      </c>
      <c r="E9" s="53"/>
      <c r="F9" s="96"/>
      <c r="G9" s="55"/>
      <c r="H9" s="54"/>
      <c r="I9" s="53"/>
      <c r="J9" s="54"/>
      <c r="K9" s="53"/>
      <c r="L9" s="100"/>
      <c r="M9" s="53"/>
      <c r="N9" s="96"/>
      <c r="O9" s="55"/>
      <c r="P9" s="54"/>
      <c r="Q9" s="53"/>
      <c r="R9" s="54"/>
      <c r="S9" s="53"/>
      <c r="T9" s="96"/>
      <c r="U9" s="50"/>
    </row>
    <row r="10" spans="1:21" ht="27" customHeight="1">
      <c r="A10" s="51">
        <v>43561</v>
      </c>
      <c r="B10" s="43" t="s">
        <v>38</v>
      </c>
      <c r="C10" s="52">
        <f t="shared" si="0"/>
        <v>0</v>
      </c>
      <c r="D10" s="91">
        <f t="shared" si="1"/>
        <v>0</v>
      </c>
      <c r="E10" s="53"/>
      <c r="F10" s="96"/>
      <c r="G10" s="55"/>
      <c r="H10" s="54"/>
      <c r="I10" s="53"/>
      <c r="J10" s="54"/>
      <c r="K10" s="53"/>
      <c r="L10" s="100"/>
      <c r="M10" s="53"/>
      <c r="N10" s="96"/>
      <c r="O10" s="55"/>
      <c r="P10" s="54"/>
      <c r="Q10" s="53"/>
      <c r="R10" s="54"/>
      <c r="S10" s="53"/>
      <c r="T10" s="96"/>
      <c r="U10" s="50"/>
    </row>
    <row r="11" spans="1:21" ht="27" customHeight="1">
      <c r="A11" s="51">
        <v>43562</v>
      </c>
      <c r="B11" s="43" t="s">
        <v>32</v>
      </c>
      <c r="C11" s="52">
        <f t="shared" si="0"/>
        <v>0</v>
      </c>
      <c r="D11" s="91">
        <f t="shared" si="1"/>
        <v>0</v>
      </c>
      <c r="E11" s="53"/>
      <c r="F11" s="96"/>
      <c r="G11" s="55"/>
      <c r="H11" s="54"/>
      <c r="I11" s="53"/>
      <c r="J11" s="54"/>
      <c r="K11" s="53"/>
      <c r="L11" s="100"/>
      <c r="M11" s="53"/>
      <c r="N11" s="96"/>
      <c r="O11" s="55"/>
      <c r="P11" s="54"/>
      <c r="Q11" s="53"/>
      <c r="R11" s="54"/>
      <c r="S11" s="53"/>
      <c r="T11" s="96"/>
      <c r="U11" s="50"/>
    </row>
    <row r="12" spans="1:21" ht="27" customHeight="1">
      <c r="A12" s="51">
        <v>43563</v>
      </c>
      <c r="B12" s="43" t="s">
        <v>33</v>
      </c>
      <c r="C12" s="52">
        <f t="shared" si="0"/>
        <v>0</v>
      </c>
      <c r="D12" s="91">
        <f t="shared" si="1"/>
        <v>0</v>
      </c>
      <c r="E12" s="53"/>
      <c r="F12" s="96"/>
      <c r="G12" s="55"/>
      <c r="H12" s="54"/>
      <c r="I12" s="53"/>
      <c r="J12" s="54"/>
      <c r="K12" s="53"/>
      <c r="L12" s="100"/>
      <c r="M12" s="53"/>
      <c r="N12" s="96"/>
      <c r="O12" s="55"/>
      <c r="P12" s="54"/>
      <c r="Q12" s="53"/>
      <c r="R12" s="54"/>
      <c r="S12" s="53"/>
      <c r="T12" s="96"/>
      <c r="U12" s="50"/>
    </row>
    <row r="13" spans="1:21" ht="27" customHeight="1">
      <c r="A13" s="51">
        <v>43564</v>
      </c>
      <c r="B13" s="43" t="s">
        <v>34</v>
      </c>
      <c r="C13" s="52">
        <f t="shared" si="0"/>
        <v>0</v>
      </c>
      <c r="D13" s="91">
        <f t="shared" si="1"/>
        <v>0</v>
      </c>
      <c r="E13" s="53"/>
      <c r="F13" s="96"/>
      <c r="G13" s="55"/>
      <c r="H13" s="54"/>
      <c r="I13" s="53"/>
      <c r="J13" s="54"/>
      <c r="K13" s="53"/>
      <c r="L13" s="100"/>
      <c r="M13" s="53"/>
      <c r="N13" s="96"/>
      <c r="O13" s="55"/>
      <c r="P13" s="54"/>
      <c r="Q13" s="53"/>
      <c r="R13" s="54"/>
      <c r="S13" s="53"/>
      <c r="T13" s="96"/>
      <c r="U13" s="50"/>
    </row>
    <row r="14" spans="1:21" ht="27" customHeight="1">
      <c r="A14" s="51">
        <v>43565</v>
      </c>
      <c r="B14" s="43" t="s">
        <v>35</v>
      </c>
      <c r="C14" s="52">
        <f t="shared" si="0"/>
        <v>0</v>
      </c>
      <c r="D14" s="91">
        <f t="shared" si="1"/>
        <v>0</v>
      </c>
      <c r="E14" s="53"/>
      <c r="F14" s="96"/>
      <c r="G14" s="55"/>
      <c r="H14" s="54"/>
      <c r="I14" s="53"/>
      <c r="J14" s="54"/>
      <c r="K14" s="53"/>
      <c r="L14" s="100"/>
      <c r="M14" s="53"/>
      <c r="N14" s="96"/>
      <c r="O14" s="55"/>
      <c r="P14" s="54"/>
      <c r="Q14" s="53"/>
      <c r="R14" s="54"/>
      <c r="S14" s="53"/>
      <c r="T14" s="96"/>
      <c r="U14" s="50"/>
    </row>
    <row r="15" spans="1:21" ht="27" customHeight="1">
      <c r="A15" s="51">
        <v>43566</v>
      </c>
      <c r="B15" s="43" t="s">
        <v>36</v>
      </c>
      <c r="C15" s="52">
        <f t="shared" si="0"/>
        <v>0</v>
      </c>
      <c r="D15" s="91">
        <f t="shared" si="1"/>
        <v>0</v>
      </c>
      <c r="E15" s="53"/>
      <c r="F15" s="96"/>
      <c r="G15" s="55"/>
      <c r="H15" s="54"/>
      <c r="I15" s="53"/>
      <c r="J15" s="54"/>
      <c r="K15" s="53"/>
      <c r="L15" s="100"/>
      <c r="M15" s="53"/>
      <c r="N15" s="96"/>
      <c r="O15" s="55"/>
      <c r="P15" s="54"/>
      <c r="Q15" s="53"/>
      <c r="R15" s="54"/>
      <c r="S15" s="53"/>
      <c r="T15" s="96"/>
      <c r="U15" s="50"/>
    </row>
    <row r="16" spans="1:21" ht="27" customHeight="1">
      <c r="A16" s="51">
        <v>43567</v>
      </c>
      <c r="B16" s="43" t="s">
        <v>37</v>
      </c>
      <c r="C16" s="52">
        <f t="shared" si="0"/>
        <v>0</v>
      </c>
      <c r="D16" s="91">
        <f t="shared" si="1"/>
        <v>0</v>
      </c>
      <c r="E16" s="53"/>
      <c r="F16" s="96"/>
      <c r="G16" s="55"/>
      <c r="H16" s="54"/>
      <c r="I16" s="53"/>
      <c r="J16" s="54"/>
      <c r="K16" s="53"/>
      <c r="L16" s="100"/>
      <c r="M16" s="53"/>
      <c r="N16" s="96"/>
      <c r="O16" s="55"/>
      <c r="P16" s="54"/>
      <c r="Q16" s="53"/>
      <c r="R16" s="54"/>
      <c r="S16" s="53"/>
      <c r="T16" s="96"/>
      <c r="U16" s="50"/>
    </row>
    <row r="17" spans="1:21" ht="27" customHeight="1">
      <c r="A17" s="51">
        <v>43568</v>
      </c>
      <c r="B17" s="43" t="s">
        <v>38</v>
      </c>
      <c r="C17" s="52">
        <f t="shared" si="0"/>
        <v>0</v>
      </c>
      <c r="D17" s="91">
        <f t="shared" si="1"/>
        <v>0</v>
      </c>
      <c r="E17" s="53"/>
      <c r="F17" s="96"/>
      <c r="G17" s="55"/>
      <c r="H17" s="54"/>
      <c r="I17" s="53"/>
      <c r="J17" s="54"/>
      <c r="K17" s="53"/>
      <c r="L17" s="100"/>
      <c r="M17" s="53"/>
      <c r="N17" s="96"/>
      <c r="O17" s="55"/>
      <c r="P17" s="54"/>
      <c r="Q17" s="53"/>
      <c r="R17" s="54"/>
      <c r="S17" s="53"/>
      <c r="T17" s="96"/>
      <c r="U17" s="50"/>
    </row>
    <row r="18" spans="1:21" ht="27" customHeight="1">
      <c r="A18" s="51">
        <v>43569</v>
      </c>
      <c r="B18" s="43" t="s">
        <v>32</v>
      </c>
      <c r="C18" s="52">
        <f t="shared" si="0"/>
        <v>0</v>
      </c>
      <c r="D18" s="91">
        <f t="shared" si="1"/>
        <v>0</v>
      </c>
      <c r="E18" s="53"/>
      <c r="F18" s="96"/>
      <c r="G18" s="55"/>
      <c r="H18" s="54"/>
      <c r="I18" s="53"/>
      <c r="J18" s="54"/>
      <c r="K18" s="53"/>
      <c r="L18" s="100"/>
      <c r="M18" s="53"/>
      <c r="N18" s="96"/>
      <c r="O18" s="55"/>
      <c r="P18" s="54"/>
      <c r="Q18" s="53"/>
      <c r="R18" s="54"/>
      <c r="S18" s="53"/>
      <c r="T18" s="96"/>
      <c r="U18" s="50"/>
    </row>
    <row r="19" spans="1:21" ht="27" customHeight="1">
      <c r="A19" s="51">
        <v>43570</v>
      </c>
      <c r="B19" s="43" t="s">
        <v>33</v>
      </c>
      <c r="C19" s="52">
        <f t="shared" si="0"/>
        <v>0</v>
      </c>
      <c r="D19" s="91">
        <f t="shared" si="1"/>
        <v>0</v>
      </c>
      <c r="E19" s="53"/>
      <c r="F19" s="96"/>
      <c r="G19" s="55"/>
      <c r="H19" s="54"/>
      <c r="I19" s="53"/>
      <c r="J19" s="54"/>
      <c r="K19" s="53"/>
      <c r="L19" s="100"/>
      <c r="M19" s="53"/>
      <c r="N19" s="96"/>
      <c r="O19" s="55"/>
      <c r="P19" s="54"/>
      <c r="Q19" s="53"/>
      <c r="R19" s="54"/>
      <c r="S19" s="53"/>
      <c r="T19" s="96"/>
      <c r="U19" s="50"/>
    </row>
    <row r="20" spans="1:21" ht="27" customHeight="1">
      <c r="A20" s="51">
        <v>43571</v>
      </c>
      <c r="B20" s="43" t="s">
        <v>34</v>
      </c>
      <c r="C20" s="52">
        <f t="shared" si="0"/>
        <v>0</v>
      </c>
      <c r="D20" s="91">
        <f t="shared" si="1"/>
        <v>0</v>
      </c>
      <c r="E20" s="53"/>
      <c r="F20" s="96"/>
      <c r="G20" s="55"/>
      <c r="H20" s="54"/>
      <c r="I20" s="53"/>
      <c r="J20" s="54"/>
      <c r="K20" s="53"/>
      <c r="L20" s="100"/>
      <c r="M20" s="53"/>
      <c r="N20" s="96"/>
      <c r="O20" s="55"/>
      <c r="P20" s="54"/>
      <c r="Q20" s="53"/>
      <c r="R20" s="54"/>
      <c r="S20" s="53"/>
      <c r="T20" s="96"/>
      <c r="U20" s="50"/>
    </row>
    <row r="21" spans="1:21" ht="27" customHeight="1">
      <c r="A21" s="51">
        <v>43572</v>
      </c>
      <c r="B21" s="43" t="s">
        <v>35</v>
      </c>
      <c r="C21" s="52">
        <f t="shared" si="0"/>
        <v>0</v>
      </c>
      <c r="D21" s="91">
        <f t="shared" si="1"/>
        <v>0</v>
      </c>
      <c r="E21" s="53"/>
      <c r="F21" s="96"/>
      <c r="G21" s="55"/>
      <c r="H21" s="54"/>
      <c r="I21" s="53"/>
      <c r="J21" s="54"/>
      <c r="K21" s="53"/>
      <c r="L21" s="100"/>
      <c r="M21" s="53"/>
      <c r="N21" s="96"/>
      <c r="O21" s="55"/>
      <c r="P21" s="54"/>
      <c r="Q21" s="53"/>
      <c r="R21" s="54"/>
      <c r="S21" s="53"/>
      <c r="T21" s="96"/>
      <c r="U21" s="50"/>
    </row>
    <row r="22" spans="1:21" ht="27" customHeight="1">
      <c r="A22" s="51">
        <v>43573</v>
      </c>
      <c r="B22" s="43" t="s">
        <v>36</v>
      </c>
      <c r="C22" s="52">
        <f t="shared" si="0"/>
        <v>0</v>
      </c>
      <c r="D22" s="91">
        <f t="shared" si="1"/>
        <v>0</v>
      </c>
      <c r="E22" s="53"/>
      <c r="F22" s="96"/>
      <c r="G22" s="55"/>
      <c r="H22" s="54"/>
      <c r="I22" s="53"/>
      <c r="J22" s="54"/>
      <c r="K22" s="53"/>
      <c r="L22" s="100"/>
      <c r="M22" s="53"/>
      <c r="N22" s="96"/>
      <c r="O22" s="55"/>
      <c r="P22" s="54"/>
      <c r="Q22" s="53"/>
      <c r="R22" s="54"/>
      <c r="S22" s="53"/>
      <c r="T22" s="96"/>
      <c r="U22" s="50"/>
    </row>
    <row r="23" spans="1:21" ht="27" customHeight="1">
      <c r="A23" s="51">
        <v>43574</v>
      </c>
      <c r="B23" s="43" t="s">
        <v>37</v>
      </c>
      <c r="C23" s="52">
        <f t="shared" si="0"/>
        <v>0</v>
      </c>
      <c r="D23" s="91">
        <f t="shared" si="1"/>
        <v>0</v>
      </c>
      <c r="E23" s="53"/>
      <c r="F23" s="96"/>
      <c r="G23" s="55"/>
      <c r="H23" s="54"/>
      <c r="I23" s="53"/>
      <c r="J23" s="54"/>
      <c r="K23" s="53"/>
      <c r="L23" s="100"/>
      <c r="M23" s="53"/>
      <c r="N23" s="96"/>
      <c r="O23" s="55"/>
      <c r="P23" s="54"/>
      <c r="Q23" s="53"/>
      <c r="R23" s="54"/>
      <c r="S23" s="53"/>
      <c r="T23" s="96"/>
      <c r="U23" s="50"/>
    </row>
    <row r="24" spans="1:21" ht="27" customHeight="1">
      <c r="A24" s="51">
        <v>43575</v>
      </c>
      <c r="B24" s="43" t="s">
        <v>38</v>
      </c>
      <c r="C24" s="52">
        <f t="shared" si="0"/>
        <v>0</v>
      </c>
      <c r="D24" s="91">
        <f t="shared" si="1"/>
        <v>0</v>
      </c>
      <c r="E24" s="53"/>
      <c r="F24" s="96"/>
      <c r="G24" s="55"/>
      <c r="H24" s="54"/>
      <c r="I24" s="53"/>
      <c r="J24" s="54"/>
      <c r="K24" s="53"/>
      <c r="L24" s="100"/>
      <c r="M24" s="53"/>
      <c r="N24" s="96"/>
      <c r="O24" s="55"/>
      <c r="P24" s="54"/>
      <c r="Q24" s="53"/>
      <c r="R24" s="54"/>
      <c r="S24" s="53"/>
      <c r="T24" s="96"/>
      <c r="U24" s="50"/>
    </row>
    <row r="25" spans="1:21" ht="27" customHeight="1">
      <c r="A25" s="51">
        <v>43576</v>
      </c>
      <c r="B25" s="43" t="s">
        <v>32</v>
      </c>
      <c r="C25" s="52">
        <f t="shared" si="0"/>
        <v>0</v>
      </c>
      <c r="D25" s="91">
        <f t="shared" si="1"/>
        <v>0</v>
      </c>
      <c r="E25" s="53"/>
      <c r="F25" s="96"/>
      <c r="G25" s="55"/>
      <c r="H25" s="54"/>
      <c r="I25" s="53"/>
      <c r="J25" s="54"/>
      <c r="K25" s="53"/>
      <c r="L25" s="100"/>
      <c r="M25" s="53"/>
      <c r="N25" s="96"/>
      <c r="O25" s="55"/>
      <c r="P25" s="54"/>
      <c r="Q25" s="53"/>
      <c r="R25" s="54"/>
      <c r="S25" s="53"/>
      <c r="T25" s="96"/>
      <c r="U25" s="50"/>
    </row>
    <row r="26" spans="1:21" ht="27" customHeight="1">
      <c r="A26" s="51">
        <v>43577</v>
      </c>
      <c r="B26" s="43" t="s">
        <v>33</v>
      </c>
      <c r="C26" s="52">
        <f t="shared" si="0"/>
        <v>0</v>
      </c>
      <c r="D26" s="91">
        <f t="shared" si="1"/>
        <v>0</v>
      </c>
      <c r="E26" s="53"/>
      <c r="F26" s="96"/>
      <c r="G26" s="55"/>
      <c r="H26" s="54"/>
      <c r="I26" s="53"/>
      <c r="J26" s="54"/>
      <c r="K26" s="53"/>
      <c r="L26" s="100"/>
      <c r="M26" s="53"/>
      <c r="N26" s="96"/>
      <c r="O26" s="55"/>
      <c r="P26" s="54"/>
      <c r="Q26" s="53"/>
      <c r="R26" s="54"/>
      <c r="S26" s="53"/>
      <c r="T26" s="96"/>
      <c r="U26" s="50"/>
    </row>
    <row r="27" spans="1:21" ht="27" customHeight="1">
      <c r="A27" s="51">
        <v>43578</v>
      </c>
      <c r="B27" s="43" t="s">
        <v>34</v>
      </c>
      <c r="C27" s="52">
        <f t="shared" si="0"/>
        <v>0</v>
      </c>
      <c r="D27" s="91">
        <f t="shared" si="1"/>
        <v>0</v>
      </c>
      <c r="E27" s="53"/>
      <c r="F27" s="96"/>
      <c r="G27" s="55"/>
      <c r="H27" s="54"/>
      <c r="I27" s="53"/>
      <c r="J27" s="54"/>
      <c r="K27" s="53"/>
      <c r="L27" s="100"/>
      <c r="M27" s="53"/>
      <c r="N27" s="96"/>
      <c r="O27" s="55"/>
      <c r="P27" s="54"/>
      <c r="Q27" s="53"/>
      <c r="R27" s="54"/>
      <c r="S27" s="53"/>
      <c r="T27" s="96"/>
      <c r="U27" s="50"/>
    </row>
    <row r="28" spans="1:21" ht="27" customHeight="1">
      <c r="A28" s="51">
        <v>43579</v>
      </c>
      <c r="B28" s="43" t="s">
        <v>35</v>
      </c>
      <c r="C28" s="52">
        <f t="shared" si="0"/>
        <v>0</v>
      </c>
      <c r="D28" s="91">
        <f t="shared" si="1"/>
        <v>0</v>
      </c>
      <c r="E28" s="53"/>
      <c r="F28" s="96"/>
      <c r="G28" s="55"/>
      <c r="H28" s="54"/>
      <c r="I28" s="53"/>
      <c r="J28" s="54"/>
      <c r="K28" s="53"/>
      <c r="L28" s="100"/>
      <c r="M28" s="53"/>
      <c r="N28" s="96"/>
      <c r="O28" s="55"/>
      <c r="P28" s="54"/>
      <c r="Q28" s="53"/>
      <c r="R28" s="54"/>
      <c r="S28" s="53"/>
      <c r="T28" s="96"/>
      <c r="U28" s="50"/>
    </row>
    <row r="29" spans="1:21" ht="27" customHeight="1">
      <c r="A29" s="51">
        <v>43580</v>
      </c>
      <c r="B29" s="43" t="s">
        <v>36</v>
      </c>
      <c r="C29" s="52">
        <f t="shared" si="0"/>
        <v>0</v>
      </c>
      <c r="D29" s="91">
        <f t="shared" si="1"/>
        <v>0</v>
      </c>
      <c r="E29" s="53"/>
      <c r="F29" s="96"/>
      <c r="G29" s="55"/>
      <c r="H29" s="54"/>
      <c r="I29" s="53"/>
      <c r="J29" s="54"/>
      <c r="K29" s="53"/>
      <c r="L29" s="100"/>
      <c r="M29" s="53"/>
      <c r="N29" s="96"/>
      <c r="O29" s="55"/>
      <c r="P29" s="54"/>
      <c r="Q29" s="53"/>
      <c r="R29" s="54"/>
      <c r="S29" s="53"/>
      <c r="T29" s="96"/>
      <c r="U29" s="50"/>
    </row>
    <row r="30" spans="1:21" ht="27" customHeight="1">
      <c r="A30" s="51">
        <v>43581</v>
      </c>
      <c r="B30" s="43" t="s">
        <v>37</v>
      </c>
      <c r="C30" s="52">
        <f t="shared" si="0"/>
        <v>0</v>
      </c>
      <c r="D30" s="91">
        <f t="shared" si="1"/>
        <v>0</v>
      </c>
      <c r="E30" s="53"/>
      <c r="F30" s="96"/>
      <c r="G30" s="55"/>
      <c r="H30" s="54"/>
      <c r="I30" s="53"/>
      <c r="J30" s="54"/>
      <c r="K30" s="53"/>
      <c r="L30" s="100"/>
      <c r="M30" s="53"/>
      <c r="N30" s="96"/>
      <c r="O30" s="55"/>
      <c r="P30" s="54"/>
      <c r="Q30" s="53"/>
      <c r="R30" s="54"/>
      <c r="S30" s="53"/>
      <c r="T30" s="96"/>
      <c r="U30" s="50"/>
    </row>
    <row r="31" spans="1:21" ht="27" customHeight="1">
      <c r="A31" s="51">
        <v>43582</v>
      </c>
      <c r="B31" s="43" t="s">
        <v>38</v>
      </c>
      <c r="C31" s="52">
        <f t="shared" si="0"/>
        <v>0</v>
      </c>
      <c r="D31" s="91">
        <f t="shared" si="1"/>
        <v>0</v>
      </c>
      <c r="E31" s="53"/>
      <c r="F31" s="96"/>
      <c r="G31" s="55"/>
      <c r="H31" s="54"/>
      <c r="I31" s="53"/>
      <c r="J31" s="54"/>
      <c r="K31" s="53"/>
      <c r="L31" s="100"/>
      <c r="M31" s="53"/>
      <c r="N31" s="96"/>
      <c r="O31" s="55"/>
      <c r="P31" s="54"/>
      <c r="Q31" s="53"/>
      <c r="R31" s="54"/>
      <c r="S31" s="53"/>
      <c r="T31" s="96"/>
      <c r="U31" s="50"/>
    </row>
    <row r="32" spans="1:21" ht="27" customHeight="1">
      <c r="A32" s="51">
        <v>43583</v>
      </c>
      <c r="B32" s="43" t="s">
        <v>32</v>
      </c>
      <c r="C32" s="52">
        <f t="shared" si="0"/>
        <v>0</v>
      </c>
      <c r="D32" s="91">
        <f t="shared" si="1"/>
        <v>0</v>
      </c>
      <c r="E32" s="53"/>
      <c r="F32" s="96"/>
      <c r="G32" s="55"/>
      <c r="H32" s="54"/>
      <c r="I32" s="53"/>
      <c r="J32" s="54"/>
      <c r="K32" s="53"/>
      <c r="L32" s="100"/>
      <c r="M32" s="53"/>
      <c r="N32" s="96"/>
      <c r="O32" s="55"/>
      <c r="P32" s="54"/>
      <c r="Q32" s="53"/>
      <c r="R32" s="54"/>
      <c r="S32" s="53"/>
      <c r="T32" s="96"/>
      <c r="U32" s="50"/>
    </row>
    <row r="33" spans="1:21" ht="27" customHeight="1">
      <c r="A33" s="51">
        <v>43584</v>
      </c>
      <c r="B33" s="43" t="s">
        <v>33</v>
      </c>
      <c r="C33" s="52">
        <f>E33+G33+I33+K33+M33+O33+Q33+S33</f>
        <v>0</v>
      </c>
      <c r="D33" s="91">
        <f>F33+H33+J33+L33+N33+P33+R33+T33</f>
        <v>0</v>
      </c>
      <c r="E33" s="53"/>
      <c r="F33" s="96"/>
      <c r="G33" s="55"/>
      <c r="H33" s="54"/>
      <c r="I33" s="53"/>
      <c r="J33" s="54"/>
      <c r="K33" s="53"/>
      <c r="L33" s="100"/>
      <c r="M33" s="53"/>
      <c r="N33" s="96"/>
      <c r="O33" s="55"/>
      <c r="P33" s="54"/>
      <c r="Q33" s="53"/>
      <c r="R33" s="54"/>
      <c r="S33" s="53"/>
      <c r="T33" s="96"/>
      <c r="U33" s="50"/>
    </row>
    <row r="34" spans="1:21" ht="27" customHeight="1" thickBot="1">
      <c r="A34" s="67">
        <v>43585</v>
      </c>
      <c r="B34" s="89" t="s">
        <v>34</v>
      </c>
      <c r="C34" s="52">
        <f t="shared" si="0"/>
        <v>0</v>
      </c>
      <c r="D34" s="91">
        <f t="shared" si="1"/>
        <v>0</v>
      </c>
      <c r="E34" s="53"/>
      <c r="F34" s="96"/>
      <c r="G34" s="55"/>
      <c r="H34" s="54"/>
      <c r="I34" s="53"/>
      <c r="J34" s="54"/>
      <c r="K34" s="53"/>
      <c r="L34" s="100"/>
      <c r="M34" s="53"/>
      <c r="N34" s="96"/>
      <c r="O34" s="55"/>
      <c r="P34" s="54"/>
      <c r="Q34" s="53"/>
      <c r="R34" s="54"/>
      <c r="S34" s="53"/>
      <c r="T34" s="96"/>
      <c r="U34" s="114"/>
    </row>
    <row r="35" spans="1:21" s="61" customFormat="1" ht="30" customHeight="1" thickBot="1">
      <c r="A35" s="250"/>
      <c r="B35" s="251"/>
      <c r="C35" s="56">
        <f aca="true" t="shared" si="2" ref="C35:T35">SUM(C5:C34)</f>
        <v>0</v>
      </c>
      <c r="D35" s="92">
        <f t="shared" si="2"/>
        <v>0</v>
      </c>
      <c r="E35" s="58">
        <f t="shared" si="2"/>
        <v>0</v>
      </c>
      <c r="F35" s="97">
        <f t="shared" si="2"/>
        <v>0</v>
      </c>
      <c r="G35" s="59">
        <f t="shared" si="2"/>
        <v>0</v>
      </c>
      <c r="H35" s="57">
        <f t="shared" si="2"/>
        <v>0</v>
      </c>
      <c r="I35" s="58">
        <f t="shared" si="2"/>
        <v>0</v>
      </c>
      <c r="J35" s="57">
        <f t="shared" si="2"/>
        <v>0</v>
      </c>
      <c r="K35" s="58">
        <f t="shared" si="2"/>
        <v>0</v>
      </c>
      <c r="L35" s="92">
        <f t="shared" si="2"/>
        <v>0</v>
      </c>
      <c r="M35" s="58">
        <f t="shared" si="2"/>
        <v>0</v>
      </c>
      <c r="N35" s="97">
        <f t="shared" si="2"/>
        <v>0</v>
      </c>
      <c r="O35" s="59">
        <f t="shared" si="2"/>
        <v>0</v>
      </c>
      <c r="P35" s="57">
        <f t="shared" si="2"/>
        <v>0</v>
      </c>
      <c r="Q35" s="58">
        <f t="shared" si="2"/>
        <v>0</v>
      </c>
      <c r="R35" s="57">
        <f t="shared" si="2"/>
        <v>0</v>
      </c>
      <c r="S35" s="58">
        <f t="shared" si="2"/>
        <v>0</v>
      </c>
      <c r="T35" s="97">
        <f t="shared" si="2"/>
        <v>0</v>
      </c>
      <c r="U35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U3:U4"/>
    <mergeCell ref="S3:T3"/>
    <mergeCell ref="A35:B35"/>
    <mergeCell ref="I3:J3"/>
    <mergeCell ref="K3:L3"/>
    <mergeCell ref="M3:N3"/>
    <mergeCell ref="O3:P3"/>
    <mergeCell ref="Q3:R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N32" sqref="N32"/>
    </sheetView>
  </sheetViews>
  <sheetFormatPr defaultColWidth="9.00390625" defaultRowHeight="13.5"/>
  <cols>
    <col min="1" max="1" width="14.125" style="137" customWidth="1"/>
    <col min="2" max="2" width="3.75390625" style="13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6" customWidth="1"/>
    <col min="24" max="16384" width="9.00390625" style="39" customWidth="1"/>
  </cols>
  <sheetData>
    <row r="1" spans="1:23" ht="31.5" customHeight="1" thickBot="1">
      <c r="A1" s="177" t="s">
        <v>81</v>
      </c>
      <c r="B1" s="176"/>
      <c r="C1" s="233" t="s">
        <v>58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75"/>
    </row>
    <row r="2" spans="1:23" ht="27.75" customHeight="1">
      <c r="A2" s="235" t="s">
        <v>26</v>
      </c>
      <c r="B2" s="236"/>
      <c r="C2" s="237" t="s">
        <v>80</v>
      </c>
      <c r="D2" s="239" t="s">
        <v>13</v>
      </c>
      <c r="E2" s="241" t="s">
        <v>27</v>
      </c>
      <c r="F2" s="242"/>
      <c r="G2" s="241" t="s">
        <v>2</v>
      </c>
      <c r="H2" s="242"/>
      <c r="I2" s="241" t="s">
        <v>3</v>
      </c>
      <c r="J2" s="242"/>
      <c r="K2" s="241" t="s">
        <v>4</v>
      </c>
      <c r="L2" s="242"/>
      <c r="M2" s="241" t="s">
        <v>28</v>
      </c>
      <c r="N2" s="242"/>
      <c r="O2" s="241" t="s">
        <v>29</v>
      </c>
      <c r="P2" s="242"/>
      <c r="Q2" s="287" t="s">
        <v>88</v>
      </c>
      <c r="R2" s="243"/>
      <c r="S2" s="244" t="s">
        <v>89</v>
      </c>
      <c r="T2" s="245"/>
      <c r="U2" s="246" t="s">
        <v>79</v>
      </c>
      <c r="V2" s="247"/>
      <c r="W2" s="248" t="s">
        <v>31</v>
      </c>
    </row>
    <row r="3" spans="1:23" ht="22.5" customHeight="1" thickBot="1">
      <c r="A3" s="231"/>
      <c r="B3" s="232"/>
      <c r="C3" s="238"/>
      <c r="D3" s="240"/>
      <c r="E3" s="174" t="s">
        <v>78</v>
      </c>
      <c r="F3" s="173" t="s">
        <v>77</v>
      </c>
      <c r="G3" s="174" t="s">
        <v>78</v>
      </c>
      <c r="H3" s="173" t="s">
        <v>77</v>
      </c>
      <c r="I3" s="174" t="s">
        <v>78</v>
      </c>
      <c r="J3" s="173" t="s">
        <v>77</v>
      </c>
      <c r="K3" s="174" t="s">
        <v>78</v>
      </c>
      <c r="L3" s="173" t="s">
        <v>77</v>
      </c>
      <c r="M3" s="174" t="s">
        <v>78</v>
      </c>
      <c r="N3" s="173" t="s">
        <v>77</v>
      </c>
      <c r="O3" s="174" t="s">
        <v>78</v>
      </c>
      <c r="P3" s="173" t="s">
        <v>77</v>
      </c>
      <c r="Q3" s="174" t="s">
        <v>78</v>
      </c>
      <c r="R3" s="173" t="s">
        <v>77</v>
      </c>
      <c r="S3" s="174" t="s">
        <v>78</v>
      </c>
      <c r="T3" s="173" t="s">
        <v>77</v>
      </c>
      <c r="U3" s="174" t="s">
        <v>78</v>
      </c>
      <c r="V3" s="173" t="s">
        <v>77</v>
      </c>
      <c r="W3" s="249"/>
    </row>
    <row r="4" spans="1:23" ht="24.75" customHeight="1">
      <c r="A4" s="172">
        <v>43586</v>
      </c>
      <c r="B4" s="187" t="s">
        <v>35</v>
      </c>
      <c r="C4" s="170">
        <f aca="true" t="shared" si="0" ref="C4:C34">SUM(E4,G4,I4,K4,M4,O4,Q4,S4,U4)</f>
        <v>0</v>
      </c>
      <c r="D4" s="169">
        <f aca="true" t="shared" si="1" ref="D4:D34">SUM(F4,H4,J4,L4,N4,P4,R4,T4,V4)</f>
        <v>0</v>
      </c>
      <c r="E4" s="166"/>
      <c r="F4" s="165"/>
      <c r="G4" s="166"/>
      <c r="H4" s="165"/>
      <c r="I4" s="166"/>
      <c r="J4" s="165"/>
      <c r="K4" s="166"/>
      <c r="L4" s="165"/>
      <c r="M4" s="166"/>
      <c r="N4" s="165"/>
      <c r="O4" s="166"/>
      <c r="P4" s="165"/>
      <c r="Q4" s="166"/>
      <c r="R4" s="165"/>
      <c r="S4" s="168"/>
      <c r="T4" s="167"/>
      <c r="U4" s="166"/>
      <c r="V4" s="165"/>
      <c r="W4" s="164"/>
    </row>
    <row r="5" spans="1:23" ht="24.75" customHeight="1">
      <c r="A5" s="163">
        <v>43587</v>
      </c>
      <c r="B5" s="186" t="s">
        <v>36</v>
      </c>
      <c r="C5" s="158">
        <f t="shared" si="0"/>
        <v>0</v>
      </c>
      <c r="D5" s="157">
        <f t="shared" si="1"/>
        <v>0</v>
      </c>
      <c r="E5" s="154"/>
      <c r="F5" s="153"/>
      <c r="G5" s="154"/>
      <c r="H5" s="153"/>
      <c r="I5" s="154"/>
      <c r="J5" s="153"/>
      <c r="K5" s="154"/>
      <c r="L5" s="153"/>
      <c r="M5" s="154"/>
      <c r="N5" s="153"/>
      <c r="O5" s="154"/>
      <c r="P5" s="153"/>
      <c r="Q5" s="154"/>
      <c r="R5" s="153"/>
      <c r="S5" s="156"/>
      <c r="T5" s="155"/>
      <c r="U5" s="154"/>
      <c r="V5" s="153"/>
      <c r="W5" s="161"/>
    </row>
    <row r="6" spans="1:23" ht="24.75" customHeight="1">
      <c r="A6" s="163">
        <v>43588</v>
      </c>
      <c r="B6" s="186" t="s">
        <v>37</v>
      </c>
      <c r="C6" s="158">
        <f t="shared" si="0"/>
        <v>0</v>
      </c>
      <c r="D6" s="157">
        <f t="shared" si="1"/>
        <v>0</v>
      </c>
      <c r="E6" s="154"/>
      <c r="F6" s="153"/>
      <c r="G6" s="154"/>
      <c r="H6" s="153"/>
      <c r="I6" s="154"/>
      <c r="J6" s="153"/>
      <c r="K6" s="154"/>
      <c r="L6" s="153"/>
      <c r="M6" s="154"/>
      <c r="N6" s="153"/>
      <c r="O6" s="154"/>
      <c r="P6" s="153"/>
      <c r="Q6" s="154"/>
      <c r="R6" s="153"/>
      <c r="S6" s="156"/>
      <c r="T6" s="155"/>
      <c r="U6" s="154"/>
      <c r="V6" s="153"/>
      <c r="W6" s="161"/>
    </row>
    <row r="7" spans="1:23" ht="24.75" customHeight="1">
      <c r="A7" s="163">
        <v>43589</v>
      </c>
      <c r="B7" s="186" t="s">
        <v>38</v>
      </c>
      <c r="C7" s="158">
        <f t="shared" si="0"/>
        <v>0</v>
      </c>
      <c r="D7" s="157">
        <f t="shared" si="1"/>
        <v>0</v>
      </c>
      <c r="E7" s="154"/>
      <c r="F7" s="153"/>
      <c r="G7" s="154"/>
      <c r="H7" s="153"/>
      <c r="I7" s="154"/>
      <c r="J7" s="153"/>
      <c r="K7" s="154"/>
      <c r="L7" s="153"/>
      <c r="M7" s="154"/>
      <c r="N7" s="153"/>
      <c r="O7" s="154"/>
      <c r="P7" s="153"/>
      <c r="Q7" s="154"/>
      <c r="R7" s="153"/>
      <c r="S7" s="156"/>
      <c r="T7" s="155"/>
      <c r="U7" s="154"/>
      <c r="V7" s="153"/>
      <c r="W7" s="161"/>
    </row>
    <row r="8" spans="1:23" ht="24.75" customHeight="1">
      <c r="A8" s="163">
        <v>43590</v>
      </c>
      <c r="B8" s="186" t="s">
        <v>32</v>
      </c>
      <c r="C8" s="158">
        <f t="shared" si="0"/>
        <v>0</v>
      </c>
      <c r="D8" s="157">
        <f t="shared" si="1"/>
        <v>0</v>
      </c>
      <c r="E8" s="154"/>
      <c r="F8" s="153"/>
      <c r="G8" s="154"/>
      <c r="H8" s="153"/>
      <c r="I8" s="154"/>
      <c r="J8" s="153"/>
      <c r="K8" s="154"/>
      <c r="L8" s="153"/>
      <c r="M8" s="154"/>
      <c r="N8" s="153"/>
      <c r="O8" s="154"/>
      <c r="P8" s="153"/>
      <c r="Q8" s="154"/>
      <c r="R8" s="153"/>
      <c r="S8" s="156"/>
      <c r="T8" s="155"/>
      <c r="U8" s="154"/>
      <c r="V8" s="153"/>
      <c r="W8" s="161"/>
    </row>
    <row r="9" spans="1:23" ht="24.75" customHeight="1">
      <c r="A9" s="163">
        <v>43591</v>
      </c>
      <c r="B9" s="186" t="s">
        <v>33</v>
      </c>
      <c r="C9" s="158">
        <f t="shared" si="0"/>
        <v>0</v>
      </c>
      <c r="D9" s="157">
        <f t="shared" si="1"/>
        <v>0</v>
      </c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  <c r="P9" s="153"/>
      <c r="Q9" s="154"/>
      <c r="R9" s="153"/>
      <c r="S9" s="156"/>
      <c r="T9" s="155"/>
      <c r="U9" s="154"/>
      <c r="V9" s="153"/>
      <c r="W9" s="161"/>
    </row>
    <row r="10" spans="1:23" ht="24.75" customHeight="1">
      <c r="A10" s="163">
        <v>43592</v>
      </c>
      <c r="B10" s="186" t="s">
        <v>34</v>
      </c>
      <c r="C10" s="158">
        <f t="shared" si="0"/>
        <v>0</v>
      </c>
      <c r="D10" s="157">
        <f t="shared" si="1"/>
        <v>0</v>
      </c>
      <c r="E10" s="154"/>
      <c r="F10" s="153"/>
      <c r="G10" s="154"/>
      <c r="H10" s="153"/>
      <c r="I10" s="154"/>
      <c r="J10" s="153"/>
      <c r="K10" s="154"/>
      <c r="L10" s="153"/>
      <c r="M10" s="154"/>
      <c r="N10" s="153"/>
      <c r="O10" s="154"/>
      <c r="P10" s="153"/>
      <c r="Q10" s="154"/>
      <c r="R10" s="153"/>
      <c r="S10" s="156"/>
      <c r="T10" s="155"/>
      <c r="U10" s="154"/>
      <c r="V10" s="153"/>
      <c r="W10" s="161"/>
    </row>
    <row r="11" spans="1:23" ht="24.75" customHeight="1">
      <c r="A11" s="163">
        <v>43593</v>
      </c>
      <c r="B11" s="186" t="s">
        <v>35</v>
      </c>
      <c r="C11" s="158">
        <f t="shared" si="0"/>
        <v>0</v>
      </c>
      <c r="D11" s="157">
        <f t="shared" si="1"/>
        <v>0</v>
      </c>
      <c r="E11" s="154"/>
      <c r="F11" s="153"/>
      <c r="G11" s="154"/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3"/>
      <c r="S11" s="156"/>
      <c r="T11" s="155"/>
      <c r="U11" s="154"/>
      <c r="V11" s="153"/>
      <c r="W11" s="161"/>
    </row>
    <row r="12" spans="1:23" ht="24.75" customHeight="1">
      <c r="A12" s="163">
        <v>43594</v>
      </c>
      <c r="B12" s="186" t="s">
        <v>36</v>
      </c>
      <c r="C12" s="158">
        <f t="shared" si="0"/>
        <v>0</v>
      </c>
      <c r="D12" s="157">
        <f t="shared" si="1"/>
        <v>0</v>
      </c>
      <c r="E12" s="154"/>
      <c r="F12" s="153"/>
      <c r="G12" s="154"/>
      <c r="H12" s="153"/>
      <c r="I12" s="154"/>
      <c r="J12" s="153"/>
      <c r="K12" s="154"/>
      <c r="L12" s="153"/>
      <c r="M12" s="154"/>
      <c r="N12" s="153"/>
      <c r="O12" s="154"/>
      <c r="P12" s="153"/>
      <c r="Q12" s="154"/>
      <c r="R12" s="153"/>
      <c r="S12" s="156"/>
      <c r="T12" s="155"/>
      <c r="U12" s="154"/>
      <c r="V12" s="153"/>
      <c r="W12" s="161"/>
    </row>
    <row r="13" spans="1:23" ht="24.75" customHeight="1">
      <c r="A13" s="163">
        <v>43595</v>
      </c>
      <c r="B13" s="186" t="s">
        <v>37</v>
      </c>
      <c r="C13" s="158">
        <f t="shared" si="0"/>
        <v>0</v>
      </c>
      <c r="D13" s="157">
        <f t="shared" si="1"/>
        <v>0</v>
      </c>
      <c r="E13" s="154"/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53"/>
      <c r="Q13" s="154"/>
      <c r="R13" s="153"/>
      <c r="S13" s="156"/>
      <c r="T13" s="155"/>
      <c r="U13" s="154"/>
      <c r="V13" s="153"/>
      <c r="W13" s="161"/>
    </row>
    <row r="14" spans="1:23" ht="24.75" customHeight="1">
      <c r="A14" s="163">
        <v>43596</v>
      </c>
      <c r="B14" s="186" t="s">
        <v>38</v>
      </c>
      <c r="C14" s="158">
        <f t="shared" si="0"/>
        <v>0</v>
      </c>
      <c r="D14" s="157">
        <f t="shared" si="1"/>
        <v>0</v>
      </c>
      <c r="E14" s="154"/>
      <c r="F14" s="153"/>
      <c r="G14" s="154"/>
      <c r="H14" s="153"/>
      <c r="I14" s="154"/>
      <c r="J14" s="153"/>
      <c r="K14" s="154"/>
      <c r="L14" s="153"/>
      <c r="M14" s="154"/>
      <c r="N14" s="153"/>
      <c r="O14" s="154"/>
      <c r="P14" s="153"/>
      <c r="Q14" s="154"/>
      <c r="R14" s="153"/>
      <c r="S14" s="156"/>
      <c r="T14" s="155"/>
      <c r="U14" s="154"/>
      <c r="V14" s="153"/>
      <c r="W14" s="161"/>
    </row>
    <row r="15" spans="1:23" ht="24.75" customHeight="1">
      <c r="A15" s="163">
        <v>43597</v>
      </c>
      <c r="B15" s="186" t="s">
        <v>32</v>
      </c>
      <c r="C15" s="158">
        <f t="shared" si="0"/>
        <v>0</v>
      </c>
      <c r="D15" s="157">
        <f t="shared" si="1"/>
        <v>0</v>
      </c>
      <c r="E15" s="154"/>
      <c r="F15" s="153"/>
      <c r="G15" s="154"/>
      <c r="H15" s="153"/>
      <c r="I15" s="154"/>
      <c r="J15" s="153"/>
      <c r="K15" s="154"/>
      <c r="L15" s="153"/>
      <c r="M15" s="154"/>
      <c r="N15" s="153"/>
      <c r="O15" s="154"/>
      <c r="P15" s="153"/>
      <c r="Q15" s="154"/>
      <c r="R15" s="153"/>
      <c r="S15" s="156"/>
      <c r="T15" s="155"/>
      <c r="U15" s="154"/>
      <c r="V15" s="153"/>
      <c r="W15" s="161"/>
    </row>
    <row r="16" spans="1:23" ht="24.75" customHeight="1">
      <c r="A16" s="163">
        <v>43598</v>
      </c>
      <c r="B16" s="186" t="s">
        <v>33</v>
      </c>
      <c r="C16" s="158">
        <f t="shared" si="0"/>
        <v>0</v>
      </c>
      <c r="D16" s="157">
        <f t="shared" si="1"/>
        <v>0</v>
      </c>
      <c r="E16" s="154"/>
      <c r="F16" s="153"/>
      <c r="G16" s="154"/>
      <c r="H16" s="153"/>
      <c r="I16" s="154"/>
      <c r="J16" s="153"/>
      <c r="K16" s="154"/>
      <c r="L16" s="153"/>
      <c r="M16" s="154"/>
      <c r="N16" s="153"/>
      <c r="O16" s="154"/>
      <c r="P16" s="153"/>
      <c r="Q16" s="154"/>
      <c r="R16" s="153"/>
      <c r="S16" s="156"/>
      <c r="T16" s="155"/>
      <c r="U16" s="154"/>
      <c r="V16" s="153"/>
      <c r="W16" s="161"/>
    </row>
    <row r="17" spans="1:23" ht="24.75" customHeight="1">
      <c r="A17" s="163">
        <v>43599</v>
      </c>
      <c r="B17" s="186" t="s">
        <v>34</v>
      </c>
      <c r="C17" s="158">
        <f t="shared" si="0"/>
        <v>0</v>
      </c>
      <c r="D17" s="157">
        <f t="shared" si="1"/>
        <v>0</v>
      </c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3"/>
      <c r="S17" s="156"/>
      <c r="T17" s="155"/>
      <c r="U17" s="154"/>
      <c r="V17" s="153"/>
      <c r="W17" s="161"/>
    </row>
    <row r="18" spans="1:23" ht="24.75" customHeight="1">
      <c r="A18" s="163">
        <v>43600</v>
      </c>
      <c r="B18" s="186" t="s">
        <v>35</v>
      </c>
      <c r="C18" s="158">
        <f t="shared" si="0"/>
        <v>0</v>
      </c>
      <c r="D18" s="157">
        <f t="shared" si="1"/>
        <v>0</v>
      </c>
      <c r="E18" s="154"/>
      <c r="F18" s="153"/>
      <c r="G18" s="154"/>
      <c r="H18" s="153"/>
      <c r="I18" s="154"/>
      <c r="J18" s="153"/>
      <c r="K18" s="154"/>
      <c r="L18" s="153"/>
      <c r="M18" s="154"/>
      <c r="N18" s="153"/>
      <c r="O18" s="154"/>
      <c r="P18" s="153"/>
      <c r="Q18" s="154"/>
      <c r="R18" s="153"/>
      <c r="S18" s="156"/>
      <c r="T18" s="155"/>
      <c r="U18" s="154"/>
      <c r="V18" s="153"/>
      <c r="W18" s="161"/>
    </row>
    <row r="19" spans="1:23" ht="24.75" customHeight="1">
      <c r="A19" s="163">
        <v>43601</v>
      </c>
      <c r="B19" s="186" t="s">
        <v>36</v>
      </c>
      <c r="C19" s="158">
        <f t="shared" si="0"/>
        <v>0</v>
      </c>
      <c r="D19" s="157">
        <f t="shared" si="1"/>
        <v>0</v>
      </c>
      <c r="E19" s="154"/>
      <c r="F19" s="153"/>
      <c r="G19" s="154"/>
      <c r="H19" s="153"/>
      <c r="I19" s="154"/>
      <c r="J19" s="153"/>
      <c r="K19" s="154"/>
      <c r="L19" s="153"/>
      <c r="M19" s="154"/>
      <c r="N19" s="153"/>
      <c r="O19" s="154"/>
      <c r="P19" s="153"/>
      <c r="Q19" s="154"/>
      <c r="R19" s="153"/>
      <c r="S19" s="156"/>
      <c r="T19" s="155"/>
      <c r="U19" s="154"/>
      <c r="V19" s="153"/>
      <c r="W19" s="161"/>
    </row>
    <row r="20" spans="1:23" ht="24.75" customHeight="1">
      <c r="A20" s="163">
        <v>43602</v>
      </c>
      <c r="B20" s="186" t="s">
        <v>37</v>
      </c>
      <c r="C20" s="158">
        <f t="shared" si="0"/>
        <v>0</v>
      </c>
      <c r="D20" s="157">
        <f t="shared" si="1"/>
        <v>0</v>
      </c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53"/>
      <c r="Q20" s="154"/>
      <c r="R20" s="153"/>
      <c r="S20" s="156"/>
      <c r="T20" s="155"/>
      <c r="U20" s="154"/>
      <c r="V20" s="153"/>
      <c r="W20" s="161"/>
    </row>
    <row r="21" spans="1:23" ht="24.75" customHeight="1">
      <c r="A21" s="163">
        <v>43603</v>
      </c>
      <c r="B21" s="186" t="s">
        <v>38</v>
      </c>
      <c r="C21" s="158">
        <f t="shared" si="0"/>
        <v>0</v>
      </c>
      <c r="D21" s="157">
        <f t="shared" si="1"/>
        <v>0</v>
      </c>
      <c r="E21" s="154"/>
      <c r="F21" s="153"/>
      <c r="G21" s="154"/>
      <c r="H21" s="153"/>
      <c r="I21" s="154"/>
      <c r="J21" s="153"/>
      <c r="K21" s="154"/>
      <c r="L21" s="153"/>
      <c r="M21" s="154"/>
      <c r="N21" s="153"/>
      <c r="O21" s="154"/>
      <c r="P21" s="153"/>
      <c r="Q21" s="154"/>
      <c r="R21" s="153"/>
      <c r="S21" s="156"/>
      <c r="T21" s="155"/>
      <c r="U21" s="154"/>
      <c r="V21" s="153"/>
      <c r="W21" s="161"/>
    </row>
    <row r="22" spans="1:23" ht="24.75" customHeight="1">
      <c r="A22" s="163">
        <v>43604</v>
      </c>
      <c r="B22" s="186" t="s">
        <v>32</v>
      </c>
      <c r="C22" s="158">
        <f t="shared" si="0"/>
        <v>0</v>
      </c>
      <c r="D22" s="157">
        <f t="shared" si="1"/>
        <v>0</v>
      </c>
      <c r="E22" s="154"/>
      <c r="F22" s="153"/>
      <c r="G22" s="154"/>
      <c r="H22" s="153"/>
      <c r="I22" s="154"/>
      <c r="J22" s="153"/>
      <c r="K22" s="154"/>
      <c r="L22" s="153"/>
      <c r="M22" s="154"/>
      <c r="N22" s="153"/>
      <c r="O22" s="154"/>
      <c r="P22" s="153"/>
      <c r="Q22" s="154"/>
      <c r="R22" s="153"/>
      <c r="S22" s="156"/>
      <c r="T22" s="155"/>
      <c r="U22" s="154"/>
      <c r="V22" s="153"/>
      <c r="W22" s="161"/>
    </row>
    <row r="23" spans="1:23" ht="24.75" customHeight="1">
      <c r="A23" s="163">
        <v>43605</v>
      </c>
      <c r="B23" s="186" t="s">
        <v>33</v>
      </c>
      <c r="C23" s="158">
        <f t="shared" si="0"/>
        <v>0</v>
      </c>
      <c r="D23" s="157">
        <f t="shared" si="1"/>
        <v>0</v>
      </c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3"/>
      <c r="S23" s="156"/>
      <c r="T23" s="155"/>
      <c r="U23" s="154"/>
      <c r="V23" s="153"/>
      <c r="W23" s="161"/>
    </row>
    <row r="24" spans="1:23" ht="24.75" customHeight="1">
      <c r="A24" s="163">
        <v>43606</v>
      </c>
      <c r="B24" s="186" t="s">
        <v>34</v>
      </c>
      <c r="C24" s="158">
        <f t="shared" si="0"/>
        <v>0</v>
      </c>
      <c r="D24" s="157">
        <f t="shared" si="1"/>
        <v>0</v>
      </c>
      <c r="E24" s="154"/>
      <c r="F24" s="153"/>
      <c r="G24" s="154"/>
      <c r="H24" s="153"/>
      <c r="I24" s="154"/>
      <c r="J24" s="153"/>
      <c r="K24" s="154"/>
      <c r="L24" s="153"/>
      <c r="M24" s="154"/>
      <c r="N24" s="153"/>
      <c r="O24" s="154"/>
      <c r="P24" s="153"/>
      <c r="Q24" s="154"/>
      <c r="R24" s="153"/>
      <c r="S24" s="156"/>
      <c r="T24" s="155"/>
      <c r="U24" s="154"/>
      <c r="V24" s="153"/>
      <c r="W24" s="161"/>
    </row>
    <row r="25" spans="1:23" ht="24.75" customHeight="1">
      <c r="A25" s="163">
        <v>43607</v>
      </c>
      <c r="B25" s="186" t="s">
        <v>35</v>
      </c>
      <c r="C25" s="158">
        <f t="shared" si="0"/>
        <v>0</v>
      </c>
      <c r="D25" s="157">
        <f t="shared" si="1"/>
        <v>0</v>
      </c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3"/>
      <c r="S25" s="156"/>
      <c r="T25" s="155"/>
      <c r="U25" s="154"/>
      <c r="V25" s="153"/>
      <c r="W25" s="161"/>
    </row>
    <row r="26" spans="1:23" ht="24.75" customHeight="1">
      <c r="A26" s="163">
        <v>43608</v>
      </c>
      <c r="B26" s="186" t="s">
        <v>36</v>
      </c>
      <c r="C26" s="158">
        <f t="shared" si="0"/>
        <v>0</v>
      </c>
      <c r="D26" s="157">
        <f t="shared" si="1"/>
        <v>0</v>
      </c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53"/>
      <c r="Q26" s="154"/>
      <c r="R26" s="153"/>
      <c r="S26" s="156"/>
      <c r="T26" s="155"/>
      <c r="U26" s="154"/>
      <c r="V26" s="153"/>
      <c r="W26" s="161"/>
    </row>
    <row r="27" spans="1:23" ht="24.75" customHeight="1">
      <c r="A27" s="163">
        <v>43609</v>
      </c>
      <c r="B27" s="186" t="s">
        <v>37</v>
      </c>
      <c r="C27" s="158">
        <f t="shared" si="0"/>
        <v>0</v>
      </c>
      <c r="D27" s="157">
        <f t="shared" si="1"/>
        <v>0</v>
      </c>
      <c r="E27" s="154"/>
      <c r="F27" s="153"/>
      <c r="G27" s="154"/>
      <c r="H27" s="153"/>
      <c r="I27" s="154"/>
      <c r="J27" s="153"/>
      <c r="K27" s="154"/>
      <c r="L27" s="153"/>
      <c r="M27" s="154"/>
      <c r="N27" s="153"/>
      <c r="O27" s="154"/>
      <c r="P27" s="153"/>
      <c r="Q27" s="154"/>
      <c r="R27" s="153"/>
      <c r="S27" s="156"/>
      <c r="T27" s="155"/>
      <c r="U27" s="154"/>
      <c r="V27" s="153"/>
      <c r="W27" s="161"/>
    </row>
    <row r="28" spans="1:23" ht="24.75" customHeight="1">
      <c r="A28" s="163">
        <v>43610</v>
      </c>
      <c r="B28" s="186" t="s">
        <v>38</v>
      </c>
      <c r="C28" s="158">
        <f t="shared" si="0"/>
        <v>0</v>
      </c>
      <c r="D28" s="157">
        <f t="shared" si="1"/>
        <v>0</v>
      </c>
      <c r="E28" s="154"/>
      <c r="F28" s="153"/>
      <c r="G28" s="154"/>
      <c r="H28" s="153"/>
      <c r="I28" s="154"/>
      <c r="J28" s="153"/>
      <c r="K28" s="154"/>
      <c r="L28" s="153"/>
      <c r="M28" s="154"/>
      <c r="N28" s="153"/>
      <c r="O28" s="154"/>
      <c r="P28" s="153"/>
      <c r="Q28" s="154"/>
      <c r="R28" s="153"/>
      <c r="S28" s="156"/>
      <c r="T28" s="155"/>
      <c r="U28" s="154"/>
      <c r="V28" s="153"/>
      <c r="W28" s="161"/>
    </row>
    <row r="29" spans="1:23" ht="24.75" customHeight="1">
      <c r="A29" s="163">
        <v>43611</v>
      </c>
      <c r="B29" s="186" t="s">
        <v>32</v>
      </c>
      <c r="C29" s="158">
        <f t="shared" si="0"/>
        <v>0</v>
      </c>
      <c r="D29" s="157">
        <f t="shared" si="1"/>
        <v>0</v>
      </c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53"/>
      <c r="S29" s="156"/>
      <c r="T29" s="155"/>
      <c r="U29" s="154"/>
      <c r="V29" s="153"/>
      <c r="W29" s="161"/>
    </row>
    <row r="30" spans="1:23" ht="24.75" customHeight="1">
      <c r="A30" s="163">
        <v>43612</v>
      </c>
      <c r="B30" s="186" t="s">
        <v>33</v>
      </c>
      <c r="C30" s="158">
        <f t="shared" si="0"/>
        <v>0</v>
      </c>
      <c r="D30" s="157">
        <f t="shared" si="1"/>
        <v>0</v>
      </c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3"/>
      <c r="S30" s="156"/>
      <c r="T30" s="155"/>
      <c r="U30" s="154"/>
      <c r="V30" s="153"/>
      <c r="W30" s="161"/>
    </row>
    <row r="31" spans="1:23" ht="24.75" customHeight="1">
      <c r="A31" s="163">
        <v>43613</v>
      </c>
      <c r="B31" s="186" t="s">
        <v>34</v>
      </c>
      <c r="C31" s="158">
        <f t="shared" si="0"/>
        <v>0</v>
      </c>
      <c r="D31" s="157">
        <f t="shared" si="1"/>
        <v>0</v>
      </c>
      <c r="E31" s="154"/>
      <c r="F31" s="153"/>
      <c r="G31" s="154"/>
      <c r="H31" s="153"/>
      <c r="I31" s="154"/>
      <c r="J31" s="153"/>
      <c r="K31" s="154"/>
      <c r="L31" s="153"/>
      <c r="M31" s="154"/>
      <c r="N31" s="153"/>
      <c r="O31" s="154"/>
      <c r="P31" s="153"/>
      <c r="Q31" s="154"/>
      <c r="R31" s="153"/>
      <c r="S31" s="156"/>
      <c r="T31" s="155"/>
      <c r="U31" s="154"/>
      <c r="V31" s="153"/>
      <c r="W31" s="161"/>
    </row>
    <row r="32" spans="1:23" ht="24.75" customHeight="1">
      <c r="A32" s="163">
        <v>43614</v>
      </c>
      <c r="B32" s="186" t="s">
        <v>35</v>
      </c>
      <c r="C32" s="158">
        <f t="shared" si="0"/>
        <v>0</v>
      </c>
      <c r="D32" s="157">
        <f t="shared" si="1"/>
        <v>0</v>
      </c>
      <c r="E32" s="154"/>
      <c r="F32" s="153"/>
      <c r="G32" s="154"/>
      <c r="H32" s="153"/>
      <c r="I32" s="154"/>
      <c r="J32" s="153"/>
      <c r="K32" s="154"/>
      <c r="L32" s="153"/>
      <c r="M32" s="154"/>
      <c r="N32" s="153"/>
      <c r="O32" s="154"/>
      <c r="P32" s="153"/>
      <c r="Q32" s="154"/>
      <c r="R32" s="153"/>
      <c r="S32" s="156"/>
      <c r="T32" s="155"/>
      <c r="U32" s="154"/>
      <c r="V32" s="153"/>
      <c r="W32" s="161"/>
    </row>
    <row r="33" spans="1:23" ht="24.75" customHeight="1">
      <c r="A33" s="163">
        <v>43615</v>
      </c>
      <c r="B33" s="186" t="s">
        <v>36</v>
      </c>
      <c r="C33" s="158">
        <f t="shared" si="0"/>
        <v>0</v>
      </c>
      <c r="D33" s="157">
        <f t="shared" si="1"/>
        <v>0</v>
      </c>
      <c r="E33" s="154"/>
      <c r="F33" s="153"/>
      <c r="G33" s="154"/>
      <c r="H33" s="153"/>
      <c r="I33" s="154"/>
      <c r="J33" s="153"/>
      <c r="K33" s="154"/>
      <c r="L33" s="153"/>
      <c r="M33" s="154"/>
      <c r="N33" s="153"/>
      <c r="O33" s="154"/>
      <c r="P33" s="153"/>
      <c r="Q33" s="154"/>
      <c r="R33" s="153"/>
      <c r="S33" s="156"/>
      <c r="T33" s="155"/>
      <c r="U33" s="154"/>
      <c r="V33" s="153"/>
      <c r="W33" s="161"/>
    </row>
    <row r="34" spans="1:23" ht="24.75" customHeight="1" thickBot="1">
      <c r="A34" s="160">
        <v>43616</v>
      </c>
      <c r="B34" s="185" t="s">
        <v>37</v>
      </c>
      <c r="C34" s="158">
        <f t="shared" si="0"/>
        <v>0</v>
      </c>
      <c r="D34" s="157">
        <f t="shared" si="1"/>
        <v>0</v>
      </c>
      <c r="E34" s="182"/>
      <c r="F34" s="181"/>
      <c r="G34" s="182"/>
      <c r="H34" s="181"/>
      <c r="I34" s="182"/>
      <c r="J34" s="181"/>
      <c r="K34" s="182"/>
      <c r="L34" s="181"/>
      <c r="M34" s="182"/>
      <c r="N34" s="181"/>
      <c r="O34" s="182"/>
      <c r="P34" s="181"/>
      <c r="Q34" s="182"/>
      <c r="R34" s="181"/>
      <c r="S34" s="184"/>
      <c r="T34" s="183"/>
      <c r="U34" s="182"/>
      <c r="V34" s="181"/>
      <c r="W34" s="180"/>
    </row>
    <row r="35" spans="1:23" ht="24.75" customHeight="1" thickBot="1">
      <c r="A35" s="231"/>
      <c r="B35" s="232"/>
      <c r="C35" s="179">
        <f aca="true" t="shared" si="2" ref="C35:V35">SUM(C4:C34)</f>
        <v>0</v>
      </c>
      <c r="D35" s="151">
        <f t="shared" si="2"/>
        <v>0</v>
      </c>
      <c r="E35" s="179">
        <f t="shared" si="2"/>
        <v>0</v>
      </c>
      <c r="F35" s="151">
        <f t="shared" si="2"/>
        <v>0</v>
      </c>
      <c r="G35" s="179">
        <f t="shared" si="2"/>
        <v>0</v>
      </c>
      <c r="H35" s="151">
        <f t="shared" si="2"/>
        <v>0</v>
      </c>
      <c r="I35" s="179">
        <f t="shared" si="2"/>
        <v>0</v>
      </c>
      <c r="J35" s="151">
        <f t="shared" si="2"/>
        <v>0</v>
      </c>
      <c r="K35" s="179">
        <f t="shared" si="2"/>
        <v>0</v>
      </c>
      <c r="L35" s="151">
        <f t="shared" si="2"/>
        <v>0</v>
      </c>
      <c r="M35" s="179">
        <f t="shared" si="2"/>
        <v>0</v>
      </c>
      <c r="N35" s="151">
        <f t="shared" si="2"/>
        <v>0</v>
      </c>
      <c r="O35" s="179">
        <f t="shared" si="2"/>
        <v>0</v>
      </c>
      <c r="P35" s="151">
        <f t="shared" si="2"/>
        <v>0</v>
      </c>
      <c r="Q35" s="179">
        <f t="shared" si="2"/>
        <v>0</v>
      </c>
      <c r="R35" s="151">
        <f t="shared" si="2"/>
        <v>0</v>
      </c>
      <c r="S35" s="179">
        <f t="shared" si="2"/>
        <v>0</v>
      </c>
      <c r="T35" s="151">
        <f t="shared" si="2"/>
        <v>0</v>
      </c>
      <c r="U35" s="179">
        <f t="shared" si="2"/>
        <v>0</v>
      </c>
      <c r="V35" s="151">
        <f t="shared" si="2"/>
        <v>0</v>
      </c>
      <c r="W35" s="178"/>
    </row>
    <row r="36" spans="1:2" ht="13.5">
      <c r="A36" s="146"/>
      <c r="B36" s="146"/>
    </row>
    <row r="37" spans="1:2" ht="13.5">
      <c r="A37" s="146"/>
      <c r="B37" s="146"/>
    </row>
    <row r="38" spans="1:4" ht="13.5">
      <c r="A38" s="146"/>
      <c r="B38" s="146"/>
      <c r="C38" s="147"/>
      <c r="D38" s="147"/>
    </row>
    <row r="39" spans="1:2" ht="13.5">
      <c r="A39" s="146"/>
      <c r="B39" s="146"/>
    </row>
    <row r="40" spans="1:23" s="142" customFormat="1" ht="13.5">
      <c r="A40" s="141"/>
      <c r="B40" s="141"/>
      <c r="C40" s="144"/>
      <c r="D40" s="144"/>
      <c r="E40" s="144"/>
      <c r="F40" s="144"/>
      <c r="G40" s="144"/>
      <c r="H40" s="144"/>
      <c r="I40" s="144"/>
      <c r="J40" s="144"/>
      <c r="K40" s="144"/>
      <c r="L40" s="145"/>
      <c r="M40" s="144"/>
      <c r="N40" s="144"/>
      <c r="O40" s="144"/>
      <c r="P40" s="144"/>
      <c r="Q40" s="144"/>
      <c r="R40" s="145"/>
      <c r="S40" s="144"/>
      <c r="T40" s="144"/>
      <c r="U40" s="144"/>
      <c r="V40" s="144"/>
      <c r="W40" s="143"/>
    </row>
    <row r="41" spans="1:23" s="142" customFormat="1" ht="13.5">
      <c r="A41" s="141"/>
      <c r="B41" s="141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3"/>
    </row>
    <row r="42" spans="1:23" s="142" customFormat="1" ht="13.5">
      <c r="A42" s="141"/>
      <c r="B42" s="141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3"/>
    </row>
    <row r="43" spans="1:23" s="138" customFormat="1" ht="13.5">
      <c r="A43" s="141"/>
      <c r="B43" s="141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39"/>
    </row>
  </sheetData>
  <sheetProtection/>
  <mergeCells count="15"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Q37" sqref="Q37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258" t="s">
        <v>25</v>
      </c>
      <c r="B1" s="38"/>
      <c r="C1" s="260" t="s">
        <v>58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3"/>
    </row>
    <row r="2" spans="1:21" ht="19.5" thickBot="1">
      <c r="A2" s="259"/>
      <c r="B2" s="40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4"/>
    </row>
    <row r="3" spans="1:21" ht="35.25" customHeight="1">
      <c r="A3" s="265" t="s">
        <v>26</v>
      </c>
      <c r="B3" s="266"/>
      <c r="C3" s="269" t="s">
        <v>12</v>
      </c>
      <c r="D3" s="271" t="s">
        <v>13</v>
      </c>
      <c r="E3" s="253" t="s">
        <v>27</v>
      </c>
      <c r="F3" s="254"/>
      <c r="G3" s="252" t="s">
        <v>2</v>
      </c>
      <c r="H3" s="254"/>
      <c r="I3" s="252" t="s">
        <v>3</v>
      </c>
      <c r="J3" s="252"/>
      <c r="K3" s="253" t="s">
        <v>4</v>
      </c>
      <c r="L3" s="254"/>
      <c r="M3" s="252" t="s">
        <v>28</v>
      </c>
      <c r="N3" s="252"/>
      <c r="O3" s="277" t="s">
        <v>29</v>
      </c>
      <c r="P3" s="254"/>
      <c r="Q3" s="256" t="s">
        <v>90</v>
      </c>
      <c r="R3" s="257"/>
      <c r="S3" s="275" t="s">
        <v>30</v>
      </c>
      <c r="T3" s="276"/>
      <c r="U3" s="273" t="s">
        <v>31</v>
      </c>
    </row>
    <row r="4" spans="1:21" ht="21" customHeight="1" thickBot="1">
      <c r="A4" s="267"/>
      <c r="B4" s="268"/>
      <c r="C4" s="270"/>
      <c r="D4" s="272"/>
      <c r="E4" s="64" t="s">
        <v>12</v>
      </c>
      <c r="F4" s="94" t="s">
        <v>13</v>
      </c>
      <c r="G4" s="93" t="s">
        <v>12</v>
      </c>
      <c r="H4" s="66" t="s">
        <v>13</v>
      </c>
      <c r="I4" s="64" t="s">
        <v>12</v>
      </c>
      <c r="J4" s="41" t="s">
        <v>13</v>
      </c>
      <c r="K4" s="64" t="s">
        <v>12</v>
      </c>
      <c r="L4" s="94" t="s">
        <v>13</v>
      </c>
      <c r="M4" s="101" t="s">
        <v>12</v>
      </c>
      <c r="N4" s="98" t="s">
        <v>13</v>
      </c>
      <c r="O4" s="64" t="s">
        <v>12</v>
      </c>
      <c r="P4" s="94" t="s">
        <v>13</v>
      </c>
      <c r="Q4" s="64" t="s">
        <v>12</v>
      </c>
      <c r="R4" s="41" t="s">
        <v>13</v>
      </c>
      <c r="S4" s="64" t="s">
        <v>12</v>
      </c>
      <c r="T4" s="94" t="s">
        <v>13</v>
      </c>
      <c r="U4" s="274"/>
    </row>
    <row r="5" spans="1:21" ht="27" customHeight="1">
      <c r="A5" s="42">
        <v>43586</v>
      </c>
      <c r="B5" s="103" t="s">
        <v>35</v>
      </c>
      <c r="C5" s="44">
        <f aca="true" t="shared" si="0" ref="C5:C34">E5+G5+I5+K5+M5+O5+Q5+S5</f>
        <v>0</v>
      </c>
      <c r="D5" s="90">
        <f aca="true" t="shared" si="1" ref="D5:D34">F5+H5+J5+L5+N5+P5+R5+T5</f>
        <v>0</v>
      </c>
      <c r="E5" s="49"/>
      <c r="F5" s="95"/>
      <c r="G5" s="47"/>
      <c r="H5" s="48"/>
      <c r="I5" s="49"/>
      <c r="J5" s="46"/>
      <c r="K5" s="49"/>
      <c r="L5" s="95"/>
      <c r="M5" s="45"/>
      <c r="N5" s="99"/>
      <c r="O5" s="112"/>
      <c r="P5" s="113"/>
      <c r="Q5" s="49"/>
      <c r="R5" s="46"/>
      <c r="S5" s="49"/>
      <c r="T5" s="95"/>
      <c r="U5" s="50"/>
    </row>
    <row r="6" spans="1:21" ht="27" customHeight="1">
      <c r="A6" s="51">
        <v>43587</v>
      </c>
      <c r="B6" s="104" t="s">
        <v>36</v>
      </c>
      <c r="C6" s="52">
        <f t="shared" si="0"/>
        <v>0</v>
      </c>
      <c r="D6" s="91">
        <f t="shared" si="1"/>
        <v>0</v>
      </c>
      <c r="E6" s="53"/>
      <c r="F6" s="96"/>
      <c r="G6" s="55"/>
      <c r="H6" s="54"/>
      <c r="I6" s="53"/>
      <c r="J6" s="54"/>
      <c r="K6" s="53"/>
      <c r="L6" s="96"/>
      <c r="M6" s="55"/>
      <c r="N6" s="100"/>
      <c r="O6" s="53"/>
      <c r="P6" s="96"/>
      <c r="Q6" s="53"/>
      <c r="R6" s="54"/>
      <c r="S6" s="53"/>
      <c r="T6" s="96"/>
      <c r="U6" s="50"/>
    </row>
    <row r="7" spans="1:21" ht="27" customHeight="1">
      <c r="A7" s="51">
        <v>43588</v>
      </c>
      <c r="B7" s="104" t="s">
        <v>37</v>
      </c>
      <c r="C7" s="52">
        <f t="shared" si="0"/>
        <v>0</v>
      </c>
      <c r="D7" s="91">
        <f t="shared" si="1"/>
        <v>0</v>
      </c>
      <c r="E7" s="53"/>
      <c r="F7" s="96"/>
      <c r="G7" s="55"/>
      <c r="H7" s="54"/>
      <c r="I7" s="53"/>
      <c r="J7" s="54"/>
      <c r="K7" s="53"/>
      <c r="L7" s="96"/>
      <c r="M7" s="55"/>
      <c r="N7" s="100"/>
      <c r="O7" s="53"/>
      <c r="P7" s="96"/>
      <c r="Q7" s="53"/>
      <c r="R7" s="54"/>
      <c r="S7" s="53"/>
      <c r="T7" s="96"/>
      <c r="U7" s="50"/>
    </row>
    <row r="8" spans="1:21" ht="27" customHeight="1">
      <c r="A8" s="51">
        <v>43589</v>
      </c>
      <c r="B8" s="104" t="s">
        <v>38</v>
      </c>
      <c r="C8" s="52">
        <f t="shared" si="0"/>
        <v>0</v>
      </c>
      <c r="D8" s="91">
        <f t="shared" si="1"/>
        <v>0</v>
      </c>
      <c r="E8" s="53"/>
      <c r="F8" s="96"/>
      <c r="G8" s="55"/>
      <c r="H8" s="54"/>
      <c r="I8" s="53"/>
      <c r="J8" s="54"/>
      <c r="K8" s="53"/>
      <c r="L8" s="96"/>
      <c r="M8" s="55"/>
      <c r="N8" s="100"/>
      <c r="O8" s="53"/>
      <c r="P8" s="96"/>
      <c r="Q8" s="53"/>
      <c r="R8" s="54"/>
      <c r="S8" s="53"/>
      <c r="T8" s="96"/>
      <c r="U8" s="50"/>
    </row>
    <row r="9" spans="1:21" ht="27" customHeight="1">
      <c r="A9" s="51">
        <v>43590</v>
      </c>
      <c r="B9" s="104" t="s">
        <v>32</v>
      </c>
      <c r="C9" s="52">
        <f t="shared" si="0"/>
        <v>0</v>
      </c>
      <c r="D9" s="91">
        <f t="shared" si="1"/>
        <v>0</v>
      </c>
      <c r="E9" s="53"/>
      <c r="F9" s="96"/>
      <c r="G9" s="55"/>
      <c r="H9" s="54"/>
      <c r="I9" s="53"/>
      <c r="J9" s="54"/>
      <c r="K9" s="53"/>
      <c r="L9" s="96"/>
      <c r="M9" s="55"/>
      <c r="N9" s="100"/>
      <c r="O9" s="53"/>
      <c r="P9" s="96"/>
      <c r="Q9" s="53"/>
      <c r="R9" s="54"/>
      <c r="S9" s="53"/>
      <c r="T9" s="96"/>
      <c r="U9" s="50"/>
    </row>
    <row r="10" spans="1:21" ht="27" customHeight="1">
      <c r="A10" s="51">
        <v>43591</v>
      </c>
      <c r="B10" s="104" t="s">
        <v>33</v>
      </c>
      <c r="C10" s="52">
        <f t="shared" si="0"/>
        <v>0</v>
      </c>
      <c r="D10" s="91">
        <f t="shared" si="1"/>
        <v>0</v>
      </c>
      <c r="E10" s="53"/>
      <c r="F10" s="96"/>
      <c r="G10" s="55"/>
      <c r="H10" s="54"/>
      <c r="I10" s="53"/>
      <c r="J10" s="54"/>
      <c r="K10" s="53"/>
      <c r="L10" s="96"/>
      <c r="M10" s="55"/>
      <c r="N10" s="100"/>
      <c r="O10" s="53"/>
      <c r="P10" s="96"/>
      <c r="Q10" s="53"/>
      <c r="R10" s="54"/>
      <c r="S10" s="53"/>
      <c r="T10" s="96"/>
      <c r="U10" s="50"/>
    </row>
    <row r="11" spans="1:21" ht="27" customHeight="1">
      <c r="A11" s="51">
        <v>43592</v>
      </c>
      <c r="B11" s="104" t="s">
        <v>34</v>
      </c>
      <c r="C11" s="52">
        <f t="shared" si="0"/>
        <v>0</v>
      </c>
      <c r="D11" s="91">
        <f t="shared" si="1"/>
        <v>0</v>
      </c>
      <c r="E11" s="53"/>
      <c r="F11" s="96"/>
      <c r="G11" s="55"/>
      <c r="H11" s="54"/>
      <c r="I11" s="53"/>
      <c r="J11" s="54"/>
      <c r="K11" s="53"/>
      <c r="L11" s="96"/>
      <c r="M11" s="55"/>
      <c r="N11" s="100"/>
      <c r="O11" s="53"/>
      <c r="P11" s="96"/>
      <c r="Q11" s="53"/>
      <c r="R11" s="54"/>
      <c r="S11" s="53"/>
      <c r="T11" s="96"/>
      <c r="U11" s="50"/>
    </row>
    <row r="12" spans="1:21" ht="27" customHeight="1">
      <c r="A12" s="51">
        <v>43593</v>
      </c>
      <c r="B12" s="104" t="s">
        <v>35</v>
      </c>
      <c r="C12" s="52">
        <f t="shared" si="0"/>
        <v>0</v>
      </c>
      <c r="D12" s="91">
        <f t="shared" si="1"/>
        <v>0</v>
      </c>
      <c r="E12" s="53"/>
      <c r="F12" s="96"/>
      <c r="G12" s="55"/>
      <c r="H12" s="54"/>
      <c r="I12" s="53"/>
      <c r="J12" s="54"/>
      <c r="K12" s="53"/>
      <c r="L12" s="96"/>
      <c r="M12" s="55"/>
      <c r="N12" s="100"/>
      <c r="O12" s="53"/>
      <c r="P12" s="96"/>
      <c r="Q12" s="53"/>
      <c r="R12" s="54"/>
      <c r="S12" s="53"/>
      <c r="T12" s="96"/>
      <c r="U12" s="50"/>
    </row>
    <row r="13" spans="1:21" ht="27" customHeight="1">
      <c r="A13" s="51">
        <v>43594</v>
      </c>
      <c r="B13" s="104" t="s">
        <v>36</v>
      </c>
      <c r="C13" s="52">
        <f t="shared" si="0"/>
        <v>0</v>
      </c>
      <c r="D13" s="91">
        <f t="shared" si="1"/>
        <v>0</v>
      </c>
      <c r="E13" s="53"/>
      <c r="F13" s="96"/>
      <c r="G13" s="55"/>
      <c r="H13" s="54"/>
      <c r="I13" s="53"/>
      <c r="J13" s="54"/>
      <c r="K13" s="53"/>
      <c r="L13" s="96"/>
      <c r="M13" s="55"/>
      <c r="N13" s="100"/>
      <c r="O13" s="53"/>
      <c r="P13" s="96"/>
      <c r="Q13" s="53"/>
      <c r="R13" s="54"/>
      <c r="S13" s="53"/>
      <c r="T13" s="96"/>
      <c r="U13" s="50"/>
    </row>
    <row r="14" spans="1:21" ht="27" customHeight="1">
      <c r="A14" s="51">
        <v>43595</v>
      </c>
      <c r="B14" s="104" t="s">
        <v>37</v>
      </c>
      <c r="C14" s="52">
        <f t="shared" si="0"/>
        <v>0</v>
      </c>
      <c r="D14" s="91">
        <f t="shared" si="1"/>
        <v>0</v>
      </c>
      <c r="E14" s="53"/>
      <c r="F14" s="96"/>
      <c r="G14" s="55"/>
      <c r="H14" s="54"/>
      <c r="I14" s="53"/>
      <c r="J14" s="54"/>
      <c r="K14" s="53"/>
      <c r="L14" s="96"/>
      <c r="M14" s="55"/>
      <c r="N14" s="100"/>
      <c r="O14" s="53"/>
      <c r="P14" s="96"/>
      <c r="Q14" s="53"/>
      <c r="R14" s="54"/>
      <c r="S14" s="53"/>
      <c r="T14" s="96"/>
      <c r="U14" s="50"/>
    </row>
    <row r="15" spans="1:21" ht="27" customHeight="1">
      <c r="A15" s="51">
        <v>43596</v>
      </c>
      <c r="B15" s="104" t="s">
        <v>38</v>
      </c>
      <c r="C15" s="52">
        <f t="shared" si="0"/>
        <v>0</v>
      </c>
      <c r="D15" s="91">
        <f t="shared" si="1"/>
        <v>0</v>
      </c>
      <c r="E15" s="53"/>
      <c r="F15" s="96"/>
      <c r="G15" s="55"/>
      <c r="H15" s="54"/>
      <c r="I15" s="53"/>
      <c r="J15" s="54"/>
      <c r="K15" s="53"/>
      <c r="L15" s="96"/>
      <c r="M15" s="55"/>
      <c r="N15" s="100"/>
      <c r="O15" s="53"/>
      <c r="P15" s="96"/>
      <c r="Q15" s="53"/>
      <c r="R15" s="54"/>
      <c r="S15" s="53"/>
      <c r="T15" s="96"/>
      <c r="U15" s="50"/>
    </row>
    <row r="16" spans="1:21" ht="27" customHeight="1">
      <c r="A16" s="51">
        <v>43597</v>
      </c>
      <c r="B16" s="104" t="s">
        <v>32</v>
      </c>
      <c r="C16" s="52">
        <f t="shared" si="0"/>
        <v>0</v>
      </c>
      <c r="D16" s="91">
        <f t="shared" si="1"/>
        <v>0</v>
      </c>
      <c r="E16" s="53"/>
      <c r="F16" s="96"/>
      <c r="G16" s="55"/>
      <c r="H16" s="54"/>
      <c r="I16" s="53"/>
      <c r="J16" s="54"/>
      <c r="K16" s="53"/>
      <c r="L16" s="96"/>
      <c r="M16" s="55"/>
      <c r="N16" s="100"/>
      <c r="O16" s="53"/>
      <c r="P16" s="96"/>
      <c r="Q16" s="53"/>
      <c r="R16" s="54"/>
      <c r="S16" s="53"/>
      <c r="T16" s="96"/>
      <c r="U16" s="50"/>
    </row>
    <row r="17" spans="1:21" ht="27" customHeight="1">
      <c r="A17" s="51">
        <v>43598</v>
      </c>
      <c r="B17" s="104" t="s">
        <v>33</v>
      </c>
      <c r="C17" s="52">
        <f t="shared" si="0"/>
        <v>0</v>
      </c>
      <c r="D17" s="91">
        <f t="shared" si="1"/>
        <v>0</v>
      </c>
      <c r="E17" s="53"/>
      <c r="F17" s="96"/>
      <c r="G17" s="55"/>
      <c r="H17" s="54"/>
      <c r="I17" s="53"/>
      <c r="J17" s="54"/>
      <c r="K17" s="53"/>
      <c r="L17" s="96"/>
      <c r="M17" s="55"/>
      <c r="N17" s="100"/>
      <c r="O17" s="53"/>
      <c r="P17" s="96"/>
      <c r="Q17" s="53"/>
      <c r="R17" s="54"/>
      <c r="S17" s="53"/>
      <c r="T17" s="96"/>
      <c r="U17" s="50"/>
    </row>
    <row r="18" spans="1:21" ht="27" customHeight="1">
      <c r="A18" s="51">
        <v>43599</v>
      </c>
      <c r="B18" s="104" t="s">
        <v>34</v>
      </c>
      <c r="C18" s="52">
        <f t="shared" si="0"/>
        <v>0</v>
      </c>
      <c r="D18" s="91">
        <f t="shared" si="1"/>
        <v>0</v>
      </c>
      <c r="E18" s="53"/>
      <c r="F18" s="96"/>
      <c r="G18" s="55"/>
      <c r="H18" s="54"/>
      <c r="I18" s="53"/>
      <c r="J18" s="54"/>
      <c r="K18" s="53"/>
      <c r="L18" s="96"/>
      <c r="M18" s="55"/>
      <c r="N18" s="100"/>
      <c r="O18" s="53"/>
      <c r="P18" s="96"/>
      <c r="Q18" s="53"/>
      <c r="R18" s="54"/>
      <c r="S18" s="53"/>
      <c r="T18" s="96"/>
      <c r="U18" s="50"/>
    </row>
    <row r="19" spans="1:21" ht="27" customHeight="1">
      <c r="A19" s="51">
        <v>43600</v>
      </c>
      <c r="B19" s="104" t="s">
        <v>35</v>
      </c>
      <c r="C19" s="52">
        <f t="shared" si="0"/>
        <v>0</v>
      </c>
      <c r="D19" s="91">
        <f t="shared" si="1"/>
        <v>0</v>
      </c>
      <c r="E19" s="53"/>
      <c r="F19" s="96"/>
      <c r="G19" s="55"/>
      <c r="H19" s="54"/>
      <c r="I19" s="53"/>
      <c r="J19" s="54"/>
      <c r="K19" s="53"/>
      <c r="L19" s="96"/>
      <c r="M19" s="55"/>
      <c r="N19" s="100"/>
      <c r="O19" s="53"/>
      <c r="P19" s="96"/>
      <c r="Q19" s="53"/>
      <c r="R19" s="54"/>
      <c r="S19" s="53"/>
      <c r="T19" s="96"/>
      <c r="U19" s="50"/>
    </row>
    <row r="20" spans="1:21" ht="27" customHeight="1">
      <c r="A20" s="51">
        <v>43601</v>
      </c>
      <c r="B20" s="104" t="s">
        <v>36</v>
      </c>
      <c r="C20" s="52">
        <f t="shared" si="0"/>
        <v>0</v>
      </c>
      <c r="D20" s="91">
        <f t="shared" si="1"/>
        <v>0</v>
      </c>
      <c r="E20" s="53"/>
      <c r="F20" s="96"/>
      <c r="G20" s="55"/>
      <c r="H20" s="54"/>
      <c r="I20" s="53"/>
      <c r="J20" s="54"/>
      <c r="K20" s="53"/>
      <c r="L20" s="96"/>
      <c r="M20" s="55"/>
      <c r="N20" s="100"/>
      <c r="O20" s="53"/>
      <c r="P20" s="96"/>
      <c r="Q20" s="53"/>
      <c r="R20" s="54"/>
      <c r="S20" s="53"/>
      <c r="T20" s="96"/>
      <c r="U20" s="50"/>
    </row>
    <row r="21" spans="1:21" ht="27" customHeight="1">
      <c r="A21" s="51">
        <v>43602</v>
      </c>
      <c r="B21" s="104" t="s">
        <v>37</v>
      </c>
      <c r="C21" s="52">
        <f t="shared" si="0"/>
        <v>0</v>
      </c>
      <c r="D21" s="91">
        <f t="shared" si="1"/>
        <v>0</v>
      </c>
      <c r="E21" s="53"/>
      <c r="F21" s="96"/>
      <c r="G21" s="55"/>
      <c r="H21" s="54"/>
      <c r="I21" s="53"/>
      <c r="J21" s="54"/>
      <c r="K21" s="53"/>
      <c r="L21" s="96"/>
      <c r="M21" s="55"/>
      <c r="N21" s="100"/>
      <c r="O21" s="53"/>
      <c r="P21" s="96"/>
      <c r="Q21" s="53"/>
      <c r="R21" s="54"/>
      <c r="S21" s="53"/>
      <c r="T21" s="96"/>
      <c r="U21" s="50"/>
    </row>
    <row r="22" spans="1:21" ht="27" customHeight="1">
      <c r="A22" s="51">
        <v>43603</v>
      </c>
      <c r="B22" s="104" t="s">
        <v>38</v>
      </c>
      <c r="C22" s="52">
        <f t="shared" si="0"/>
        <v>0</v>
      </c>
      <c r="D22" s="91">
        <f t="shared" si="1"/>
        <v>0</v>
      </c>
      <c r="E22" s="53"/>
      <c r="F22" s="96"/>
      <c r="G22" s="55"/>
      <c r="H22" s="54"/>
      <c r="I22" s="53"/>
      <c r="J22" s="54"/>
      <c r="K22" s="53"/>
      <c r="L22" s="96"/>
      <c r="M22" s="55"/>
      <c r="N22" s="100"/>
      <c r="O22" s="53"/>
      <c r="P22" s="96"/>
      <c r="Q22" s="53"/>
      <c r="R22" s="54"/>
      <c r="S22" s="53"/>
      <c r="T22" s="96"/>
      <c r="U22" s="50"/>
    </row>
    <row r="23" spans="1:21" ht="27" customHeight="1">
      <c r="A23" s="51">
        <v>43604</v>
      </c>
      <c r="B23" s="104" t="s">
        <v>32</v>
      </c>
      <c r="C23" s="52">
        <f t="shared" si="0"/>
        <v>0</v>
      </c>
      <c r="D23" s="91">
        <f t="shared" si="1"/>
        <v>0</v>
      </c>
      <c r="E23" s="53"/>
      <c r="F23" s="96"/>
      <c r="G23" s="55"/>
      <c r="H23" s="54"/>
      <c r="I23" s="53"/>
      <c r="J23" s="54"/>
      <c r="K23" s="53"/>
      <c r="L23" s="96"/>
      <c r="M23" s="55"/>
      <c r="N23" s="100"/>
      <c r="O23" s="53"/>
      <c r="P23" s="96"/>
      <c r="Q23" s="53"/>
      <c r="R23" s="54"/>
      <c r="S23" s="53"/>
      <c r="T23" s="96"/>
      <c r="U23" s="50"/>
    </row>
    <row r="24" spans="1:21" ht="27" customHeight="1">
      <c r="A24" s="51">
        <v>43605</v>
      </c>
      <c r="B24" s="104" t="s">
        <v>33</v>
      </c>
      <c r="C24" s="52">
        <f t="shared" si="0"/>
        <v>0</v>
      </c>
      <c r="D24" s="91">
        <f t="shared" si="1"/>
        <v>0</v>
      </c>
      <c r="E24" s="53"/>
      <c r="F24" s="96"/>
      <c r="G24" s="55"/>
      <c r="H24" s="54"/>
      <c r="I24" s="53"/>
      <c r="J24" s="54"/>
      <c r="K24" s="53"/>
      <c r="L24" s="96"/>
      <c r="M24" s="55"/>
      <c r="N24" s="100"/>
      <c r="O24" s="53"/>
      <c r="P24" s="96"/>
      <c r="Q24" s="53"/>
      <c r="R24" s="54"/>
      <c r="S24" s="53"/>
      <c r="T24" s="96"/>
      <c r="U24" s="50"/>
    </row>
    <row r="25" spans="1:21" ht="27" customHeight="1">
      <c r="A25" s="51">
        <v>43606</v>
      </c>
      <c r="B25" s="104" t="s">
        <v>34</v>
      </c>
      <c r="C25" s="52">
        <f t="shared" si="0"/>
        <v>0</v>
      </c>
      <c r="D25" s="91">
        <f t="shared" si="1"/>
        <v>0</v>
      </c>
      <c r="E25" s="53"/>
      <c r="F25" s="96"/>
      <c r="G25" s="55"/>
      <c r="H25" s="54"/>
      <c r="I25" s="53"/>
      <c r="J25" s="54"/>
      <c r="K25" s="53"/>
      <c r="L25" s="96"/>
      <c r="M25" s="55"/>
      <c r="N25" s="100"/>
      <c r="O25" s="53"/>
      <c r="P25" s="96"/>
      <c r="Q25" s="53"/>
      <c r="R25" s="54"/>
      <c r="S25" s="53"/>
      <c r="T25" s="96"/>
      <c r="U25" s="50"/>
    </row>
    <row r="26" spans="1:21" ht="27" customHeight="1">
      <c r="A26" s="51">
        <v>43607</v>
      </c>
      <c r="B26" s="104" t="s">
        <v>35</v>
      </c>
      <c r="C26" s="52">
        <f t="shared" si="0"/>
        <v>0</v>
      </c>
      <c r="D26" s="91">
        <f t="shared" si="1"/>
        <v>0</v>
      </c>
      <c r="E26" s="53"/>
      <c r="F26" s="96"/>
      <c r="G26" s="55"/>
      <c r="H26" s="54"/>
      <c r="I26" s="53"/>
      <c r="J26" s="54"/>
      <c r="K26" s="53"/>
      <c r="L26" s="96"/>
      <c r="M26" s="55"/>
      <c r="N26" s="100"/>
      <c r="O26" s="53"/>
      <c r="P26" s="96"/>
      <c r="Q26" s="53"/>
      <c r="R26" s="54"/>
      <c r="S26" s="53"/>
      <c r="T26" s="96"/>
      <c r="U26" s="50"/>
    </row>
    <row r="27" spans="1:21" ht="27" customHeight="1">
      <c r="A27" s="51">
        <v>43608</v>
      </c>
      <c r="B27" s="104" t="s">
        <v>36</v>
      </c>
      <c r="C27" s="52">
        <f t="shared" si="0"/>
        <v>0</v>
      </c>
      <c r="D27" s="91">
        <f t="shared" si="1"/>
        <v>0</v>
      </c>
      <c r="E27" s="53"/>
      <c r="F27" s="96"/>
      <c r="G27" s="55"/>
      <c r="H27" s="54"/>
      <c r="I27" s="53"/>
      <c r="J27" s="54"/>
      <c r="K27" s="53"/>
      <c r="L27" s="96"/>
      <c r="M27" s="55"/>
      <c r="N27" s="100"/>
      <c r="O27" s="53"/>
      <c r="P27" s="96"/>
      <c r="Q27" s="53"/>
      <c r="R27" s="54"/>
      <c r="S27" s="53"/>
      <c r="T27" s="96"/>
      <c r="U27" s="50"/>
    </row>
    <row r="28" spans="1:21" ht="27" customHeight="1">
      <c r="A28" s="51">
        <v>43609</v>
      </c>
      <c r="B28" s="104" t="s">
        <v>37</v>
      </c>
      <c r="C28" s="52">
        <f t="shared" si="0"/>
        <v>0</v>
      </c>
      <c r="D28" s="91">
        <f t="shared" si="1"/>
        <v>0</v>
      </c>
      <c r="E28" s="53"/>
      <c r="F28" s="96"/>
      <c r="G28" s="55"/>
      <c r="H28" s="54"/>
      <c r="I28" s="53"/>
      <c r="J28" s="54"/>
      <c r="K28" s="53"/>
      <c r="L28" s="96"/>
      <c r="M28" s="55"/>
      <c r="N28" s="100"/>
      <c r="O28" s="53"/>
      <c r="P28" s="96"/>
      <c r="Q28" s="53"/>
      <c r="R28" s="54"/>
      <c r="S28" s="53"/>
      <c r="T28" s="96"/>
      <c r="U28" s="50"/>
    </row>
    <row r="29" spans="1:21" ht="27" customHeight="1">
      <c r="A29" s="51">
        <v>43610</v>
      </c>
      <c r="B29" s="104" t="s">
        <v>38</v>
      </c>
      <c r="C29" s="52">
        <f t="shared" si="0"/>
        <v>0</v>
      </c>
      <c r="D29" s="91">
        <f t="shared" si="1"/>
        <v>0</v>
      </c>
      <c r="E29" s="53"/>
      <c r="F29" s="96"/>
      <c r="G29" s="55"/>
      <c r="H29" s="54"/>
      <c r="I29" s="53"/>
      <c r="J29" s="54"/>
      <c r="K29" s="53"/>
      <c r="L29" s="96"/>
      <c r="M29" s="55"/>
      <c r="N29" s="100"/>
      <c r="O29" s="53"/>
      <c r="P29" s="96"/>
      <c r="Q29" s="53"/>
      <c r="R29" s="54"/>
      <c r="S29" s="53"/>
      <c r="T29" s="96"/>
      <c r="U29" s="50"/>
    </row>
    <row r="30" spans="1:21" ht="27" customHeight="1">
      <c r="A30" s="51">
        <v>43611</v>
      </c>
      <c r="B30" s="104" t="s">
        <v>32</v>
      </c>
      <c r="C30" s="52">
        <f t="shared" si="0"/>
        <v>0</v>
      </c>
      <c r="D30" s="91">
        <f t="shared" si="1"/>
        <v>0</v>
      </c>
      <c r="E30" s="53"/>
      <c r="F30" s="96"/>
      <c r="G30" s="55"/>
      <c r="H30" s="54"/>
      <c r="I30" s="53"/>
      <c r="J30" s="54"/>
      <c r="K30" s="53"/>
      <c r="L30" s="96"/>
      <c r="M30" s="55"/>
      <c r="N30" s="100"/>
      <c r="O30" s="53"/>
      <c r="P30" s="96"/>
      <c r="Q30" s="53"/>
      <c r="R30" s="54"/>
      <c r="S30" s="53"/>
      <c r="T30" s="96"/>
      <c r="U30" s="50"/>
    </row>
    <row r="31" spans="1:21" ht="27" customHeight="1">
      <c r="A31" s="51">
        <v>43612</v>
      </c>
      <c r="B31" s="104" t="s">
        <v>33</v>
      </c>
      <c r="C31" s="52">
        <f t="shared" si="0"/>
        <v>0</v>
      </c>
      <c r="D31" s="91">
        <f t="shared" si="1"/>
        <v>0</v>
      </c>
      <c r="E31" s="53"/>
      <c r="F31" s="96"/>
      <c r="G31" s="55"/>
      <c r="H31" s="54"/>
      <c r="I31" s="53"/>
      <c r="J31" s="54"/>
      <c r="K31" s="53"/>
      <c r="L31" s="96"/>
      <c r="M31" s="55"/>
      <c r="N31" s="100"/>
      <c r="O31" s="53"/>
      <c r="P31" s="96"/>
      <c r="Q31" s="53"/>
      <c r="R31" s="54"/>
      <c r="S31" s="53"/>
      <c r="T31" s="96"/>
      <c r="U31" s="50"/>
    </row>
    <row r="32" spans="1:21" ht="27" customHeight="1">
      <c r="A32" s="51">
        <v>43613</v>
      </c>
      <c r="B32" s="104" t="s">
        <v>34</v>
      </c>
      <c r="C32" s="52">
        <f t="shared" si="0"/>
        <v>0</v>
      </c>
      <c r="D32" s="91">
        <f t="shared" si="1"/>
        <v>0</v>
      </c>
      <c r="E32" s="53"/>
      <c r="F32" s="96"/>
      <c r="G32" s="55"/>
      <c r="H32" s="54"/>
      <c r="I32" s="53"/>
      <c r="J32" s="54"/>
      <c r="K32" s="53"/>
      <c r="L32" s="96"/>
      <c r="M32" s="55"/>
      <c r="N32" s="100"/>
      <c r="O32" s="53"/>
      <c r="P32" s="96"/>
      <c r="Q32" s="53"/>
      <c r="R32" s="54"/>
      <c r="S32" s="53"/>
      <c r="T32" s="96"/>
      <c r="U32" s="50"/>
    </row>
    <row r="33" spans="1:21" ht="27" customHeight="1">
      <c r="A33" s="51">
        <v>43614</v>
      </c>
      <c r="B33" s="104" t="s">
        <v>35</v>
      </c>
      <c r="C33" s="52">
        <f t="shared" si="0"/>
        <v>0</v>
      </c>
      <c r="D33" s="91">
        <f t="shared" si="1"/>
        <v>0</v>
      </c>
      <c r="E33" s="53"/>
      <c r="F33" s="96"/>
      <c r="G33" s="55"/>
      <c r="H33" s="54"/>
      <c r="I33" s="53"/>
      <c r="J33" s="54"/>
      <c r="K33" s="53"/>
      <c r="L33" s="96"/>
      <c r="M33" s="55"/>
      <c r="N33" s="100"/>
      <c r="O33" s="53"/>
      <c r="P33" s="96"/>
      <c r="Q33" s="53"/>
      <c r="R33" s="54"/>
      <c r="S33" s="53"/>
      <c r="T33" s="96"/>
      <c r="U33" s="50"/>
    </row>
    <row r="34" spans="1:21" ht="27" customHeight="1">
      <c r="A34" s="51">
        <v>43615</v>
      </c>
      <c r="B34" s="104" t="s">
        <v>36</v>
      </c>
      <c r="C34" s="52">
        <f t="shared" si="0"/>
        <v>0</v>
      </c>
      <c r="D34" s="91">
        <f t="shared" si="1"/>
        <v>0</v>
      </c>
      <c r="E34" s="53"/>
      <c r="F34" s="96"/>
      <c r="G34" s="55"/>
      <c r="H34" s="54"/>
      <c r="I34" s="53"/>
      <c r="J34" s="54"/>
      <c r="K34" s="53"/>
      <c r="L34" s="96"/>
      <c r="M34" s="55"/>
      <c r="N34" s="100"/>
      <c r="O34" s="53"/>
      <c r="P34" s="96"/>
      <c r="Q34" s="53"/>
      <c r="R34" s="54"/>
      <c r="S34" s="53"/>
      <c r="T34" s="96"/>
      <c r="U34" s="50"/>
    </row>
    <row r="35" spans="1:21" ht="27" customHeight="1" thickBot="1">
      <c r="A35" s="67">
        <v>43616</v>
      </c>
      <c r="B35" s="105" t="s">
        <v>37</v>
      </c>
      <c r="C35" s="52">
        <f>E35+G35+I35+K35+M35+O35+Q35+S35</f>
        <v>0</v>
      </c>
      <c r="D35" s="91">
        <f>F35+H35+J35+L35+N35+P35+R35+T35</f>
        <v>0</v>
      </c>
      <c r="E35" s="106"/>
      <c r="F35" s="109"/>
      <c r="G35" s="108"/>
      <c r="H35" s="107"/>
      <c r="I35" s="106"/>
      <c r="J35" s="107"/>
      <c r="K35" s="106"/>
      <c r="L35" s="109"/>
      <c r="M35" s="108"/>
      <c r="N35" s="111"/>
      <c r="O35" s="106"/>
      <c r="P35" s="109"/>
      <c r="Q35" s="106"/>
      <c r="R35" s="107"/>
      <c r="S35" s="106"/>
      <c r="T35" s="109"/>
      <c r="U35" s="114"/>
    </row>
    <row r="36" spans="1:21" s="61" customFormat="1" ht="30" customHeight="1" thickBot="1">
      <c r="A36" s="250"/>
      <c r="B36" s="251"/>
      <c r="C36" s="56">
        <f>SUM(C5:C35)</f>
        <v>0</v>
      </c>
      <c r="D36" s="97">
        <f aca="true" t="shared" si="2" ref="D36:S36">SUM(D5:D35)</f>
        <v>0</v>
      </c>
      <c r="E36" s="56">
        <f t="shared" si="2"/>
        <v>0</v>
      </c>
      <c r="F36" s="97">
        <f t="shared" si="2"/>
        <v>0</v>
      </c>
      <c r="G36" s="110">
        <f t="shared" si="2"/>
        <v>0</v>
      </c>
      <c r="H36" s="97">
        <f t="shared" si="2"/>
        <v>0</v>
      </c>
      <c r="I36" s="56">
        <f t="shared" si="2"/>
        <v>0</v>
      </c>
      <c r="J36" s="97">
        <f t="shared" si="2"/>
        <v>0</v>
      </c>
      <c r="K36" s="56">
        <f t="shared" si="2"/>
        <v>0</v>
      </c>
      <c r="L36" s="97">
        <f t="shared" si="2"/>
        <v>0</v>
      </c>
      <c r="M36" s="110">
        <f t="shared" si="2"/>
        <v>0</v>
      </c>
      <c r="N36" s="97">
        <f t="shared" si="2"/>
        <v>0</v>
      </c>
      <c r="O36" s="56">
        <f t="shared" si="2"/>
        <v>0</v>
      </c>
      <c r="P36" s="97">
        <f t="shared" si="2"/>
        <v>0</v>
      </c>
      <c r="Q36" s="56">
        <f t="shared" si="2"/>
        <v>0</v>
      </c>
      <c r="R36" s="97">
        <f t="shared" si="2"/>
        <v>0</v>
      </c>
      <c r="S36" s="56">
        <f t="shared" si="2"/>
        <v>0</v>
      </c>
      <c r="T36" s="97">
        <f>SUM(T5:T35)</f>
        <v>0</v>
      </c>
      <c r="U36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6:B36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W42" sqref="W42"/>
    </sheetView>
  </sheetViews>
  <sheetFormatPr defaultColWidth="9.00390625" defaultRowHeight="13.5"/>
  <cols>
    <col min="1" max="1" width="14.125" style="137" customWidth="1"/>
    <col min="2" max="2" width="3.75390625" style="13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6" customWidth="1"/>
    <col min="24" max="16384" width="9.00390625" style="39" customWidth="1"/>
  </cols>
  <sheetData>
    <row r="1" spans="1:23" ht="31.5" customHeight="1" thickBot="1">
      <c r="A1" s="177" t="s">
        <v>81</v>
      </c>
      <c r="B1" s="176"/>
      <c r="C1" s="233" t="s">
        <v>57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75"/>
    </row>
    <row r="2" spans="1:23" ht="27.75" customHeight="1">
      <c r="A2" s="235" t="s">
        <v>26</v>
      </c>
      <c r="B2" s="236"/>
      <c r="C2" s="237" t="s">
        <v>80</v>
      </c>
      <c r="D2" s="239" t="s">
        <v>13</v>
      </c>
      <c r="E2" s="241" t="s">
        <v>27</v>
      </c>
      <c r="F2" s="242"/>
      <c r="G2" s="241" t="s">
        <v>2</v>
      </c>
      <c r="H2" s="242"/>
      <c r="I2" s="241" t="s">
        <v>3</v>
      </c>
      <c r="J2" s="242"/>
      <c r="K2" s="241" t="s">
        <v>4</v>
      </c>
      <c r="L2" s="242"/>
      <c r="M2" s="241" t="s">
        <v>28</v>
      </c>
      <c r="N2" s="242"/>
      <c r="O2" s="241" t="s">
        <v>29</v>
      </c>
      <c r="P2" s="242"/>
      <c r="Q2" s="287" t="s">
        <v>88</v>
      </c>
      <c r="R2" s="243"/>
      <c r="S2" s="244" t="s">
        <v>89</v>
      </c>
      <c r="T2" s="245"/>
      <c r="U2" s="246" t="s">
        <v>79</v>
      </c>
      <c r="V2" s="247"/>
      <c r="W2" s="248" t="s">
        <v>31</v>
      </c>
    </row>
    <row r="3" spans="1:23" ht="22.5" customHeight="1" thickBot="1">
      <c r="A3" s="231"/>
      <c r="B3" s="232"/>
      <c r="C3" s="238"/>
      <c r="D3" s="240"/>
      <c r="E3" s="174" t="s">
        <v>78</v>
      </c>
      <c r="F3" s="173" t="s">
        <v>77</v>
      </c>
      <c r="G3" s="174" t="s">
        <v>78</v>
      </c>
      <c r="H3" s="173" t="s">
        <v>77</v>
      </c>
      <c r="I3" s="174" t="s">
        <v>78</v>
      </c>
      <c r="J3" s="173" t="s">
        <v>77</v>
      </c>
      <c r="K3" s="174" t="s">
        <v>78</v>
      </c>
      <c r="L3" s="173" t="s">
        <v>77</v>
      </c>
      <c r="M3" s="174" t="s">
        <v>78</v>
      </c>
      <c r="N3" s="173" t="s">
        <v>77</v>
      </c>
      <c r="O3" s="174" t="s">
        <v>78</v>
      </c>
      <c r="P3" s="173" t="s">
        <v>77</v>
      </c>
      <c r="Q3" s="174" t="s">
        <v>78</v>
      </c>
      <c r="R3" s="173" t="s">
        <v>77</v>
      </c>
      <c r="S3" s="174" t="s">
        <v>78</v>
      </c>
      <c r="T3" s="173" t="s">
        <v>77</v>
      </c>
      <c r="U3" s="174" t="s">
        <v>78</v>
      </c>
      <c r="V3" s="173" t="s">
        <v>77</v>
      </c>
      <c r="W3" s="249"/>
    </row>
    <row r="4" spans="1:23" ht="24.75" customHeight="1">
      <c r="A4" s="189">
        <v>43617</v>
      </c>
      <c r="B4" s="186" t="s">
        <v>38</v>
      </c>
      <c r="C4" s="170">
        <f aca="true" t="shared" si="0" ref="C4:C33">SUM(E4,G4,I4,K4,M4,O4,Q4,S4,U4)</f>
        <v>0</v>
      </c>
      <c r="D4" s="169">
        <f aca="true" t="shared" si="1" ref="D4:D33">SUM(F4,H4,J4,L4,N4,P4,R4,T4,V4)</f>
        <v>0</v>
      </c>
      <c r="E4" s="166"/>
      <c r="F4" s="165"/>
      <c r="G4" s="166"/>
      <c r="H4" s="165"/>
      <c r="I4" s="166"/>
      <c r="J4" s="165"/>
      <c r="K4" s="166"/>
      <c r="L4" s="165"/>
      <c r="M4" s="166"/>
      <c r="N4" s="165"/>
      <c r="O4" s="166"/>
      <c r="P4" s="165"/>
      <c r="Q4" s="166"/>
      <c r="R4" s="165"/>
      <c r="S4" s="168"/>
      <c r="T4" s="167"/>
      <c r="U4" s="166"/>
      <c r="V4" s="165"/>
      <c r="W4" s="164"/>
    </row>
    <row r="5" spans="1:23" ht="24.75" customHeight="1">
      <c r="A5" s="189">
        <v>43618</v>
      </c>
      <c r="B5" s="186" t="s">
        <v>32</v>
      </c>
      <c r="C5" s="158">
        <f t="shared" si="0"/>
        <v>0</v>
      </c>
      <c r="D5" s="157">
        <f t="shared" si="1"/>
        <v>0</v>
      </c>
      <c r="E5" s="154"/>
      <c r="F5" s="153"/>
      <c r="G5" s="154"/>
      <c r="H5" s="153"/>
      <c r="I5" s="154"/>
      <c r="J5" s="153"/>
      <c r="K5" s="154"/>
      <c r="L5" s="153"/>
      <c r="M5" s="154"/>
      <c r="N5" s="153"/>
      <c r="O5" s="154"/>
      <c r="P5" s="153"/>
      <c r="Q5" s="154"/>
      <c r="R5" s="153"/>
      <c r="S5" s="156"/>
      <c r="T5" s="155"/>
      <c r="U5" s="154"/>
      <c r="V5" s="153"/>
      <c r="W5" s="161"/>
    </row>
    <row r="6" spans="1:23" ht="24.75" customHeight="1">
      <c r="A6" s="189">
        <v>43619</v>
      </c>
      <c r="B6" s="186" t="s">
        <v>33</v>
      </c>
      <c r="C6" s="158">
        <f t="shared" si="0"/>
        <v>0</v>
      </c>
      <c r="D6" s="157">
        <f t="shared" si="1"/>
        <v>0</v>
      </c>
      <c r="E6" s="154"/>
      <c r="F6" s="153"/>
      <c r="G6" s="154"/>
      <c r="H6" s="153"/>
      <c r="I6" s="154"/>
      <c r="J6" s="153"/>
      <c r="K6" s="154"/>
      <c r="L6" s="153"/>
      <c r="M6" s="154"/>
      <c r="N6" s="153"/>
      <c r="O6" s="154"/>
      <c r="P6" s="153"/>
      <c r="Q6" s="154"/>
      <c r="R6" s="153"/>
      <c r="S6" s="156"/>
      <c r="T6" s="155"/>
      <c r="U6" s="154"/>
      <c r="V6" s="153"/>
      <c r="W6" s="161"/>
    </row>
    <row r="7" spans="1:23" ht="24.75" customHeight="1">
      <c r="A7" s="189">
        <v>43620</v>
      </c>
      <c r="B7" s="186" t="s">
        <v>34</v>
      </c>
      <c r="C7" s="158">
        <f t="shared" si="0"/>
        <v>0</v>
      </c>
      <c r="D7" s="157">
        <f t="shared" si="1"/>
        <v>0</v>
      </c>
      <c r="E7" s="154"/>
      <c r="F7" s="153"/>
      <c r="G7" s="154"/>
      <c r="H7" s="153"/>
      <c r="I7" s="154"/>
      <c r="J7" s="153"/>
      <c r="K7" s="154"/>
      <c r="L7" s="153"/>
      <c r="M7" s="154"/>
      <c r="N7" s="153"/>
      <c r="O7" s="154"/>
      <c r="P7" s="153"/>
      <c r="Q7" s="154"/>
      <c r="R7" s="153"/>
      <c r="S7" s="156"/>
      <c r="T7" s="155"/>
      <c r="U7" s="154"/>
      <c r="V7" s="153"/>
      <c r="W7" s="161"/>
    </row>
    <row r="8" spans="1:23" ht="24.75" customHeight="1">
      <c r="A8" s="189">
        <v>43621</v>
      </c>
      <c r="B8" s="186" t="s">
        <v>35</v>
      </c>
      <c r="C8" s="158">
        <f t="shared" si="0"/>
        <v>0</v>
      </c>
      <c r="D8" s="157">
        <f t="shared" si="1"/>
        <v>0</v>
      </c>
      <c r="E8" s="154"/>
      <c r="F8" s="153"/>
      <c r="G8" s="154"/>
      <c r="H8" s="153"/>
      <c r="I8" s="154"/>
      <c r="J8" s="153"/>
      <c r="K8" s="154"/>
      <c r="L8" s="153"/>
      <c r="M8" s="154"/>
      <c r="N8" s="153"/>
      <c r="O8" s="154"/>
      <c r="P8" s="153"/>
      <c r="Q8" s="154"/>
      <c r="R8" s="153"/>
      <c r="S8" s="156"/>
      <c r="T8" s="155"/>
      <c r="U8" s="154"/>
      <c r="V8" s="153"/>
      <c r="W8" s="161"/>
    </row>
    <row r="9" spans="1:23" ht="24.75" customHeight="1">
      <c r="A9" s="189">
        <v>43622</v>
      </c>
      <c r="B9" s="186" t="s">
        <v>36</v>
      </c>
      <c r="C9" s="158">
        <f t="shared" si="0"/>
        <v>0</v>
      </c>
      <c r="D9" s="157">
        <f t="shared" si="1"/>
        <v>0</v>
      </c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  <c r="P9" s="153"/>
      <c r="Q9" s="154"/>
      <c r="R9" s="153"/>
      <c r="S9" s="156"/>
      <c r="T9" s="155"/>
      <c r="U9" s="154"/>
      <c r="V9" s="153"/>
      <c r="W9" s="161"/>
    </row>
    <row r="10" spans="1:23" ht="24.75" customHeight="1">
      <c r="A10" s="189">
        <v>43623</v>
      </c>
      <c r="B10" s="186" t="s">
        <v>37</v>
      </c>
      <c r="C10" s="158">
        <f t="shared" si="0"/>
        <v>0</v>
      </c>
      <c r="D10" s="157">
        <f t="shared" si="1"/>
        <v>0</v>
      </c>
      <c r="E10" s="154"/>
      <c r="F10" s="153"/>
      <c r="G10" s="154"/>
      <c r="H10" s="153"/>
      <c r="I10" s="154"/>
      <c r="J10" s="153"/>
      <c r="K10" s="154"/>
      <c r="L10" s="153"/>
      <c r="M10" s="154"/>
      <c r="N10" s="153"/>
      <c r="O10" s="154"/>
      <c r="P10" s="153"/>
      <c r="Q10" s="154"/>
      <c r="R10" s="153"/>
      <c r="S10" s="156"/>
      <c r="T10" s="155"/>
      <c r="U10" s="154"/>
      <c r="V10" s="153"/>
      <c r="W10" s="161"/>
    </row>
    <row r="11" spans="1:23" ht="24.75" customHeight="1">
      <c r="A11" s="189">
        <v>43624</v>
      </c>
      <c r="B11" s="186" t="s">
        <v>38</v>
      </c>
      <c r="C11" s="158">
        <f t="shared" si="0"/>
        <v>0</v>
      </c>
      <c r="D11" s="157">
        <f t="shared" si="1"/>
        <v>0</v>
      </c>
      <c r="E11" s="154"/>
      <c r="F11" s="153"/>
      <c r="G11" s="154"/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3"/>
      <c r="S11" s="156"/>
      <c r="T11" s="155"/>
      <c r="U11" s="154"/>
      <c r="V11" s="153"/>
      <c r="W11" s="161"/>
    </row>
    <row r="12" spans="1:23" ht="24.75" customHeight="1">
      <c r="A12" s="189">
        <v>43625</v>
      </c>
      <c r="B12" s="186" t="s">
        <v>32</v>
      </c>
      <c r="C12" s="158">
        <f t="shared" si="0"/>
        <v>0</v>
      </c>
      <c r="D12" s="157">
        <f t="shared" si="1"/>
        <v>0</v>
      </c>
      <c r="E12" s="154"/>
      <c r="F12" s="153"/>
      <c r="G12" s="154"/>
      <c r="H12" s="153"/>
      <c r="I12" s="154"/>
      <c r="J12" s="153"/>
      <c r="K12" s="154"/>
      <c r="L12" s="153"/>
      <c r="M12" s="154"/>
      <c r="N12" s="153"/>
      <c r="O12" s="154"/>
      <c r="P12" s="153"/>
      <c r="Q12" s="154"/>
      <c r="R12" s="153"/>
      <c r="S12" s="156"/>
      <c r="T12" s="155"/>
      <c r="U12" s="154"/>
      <c r="V12" s="153"/>
      <c r="W12" s="161"/>
    </row>
    <row r="13" spans="1:23" ht="24.75" customHeight="1">
      <c r="A13" s="189">
        <v>43626</v>
      </c>
      <c r="B13" s="186" t="s">
        <v>33</v>
      </c>
      <c r="C13" s="158">
        <f t="shared" si="0"/>
        <v>0</v>
      </c>
      <c r="D13" s="157">
        <f t="shared" si="1"/>
        <v>0</v>
      </c>
      <c r="E13" s="154"/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53"/>
      <c r="Q13" s="154"/>
      <c r="R13" s="153"/>
      <c r="S13" s="156"/>
      <c r="T13" s="155"/>
      <c r="U13" s="154"/>
      <c r="V13" s="153"/>
      <c r="W13" s="161"/>
    </row>
    <row r="14" spans="1:23" ht="24.75" customHeight="1">
      <c r="A14" s="189">
        <v>43627</v>
      </c>
      <c r="B14" s="186" t="s">
        <v>34</v>
      </c>
      <c r="C14" s="158">
        <f t="shared" si="0"/>
        <v>0</v>
      </c>
      <c r="D14" s="157">
        <f t="shared" si="1"/>
        <v>0</v>
      </c>
      <c r="E14" s="154"/>
      <c r="F14" s="153"/>
      <c r="G14" s="154"/>
      <c r="H14" s="153"/>
      <c r="I14" s="154"/>
      <c r="J14" s="153"/>
      <c r="K14" s="154"/>
      <c r="L14" s="153"/>
      <c r="M14" s="154"/>
      <c r="N14" s="153"/>
      <c r="O14" s="154"/>
      <c r="P14" s="153"/>
      <c r="Q14" s="154"/>
      <c r="R14" s="153"/>
      <c r="S14" s="156"/>
      <c r="T14" s="155"/>
      <c r="U14" s="154"/>
      <c r="V14" s="153"/>
      <c r="W14" s="161"/>
    </row>
    <row r="15" spans="1:23" ht="24.75" customHeight="1">
      <c r="A15" s="189">
        <v>43628</v>
      </c>
      <c r="B15" s="186" t="s">
        <v>35</v>
      </c>
      <c r="C15" s="158">
        <f t="shared" si="0"/>
        <v>0</v>
      </c>
      <c r="D15" s="157">
        <f t="shared" si="1"/>
        <v>0</v>
      </c>
      <c r="E15" s="154"/>
      <c r="F15" s="153"/>
      <c r="G15" s="154"/>
      <c r="H15" s="153"/>
      <c r="I15" s="154"/>
      <c r="J15" s="153"/>
      <c r="K15" s="154"/>
      <c r="L15" s="153"/>
      <c r="M15" s="154"/>
      <c r="N15" s="153"/>
      <c r="O15" s="154"/>
      <c r="P15" s="153"/>
      <c r="Q15" s="154"/>
      <c r="R15" s="153"/>
      <c r="S15" s="156"/>
      <c r="T15" s="155"/>
      <c r="U15" s="154"/>
      <c r="V15" s="153"/>
      <c r="W15" s="161"/>
    </row>
    <row r="16" spans="1:23" ht="24.75" customHeight="1">
      <c r="A16" s="189">
        <v>43629</v>
      </c>
      <c r="B16" s="186" t="s">
        <v>36</v>
      </c>
      <c r="C16" s="158">
        <f t="shared" si="0"/>
        <v>0</v>
      </c>
      <c r="D16" s="157">
        <f t="shared" si="1"/>
        <v>0</v>
      </c>
      <c r="E16" s="154"/>
      <c r="F16" s="153"/>
      <c r="G16" s="154"/>
      <c r="H16" s="153"/>
      <c r="I16" s="154"/>
      <c r="J16" s="153"/>
      <c r="K16" s="154"/>
      <c r="L16" s="153"/>
      <c r="M16" s="154"/>
      <c r="N16" s="153"/>
      <c r="O16" s="154"/>
      <c r="P16" s="153"/>
      <c r="Q16" s="154"/>
      <c r="R16" s="153"/>
      <c r="S16" s="156"/>
      <c r="T16" s="155"/>
      <c r="U16" s="154"/>
      <c r="V16" s="153"/>
      <c r="W16" s="161"/>
    </row>
    <row r="17" spans="1:23" ht="24.75" customHeight="1">
      <c r="A17" s="189">
        <v>43630</v>
      </c>
      <c r="B17" s="186" t="s">
        <v>37</v>
      </c>
      <c r="C17" s="158">
        <f t="shared" si="0"/>
        <v>0</v>
      </c>
      <c r="D17" s="157">
        <f t="shared" si="1"/>
        <v>0</v>
      </c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3"/>
      <c r="S17" s="156"/>
      <c r="T17" s="155"/>
      <c r="U17" s="154"/>
      <c r="V17" s="153"/>
      <c r="W17" s="161"/>
    </row>
    <row r="18" spans="1:23" ht="24.75" customHeight="1">
      <c r="A18" s="189">
        <v>43631</v>
      </c>
      <c r="B18" s="186" t="s">
        <v>38</v>
      </c>
      <c r="C18" s="158">
        <f t="shared" si="0"/>
        <v>0</v>
      </c>
      <c r="D18" s="157">
        <f t="shared" si="1"/>
        <v>0</v>
      </c>
      <c r="E18" s="154"/>
      <c r="F18" s="153"/>
      <c r="G18" s="154"/>
      <c r="H18" s="153"/>
      <c r="I18" s="154"/>
      <c r="J18" s="153"/>
      <c r="K18" s="154"/>
      <c r="L18" s="153"/>
      <c r="M18" s="154"/>
      <c r="N18" s="153"/>
      <c r="O18" s="154"/>
      <c r="P18" s="153"/>
      <c r="Q18" s="154"/>
      <c r="R18" s="153"/>
      <c r="S18" s="156"/>
      <c r="T18" s="155"/>
      <c r="U18" s="154"/>
      <c r="V18" s="153"/>
      <c r="W18" s="161"/>
    </row>
    <row r="19" spans="1:23" ht="24.75" customHeight="1">
      <c r="A19" s="189">
        <v>43632</v>
      </c>
      <c r="B19" s="186" t="s">
        <v>32</v>
      </c>
      <c r="C19" s="158">
        <f t="shared" si="0"/>
        <v>0</v>
      </c>
      <c r="D19" s="157">
        <f t="shared" si="1"/>
        <v>0</v>
      </c>
      <c r="E19" s="154"/>
      <c r="F19" s="153"/>
      <c r="G19" s="154"/>
      <c r="H19" s="153"/>
      <c r="I19" s="154"/>
      <c r="J19" s="153"/>
      <c r="K19" s="154"/>
      <c r="L19" s="153"/>
      <c r="M19" s="154"/>
      <c r="N19" s="153"/>
      <c r="O19" s="154"/>
      <c r="P19" s="153"/>
      <c r="Q19" s="154"/>
      <c r="R19" s="153"/>
      <c r="S19" s="156"/>
      <c r="T19" s="155"/>
      <c r="U19" s="154"/>
      <c r="V19" s="153"/>
      <c r="W19" s="161"/>
    </row>
    <row r="20" spans="1:23" ht="24.75" customHeight="1">
      <c r="A20" s="189">
        <v>43633</v>
      </c>
      <c r="B20" s="186" t="s">
        <v>33</v>
      </c>
      <c r="C20" s="158">
        <f t="shared" si="0"/>
        <v>0</v>
      </c>
      <c r="D20" s="157">
        <f t="shared" si="1"/>
        <v>0</v>
      </c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53"/>
      <c r="Q20" s="154"/>
      <c r="R20" s="153"/>
      <c r="S20" s="156"/>
      <c r="T20" s="155"/>
      <c r="U20" s="154"/>
      <c r="V20" s="153"/>
      <c r="W20" s="161"/>
    </row>
    <row r="21" spans="1:23" ht="24.75" customHeight="1">
      <c r="A21" s="189">
        <v>43634</v>
      </c>
      <c r="B21" s="186" t="s">
        <v>34</v>
      </c>
      <c r="C21" s="158">
        <f t="shared" si="0"/>
        <v>0</v>
      </c>
      <c r="D21" s="157">
        <f t="shared" si="1"/>
        <v>0</v>
      </c>
      <c r="E21" s="154"/>
      <c r="F21" s="153"/>
      <c r="G21" s="154"/>
      <c r="H21" s="153"/>
      <c r="I21" s="154"/>
      <c r="J21" s="153"/>
      <c r="K21" s="154"/>
      <c r="L21" s="153"/>
      <c r="M21" s="154"/>
      <c r="N21" s="153"/>
      <c r="O21" s="154"/>
      <c r="P21" s="153"/>
      <c r="Q21" s="154"/>
      <c r="R21" s="153"/>
      <c r="S21" s="156"/>
      <c r="T21" s="155"/>
      <c r="U21" s="154"/>
      <c r="V21" s="153"/>
      <c r="W21" s="161"/>
    </row>
    <row r="22" spans="1:23" ht="24.75" customHeight="1">
      <c r="A22" s="189">
        <v>43635</v>
      </c>
      <c r="B22" s="186" t="s">
        <v>35</v>
      </c>
      <c r="C22" s="158">
        <f t="shared" si="0"/>
        <v>0</v>
      </c>
      <c r="D22" s="157">
        <f t="shared" si="1"/>
        <v>0</v>
      </c>
      <c r="E22" s="154"/>
      <c r="F22" s="153"/>
      <c r="G22" s="154"/>
      <c r="H22" s="153"/>
      <c r="I22" s="154"/>
      <c r="J22" s="153"/>
      <c r="K22" s="154"/>
      <c r="L22" s="153"/>
      <c r="M22" s="154"/>
      <c r="N22" s="153"/>
      <c r="O22" s="154"/>
      <c r="P22" s="153"/>
      <c r="Q22" s="154"/>
      <c r="R22" s="153"/>
      <c r="S22" s="156"/>
      <c r="T22" s="155"/>
      <c r="U22" s="154"/>
      <c r="V22" s="153"/>
      <c r="W22" s="161"/>
    </row>
    <row r="23" spans="1:23" ht="24.75" customHeight="1">
      <c r="A23" s="189">
        <v>43636</v>
      </c>
      <c r="B23" s="186" t="s">
        <v>36</v>
      </c>
      <c r="C23" s="158">
        <f t="shared" si="0"/>
        <v>0</v>
      </c>
      <c r="D23" s="157">
        <f t="shared" si="1"/>
        <v>0</v>
      </c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3"/>
      <c r="S23" s="156"/>
      <c r="T23" s="155"/>
      <c r="U23" s="154"/>
      <c r="V23" s="153"/>
      <c r="W23" s="161"/>
    </row>
    <row r="24" spans="1:23" ht="24.75" customHeight="1">
      <c r="A24" s="189">
        <v>43637</v>
      </c>
      <c r="B24" s="186" t="s">
        <v>37</v>
      </c>
      <c r="C24" s="158">
        <f t="shared" si="0"/>
        <v>0</v>
      </c>
      <c r="D24" s="157">
        <f t="shared" si="1"/>
        <v>0</v>
      </c>
      <c r="E24" s="154"/>
      <c r="F24" s="153"/>
      <c r="G24" s="154"/>
      <c r="H24" s="153"/>
      <c r="I24" s="154"/>
      <c r="J24" s="153"/>
      <c r="K24" s="154"/>
      <c r="L24" s="153"/>
      <c r="M24" s="154"/>
      <c r="N24" s="153"/>
      <c r="O24" s="154"/>
      <c r="P24" s="153"/>
      <c r="Q24" s="154"/>
      <c r="R24" s="153"/>
      <c r="S24" s="156"/>
      <c r="T24" s="155"/>
      <c r="U24" s="154"/>
      <c r="V24" s="153"/>
      <c r="W24" s="161"/>
    </row>
    <row r="25" spans="1:23" ht="24.75" customHeight="1">
      <c r="A25" s="189">
        <v>43638</v>
      </c>
      <c r="B25" s="186" t="s">
        <v>38</v>
      </c>
      <c r="C25" s="158">
        <f t="shared" si="0"/>
        <v>0</v>
      </c>
      <c r="D25" s="157">
        <f t="shared" si="1"/>
        <v>0</v>
      </c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3"/>
      <c r="S25" s="156"/>
      <c r="T25" s="155"/>
      <c r="U25" s="154"/>
      <c r="V25" s="153"/>
      <c r="W25" s="161"/>
    </row>
    <row r="26" spans="1:23" ht="24.75" customHeight="1">
      <c r="A26" s="189">
        <v>43639</v>
      </c>
      <c r="B26" s="186" t="s">
        <v>32</v>
      </c>
      <c r="C26" s="158">
        <f t="shared" si="0"/>
        <v>0</v>
      </c>
      <c r="D26" s="157">
        <f t="shared" si="1"/>
        <v>0</v>
      </c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53"/>
      <c r="Q26" s="154"/>
      <c r="R26" s="153"/>
      <c r="S26" s="156"/>
      <c r="T26" s="155"/>
      <c r="U26" s="154"/>
      <c r="V26" s="153"/>
      <c r="W26" s="161"/>
    </row>
    <row r="27" spans="1:23" ht="24.75" customHeight="1">
      <c r="A27" s="189">
        <v>43640</v>
      </c>
      <c r="B27" s="186" t="s">
        <v>33</v>
      </c>
      <c r="C27" s="158">
        <f t="shared" si="0"/>
        <v>0</v>
      </c>
      <c r="D27" s="157">
        <f t="shared" si="1"/>
        <v>0</v>
      </c>
      <c r="E27" s="154"/>
      <c r="F27" s="153"/>
      <c r="G27" s="154"/>
      <c r="H27" s="153"/>
      <c r="I27" s="154"/>
      <c r="J27" s="153"/>
      <c r="K27" s="154"/>
      <c r="L27" s="153"/>
      <c r="M27" s="154"/>
      <c r="N27" s="153"/>
      <c r="O27" s="154"/>
      <c r="P27" s="153"/>
      <c r="Q27" s="154"/>
      <c r="R27" s="153"/>
      <c r="S27" s="156"/>
      <c r="T27" s="155"/>
      <c r="U27" s="154"/>
      <c r="V27" s="153"/>
      <c r="W27" s="161"/>
    </row>
    <row r="28" spans="1:23" ht="24.75" customHeight="1">
      <c r="A28" s="189">
        <v>43641</v>
      </c>
      <c r="B28" s="186" t="s">
        <v>34</v>
      </c>
      <c r="C28" s="158">
        <f t="shared" si="0"/>
        <v>0</v>
      </c>
      <c r="D28" s="157">
        <f t="shared" si="1"/>
        <v>0</v>
      </c>
      <c r="E28" s="154"/>
      <c r="F28" s="153"/>
      <c r="G28" s="154"/>
      <c r="H28" s="153"/>
      <c r="I28" s="154"/>
      <c r="J28" s="153"/>
      <c r="K28" s="154"/>
      <c r="L28" s="153"/>
      <c r="M28" s="154"/>
      <c r="N28" s="153"/>
      <c r="O28" s="154"/>
      <c r="P28" s="153"/>
      <c r="Q28" s="154"/>
      <c r="R28" s="153"/>
      <c r="S28" s="156"/>
      <c r="T28" s="155"/>
      <c r="U28" s="154"/>
      <c r="V28" s="153"/>
      <c r="W28" s="161"/>
    </row>
    <row r="29" spans="1:23" ht="24.75" customHeight="1">
      <c r="A29" s="189">
        <v>43642</v>
      </c>
      <c r="B29" s="186" t="s">
        <v>35</v>
      </c>
      <c r="C29" s="158">
        <f t="shared" si="0"/>
        <v>0</v>
      </c>
      <c r="D29" s="157">
        <f t="shared" si="1"/>
        <v>0</v>
      </c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53"/>
      <c r="S29" s="156"/>
      <c r="T29" s="155"/>
      <c r="U29" s="154"/>
      <c r="V29" s="153"/>
      <c r="W29" s="161"/>
    </row>
    <row r="30" spans="1:23" ht="24.75" customHeight="1">
      <c r="A30" s="189">
        <v>43643</v>
      </c>
      <c r="B30" s="186" t="s">
        <v>36</v>
      </c>
      <c r="C30" s="158">
        <f t="shared" si="0"/>
        <v>0</v>
      </c>
      <c r="D30" s="157">
        <f t="shared" si="1"/>
        <v>0</v>
      </c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3"/>
      <c r="S30" s="156"/>
      <c r="T30" s="155"/>
      <c r="U30" s="154"/>
      <c r="V30" s="153"/>
      <c r="W30" s="161"/>
    </row>
    <row r="31" spans="1:23" ht="24.75" customHeight="1">
      <c r="A31" s="189">
        <v>43644</v>
      </c>
      <c r="B31" s="186" t="s">
        <v>37</v>
      </c>
      <c r="C31" s="158">
        <f t="shared" si="0"/>
        <v>0</v>
      </c>
      <c r="D31" s="157">
        <f t="shared" si="1"/>
        <v>0</v>
      </c>
      <c r="E31" s="154"/>
      <c r="F31" s="153"/>
      <c r="G31" s="154"/>
      <c r="H31" s="153"/>
      <c r="I31" s="154"/>
      <c r="J31" s="153"/>
      <c r="K31" s="154"/>
      <c r="L31" s="153"/>
      <c r="M31" s="154"/>
      <c r="N31" s="153"/>
      <c r="O31" s="154"/>
      <c r="P31" s="153"/>
      <c r="Q31" s="154"/>
      <c r="R31" s="153"/>
      <c r="S31" s="156"/>
      <c r="T31" s="155"/>
      <c r="U31" s="154"/>
      <c r="V31" s="153"/>
      <c r="W31" s="161"/>
    </row>
    <row r="32" spans="1:23" ht="24.75" customHeight="1">
      <c r="A32" s="189">
        <v>43645</v>
      </c>
      <c r="B32" s="186" t="s">
        <v>38</v>
      </c>
      <c r="C32" s="158">
        <f t="shared" si="0"/>
        <v>0</v>
      </c>
      <c r="D32" s="157">
        <f t="shared" si="1"/>
        <v>0</v>
      </c>
      <c r="E32" s="154"/>
      <c r="F32" s="153"/>
      <c r="G32" s="154"/>
      <c r="H32" s="153"/>
      <c r="I32" s="154"/>
      <c r="J32" s="153"/>
      <c r="K32" s="154"/>
      <c r="L32" s="153"/>
      <c r="M32" s="154"/>
      <c r="N32" s="153"/>
      <c r="O32" s="154"/>
      <c r="P32" s="153"/>
      <c r="Q32" s="154"/>
      <c r="R32" s="153"/>
      <c r="S32" s="156"/>
      <c r="T32" s="155"/>
      <c r="U32" s="154"/>
      <c r="V32" s="153"/>
      <c r="W32" s="161"/>
    </row>
    <row r="33" spans="1:23" ht="24.75" customHeight="1" thickBot="1">
      <c r="A33" s="188">
        <v>43646</v>
      </c>
      <c r="B33" s="185" t="s">
        <v>32</v>
      </c>
      <c r="C33" s="158">
        <f t="shared" si="0"/>
        <v>0</v>
      </c>
      <c r="D33" s="157">
        <f t="shared" si="1"/>
        <v>0</v>
      </c>
      <c r="E33" s="154"/>
      <c r="F33" s="153"/>
      <c r="G33" s="154"/>
      <c r="H33" s="153"/>
      <c r="I33" s="154"/>
      <c r="J33" s="153"/>
      <c r="K33" s="154"/>
      <c r="L33" s="153"/>
      <c r="M33" s="154"/>
      <c r="N33" s="153"/>
      <c r="O33" s="154"/>
      <c r="P33" s="153"/>
      <c r="Q33" s="154"/>
      <c r="R33" s="153"/>
      <c r="S33" s="156"/>
      <c r="T33" s="155"/>
      <c r="U33" s="154"/>
      <c r="V33" s="153"/>
      <c r="W33" s="152"/>
    </row>
    <row r="34" spans="1:23" ht="24.75" customHeight="1" thickBot="1">
      <c r="A34" s="231"/>
      <c r="B34" s="232"/>
      <c r="C34" s="150">
        <f aca="true" t="shared" si="2" ref="C34:V34">SUM(C4:C33)</f>
        <v>0</v>
      </c>
      <c r="D34" s="151">
        <f t="shared" si="2"/>
        <v>0</v>
      </c>
      <c r="E34" s="150">
        <f t="shared" si="2"/>
        <v>0</v>
      </c>
      <c r="F34" s="149">
        <f t="shared" si="2"/>
        <v>0</v>
      </c>
      <c r="G34" s="150">
        <f t="shared" si="2"/>
        <v>0</v>
      </c>
      <c r="H34" s="149">
        <f t="shared" si="2"/>
        <v>0</v>
      </c>
      <c r="I34" s="150">
        <f t="shared" si="2"/>
        <v>0</v>
      </c>
      <c r="J34" s="149">
        <f t="shared" si="2"/>
        <v>0</v>
      </c>
      <c r="K34" s="150">
        <f t="shared" si="2"/>
        <v>0</v>
      </c>
      <c r="L34" s="149">
        <f t="shared" si="2"/>
        <v>0</v>
      </c>
      <c r="M34" s="150">
        <f t="shared" si="2"/>
        <v>0</v>
      </c>
      <c r="N34" s="149">
        <f t="shared" si="2"/>
        <v>0</v>
      </c>
      <c r="O34" s="150">
        <f t="shared" si="2"/>
        <v>0</v>
      </c>
      <c r="P34" s="149">
        <f t="shared" si="2"/>
        <v>0</v>
      </c>
      <c r="Q34" s="150">
        <f t="shared" si="2"/>
        <v>0</v>
      </c>
      <c r="R34" s="149">
        <f t="shared" si="2"/>
        <v>0</v>
      </c>
      <c r="S34" s="150">
        <f t="shared" si="2"/>
        <v>0</v>
      </c>
      <c r="T34" s="149">
        <f t="shared" si="2"/>
        <v>0</v>
      </c>
      <c r="U34" s="150">
        <f t="shared" si="2"/>
        <v>0</v>
      </c>
      <c r="V34" s="149">
        <f t="shared" si="2"/>
        <v>0</v>
      </c>
      <c r="W34" s="148"/>
    </row>
    <row r="35" spans="1:2" ht="13.5">
      <c r="A35" s="146"/>
      <c r="B35" s="146"/>
    </row>
    <row r="36" spans="1:2" ht="13.5">
      <c r="A36" s="146"/>
      <c r="B36" s="146"/>
    </row>
    <row r="37" spans="1:4" ht="13.5">
      <c r="A37" s="146"/>
      <c r="B37" s="146"/>
      <c r="C37" s="147"/>
      <c r="D37" s="147"/>
    </row>
    <row r="38" spans="1:2" ht="13.5">
      <c r="A38" s="146"/>
      <c r="B38" s="146"/>
    </row>
    <row r="39" spans="1:23" s="142" customFormat="1" ht="13.5">
      <c r="A39" s="141"/>
      <c r="B39" s="141"/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M39" s="144"/>
      <c r="N39" s="144"/>
      <c r="O39" s="144"/>
      <c r="P39" s="144"/>
      <c r="Q39" s="144"/>
      <c r="R39" s="145"/>
      <c r="S39" s="144"/>
      <c r="T39" s="144"/>
      <c r="U39" s="144"/>
      <c r="V39" s="144"/>
      <c r="W39" s="143"/>
    </row>
    <row r="40" spans="1:23" s="142" customFormat="1" ht="13.5">
      <c r="A40" s="141"/>
      <c r="B40" s="141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3"/>
    </row>
    <row r="41" spans="1:23" s="142" customFormat="1" ht="13.5">
      <c r="A41" s="141"/>
      <c r="B41" s="141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3"/>
    </row>
    <row r="42" spans="1:23" s="138" customFormat="1" ht="13.5">
      <c r="A42" s="141"/>
      <c r="B42" s="141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39"/>
    </row>
  </sheetData>
  <sheetProtection/>
  <mergeCells count="15">
    <mergeCell ref="O2:P2"/>
    <mergeCell ref="Q2:R2"/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5"/>
  <sheetViews>
    <sheetView view="pageBreakPreview" zoomScale="70" zoomScaleSheetLayoutView="70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S35" sqref="S35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258" t="s">
        <v>25</v>
      </c>
      <c r="B1" s="38"/>
      <c r="C1" s="260" t="s">
        <v>57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3"/>
    </row>
    <row r="2" spans="1:21" ht="19.5" thickBot="1">
      <c r="A2" s="259"/>
      <c r="B2" s="40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4"/>
    </row>
    <row r="3" spans="1:21" ht="35.25" customHeight="1">
      <c r="A3" s="265" t="s">
        <v>26</v>
      </c>
      <c r="B3" s="266"/>
      <c r="C3" s="269" t="s">
        <v>12</v>
      </c>
      <c r="D3" s="271" t="s">
        <v>13</v>
      </c>
      <c r="E3" s="253" t="s">
        <v>27</v>
      </c>
      <c r="F3" s="254"/>
      <c r="G3" s="253" t="s">
        <v>2</v>
      </c>
      <c r="H3" s="254"/>
      <c r="I3" s="252" t="s">
        <v>3</v>
      </c>
      <c r="J3" s="252"/>
      <c r="K3" s="253" t="s">
        <v>4</v>
      </c>
      <c r="L3" s="252"/>
      <c r="M3" s="253" t="s">
        <v>28</v>
      </c>
      <c r="N3" s="254"/>
      <c r="O3" s="255" t="s">
        <v>29</v>
      </c>
      <c r="P3" s="252"/>
      <c r="Q3" s="256" t="s">
        <v>90</v>
      </c>
      <c r="R3" s="257"/>
      <c r="S3" s="275" t="s">
        <v>30</v>
      </c>
      <c r="T3" s="276"/>
      <c r="U3" s="278" t="s">
        <v>31</v>
      </c>
    </row>
    <row r="4" spans="1:21" ht="21" customHeight="1" thickBot="1">
      <c r="A4" s="267"/>
      <c r="B4" s="268"/>
      <c r="C4" s="270"/>
      <c r="D4" s="272"/>
      <c r="E4" s="64" t="s">
        <v>12</v>
      </c>
      <c r="F4" s="94" t="s">
        <v>13</v>
      </c>
      <c r="G4" s="65" t="s">
        <v>12</v>
      </c>
      <c r="H4" s="119" t="s">
        <v>13</v>
      </c>
      <c r="I4" s="64" t="s">
        <v>12</v>
      </c>
      <c r="J4" s="41" t="s">
        <v>13</v>
      </c>
      <c r="K4" s="64" t="s">
        <v>12</v>
      </c>
      <c r="L4" s="98" t="s">
        <v>13</v>
      </c>
      <c r="M4" s="64" t="s">
        <v>12</v>
      </c>
      <c r="N4" s="94" t="s">
        <v>13</v>
      </c>
      <c r="O4" s="101" t="s">
        <v>12</v>
      </c>
      <c r="P4" s="41" t="s">
        <v>13</v>
      </c>
      <c r="Q4" s="64" t="s">
        <v>12</v>
      </c>
      <c r="R4" s="41" t="s">
        <v>13</v>
      </c>
      <c r="S4" s="64" t="s">
        <v>12</v>
      </c>
      <c r="T4" s="94" t="s">
        <v>13</v>
      </c>
      <c r="U4" s="279"/>
    </row>
    <row r="5" spans="1:21" ht="27" customHeight="1">
      <c r="A5" s="115">
        <v>43617</v>
      </c>
      <c r="B5" s="103" t="s">
        <v>38</v>
      </c>
      <c r="C5" s="44">
        <f aca="true" t="shared" si="0" ref="C5:C34">E5+G5+I5+K5+M5+O5+Q5+S5</f>
        <v>0</v>
      </c>
      <c r="D5" s="90">
        <f aca="true" t="shared" si="1" ref="D5:D34">F5+H5+J5+L5+N5+P5+R5+T5</f>
        <v>0</v>
      </c>
      <c r="E5" s="49"/>
      <c r="F5" s="95"/>
      <c r="G5" s="112"/>
      <c r="H5" s="113"/>
      <c r="I5" s="49"/>
      <c r="J5" s="46"/>
      <c r="K5" s="49"/>
      <c r="L5" s="99"/>
      <c r="M5" s="49"/>
      <c r="N5" s="95"/>
      <c r="O5" s="47"/>
      <c r="P5" s="48"/>
      <c r="Q5" s="49"/>
      <c r="R5" s="46"/>
      <c r="S5" s="49"/>
      <c r="T5" s="95"/>
      <c r="U5" s="102"/>
    </row>
    <row r="6" spans="1:21" ht="27" customHeight="1">
      <c r="A6" s="116">
        <v>43618</v>
      </c>
      <c r="B6" s="104" t="s">
        <v>32</v>
      </c>
      <c r="C6" s="52">
        <f t="shared" si="0"/>
        <v>0</v>
      </c>
      <c r="D6" s="91">
        <f t="shared" si="1"/>
        <v>0</v>
      </c>
      <c r="E6" s="53"/>
      <c r="F6" s="96"/>
      <c r="G6" s="53"/>
      <c r="H6" s="96"/>
      <c r="I6" s="53"/>
      <c r="J6" s="54"/>
      <c r="K6" s="53"/>
      <c r="L6" s="100"/>
      <c r="M6" s="53"/>
      <c r="N6" s="96"/>
      <c r="O6" s="55"/>
      <c r="P6" s="54"/>
      <c r="Q6" s="53"/>
      <c r="R6" s="54"/>
      <c r="S6" s="53"/>
      <c r="T6" s="96"/>
      <c r="U6" s="102"/>
    </row>
    <row r="7" spans="1:21" ht="27" customHeight="1">
      <c r="A7" s="116">
        <v>43619</v>
      </c>
      <c r="B7" s="104" t="s">
        <v>33</v>
      </c>
      <c r="C7" s="52">
        <f t="shared" si="0"/>
        <v>0</v>
      </c>
      <c r="D7" s="91">
        <f t="shared" si="1"/>
        <v>0</v>
      </c>
      <c r="E7" s="53"/>
      <c r="F7" s="96"/>
      <c r="G7" s="53"/>
      <c r="H7" s="96"/>
      <c r="I7" s="53"/>
      <c r="J7" s="54"/>
      <c r="K7" s="53"/>
      <c r="L7" s="100"/>
      <c r="M7" s="53"/>
      <c r="N7" s="96"/>
      <c r="O7" s="55"/>
      <c r="P7" s="54"/>
      <c r="Q7" s="53"/>
      <c r="R7" s="54"/>
      <c r="S7" s="53"/>
      <c r="T7" s="96"/>
      <c r="U7" s="102"/>
    </row>
    <row r="8" spans="1:21" ht="27" customHeight="1">
      <c r="A8" s="116">
        <v>43620</v>
      </c>
      <c r="B8" s="104" t="s">
        <v>34</v>
      </c>
      <c r="C8" s="52">
        <f t="shared" si="0"/>
        <v>0</v>
      </c>
      <c r="D8" s="91">
        <f t="shared" si="1"/>
        <v>0</v>
      </c>
      <c r="E8" s="53"/>
      <c r="F8" s="96"/>
      <c r="G8" s="53"/>
      <c r="H8" s="96"/>
      <c r="I8" s="53"/>
      <c r="J8" s="54"/>
      <c r="K8" s="53"/>
      <c r="L8" s="100"/>
      <c r="M8" s="53"/>
      <c r="N8" s="96"/>
      <c r="O8" s="55"/>
      <c r="P8" s="54"/>
      <c r="Q8" s="53"/>
      <c r="R8" s="54"/>
      <c r="S8" s="53"/>
      <c r="T8" s="96"/>
      <c r="U8" s="102"/>
    </row>
    <row r="9" spans="1:21" ht="27" customHeight="1">
      <c r="A9" s="116">
        <v>43621</v>
      </c>
      <c r="B9" s="104" t="s">
        <v>35</v>
      </c>
      <c r="C9" s="52">
        <f t="shared" si="0"/>
        <v>0</v>
      </c>
      <c r="D9" s="91">
        <f t="shared" si="1"/>
        <v>0</v>
      </c>
      <c r="E9" s="53"/>
      <c r="F9" s="96"/>
      <c r="G9" s="53"/>
      <c r="H9" s="96"/>
      <c r="I9" s="53"/>
      <c r="J9" s="54"/>
      <c r="K9" s="53"/>
      <c r="L9" s="100"/>
      <c r="M9" s="53"/>
      <c r="N9" s="96"/>
      <c r="O9" s="55"/>
      <c r="P9" s="54"/>
      <c r="Q9" s="53"/>
      <c r="R9" s="54"/>
      <c r="S9" s="53"/>
      <c r="T9" s="96"/>
      <c r="U9" s="102"/>
    </row>
    <row r="10" spans="1:21" ht="27" customHeight="1">
      <c r="A10" s="116">
        <v>43622</v>
      </c>
      <c r="B10" s="104" t="s">
        <v>36</v>
      </c>
      <c r="C10" s="52">
        <f t="shared" si="0"/>
        <v>0</v>
      </c>
      <c r="D10" s="91">
        <f t="shared" si="1"/>
        <v>0</v>
      </c>
      <c r="E10" s="53"/>
      <c r="F10" s="96"/>
      <c r="G10" s="53"/>
      <c r="H10" s="96"/>
      <c r="I10" s="53"/>
      <c r="J10" s="54"/>
      <c r="K10" s="53"/>
      <c r="L10" s="100"/>
      <c r="M10" s="53"/>
      <c r="N10" s="96"/>
      <c r="O10" s="55"/>
      <c r="P10" s="54"/>
      <c r="Q10" s="53"/>
      <c r="R10" s="54"/>
      <c r="S10" s="53"/>
      <c r="T10" s="96"/>
      <c r="U10" s="102"/>
    </row>
    <row r="11" spans="1:21" ht="27" customHeight="1">
      <c r="A11" s="116">
        <v>43623</v>
      </c>
      <c r="B11" s="104" t="s">
        <v>37</v>
      </c>
      <c r="C11" s="52">
        <f t="shared" si="0"/>
        <v>0</v>
      </c>
      <c r="D11" s="91">
        <f t="shared" si="1"/>
        <v>0</v>
      </c>
      <c r="E11" s="53"/>
      <c r="F11" s="96"/>
      <c r="G11" s="53"/>
      <c r="H11" s="96"/>
      <c r="I11" s="53"/>
      <c r="J11" s="54"/>
      <c r="K11" s="53"/>
      <c r="L11" s="100"/>
      <c r="M11" s="53"/>
      <c r="N11" s="96"/>
      <c r="O11" s="55"/>
      <c r="P11" s="54"/>
      <c r="Q11" s="53"/>
      <c r="R11" s="54"/>
      <c r="S11" s="53"/>
      <c r="T11" s="96"/>
      <c r="U11" s="102"/>
    </row>
    <row r="12" spans="1:21" ht="27" customHeight="1">
      <c r="A12" s="116">
        <v>43624</v>
      </c>
      <c r="B12" s="104" t="s">
        <v>38</v>
      </c>
      <c r="C12" s="52">
        <f t="shared" si="0"/>
        <v>0</v>
      </c>
      <c r="D12" s="91">
        <f t="shared" si="1"/>
        <v>0</v>
      </c>
      <c r="E12" s="53"/>
      <c r="F12" s="96"/>
      <c r="G12" s="53"/>
      <c r="H12" s="96"/>
      <c r="I12" s="53"/>
      <c r="J12" s="54"/>
      <c r="K12" s="53"/>
      <c r="L12" s="100"/>
      <c r="M12" s="53"/>
      <c r="N12" s="96"/>
      <c r="O12" s="55"/>
      <c r="P12" s="54"/>
      <c r="Q12" s="53"/>
      <c r="R12" s="54"/>
      <c r="S12" s="53"/>
      <c r="T12" s="96"/>
      <c r="U12" s="102"/>
    </row>
    <row r="13" spans="1:21" ht="27" customHeight="1">
      <c r="A13" s="116">
        <v>43625</v>
      </c>
      <c r="B13" s="104" t="s">
        <v>32</v>
      </c>
      <c r="C13" s="52">
        <f t="shared" si="0"/>
        <v>0</v>
      </c>
      <c r="D13" s="91">
        <f t="shared" si="1"/>
        <v>0</v>
      </c>
      <c r="E13" s="53"/>
      <c r="F13" s="96"/>
      <c r="G13" s="53"/>
      <c r="H13" s="96"/>
      <c r="I13" s="53"/>
      <c r="J13" s="54"/>
      <c r="K13" s="53"/>
      <c r="L13" s="100"/>
      <c r="M13" s="53"/>
      <c r="N13" s="96"/>
      <c r="O13" s="55"/>
      <c r="P13" s="54"/>
      <c r="Q13" s="53"/>
      <c r="R13" s="54"/>
      <c r="S13" s="53"/>
      <c r="T13" s="96"/>
      <c r="U13" s="102"/>
    </row>
    <row r="14" spans="1:21" ht="27" customHeight="1">
      <c r="A14" s="116">
        <v>43626</v>
      </c>
      <c r="B14" s="104" t="s">
        <v>33</v>
      </c>
      <c r="C14" s="52">
        <f t="shared" si="0"/>
        <v>0</v>
      </c>
      <c r="D14" s="91">
        <f t="shared" si="1"/>
        <v>0</v>
      </c>
      <c r="E14" s="53"/>
      <c r="F14" s="96"/>
      <c r="G14" s="53"/>
      <c r="H14" s="96"/>
      <c r="I14" s="53"/>
      <c r="J14" s="54"/>
      <c r="K14" s="53"/>
      <c r="L14" s="100"/>
      <c r="M14" s="53"/>
      <c r="N14" s="96"/>
      <c r="O14" s="55"/>
      <c r="P14" s="54"/>
      <c r="Q14" s="53"/>
      <c r="R14" s="54"/>
      <c r="S14" s="53"/>
      <c r="T14" s="96"/>
      <c r="U14" s="102"/>
    </row>
    <row r="15" spans="1:21" ht="27" customHeight="1">
      <c r="A15" s="116">
        <v>43627</v>
      </c>
      <c r="B15" s="104" t="s">
        <v>34</v>
      </c>
      <c r="C15" s="52">
        <f t="shared" si="0"/>
        <v>0</v>
      </c>
      <c r="D15" s="91">
        <f t="shared" si="1"/>
        <v>0</v>
      </c>
      <c r="E15" s="53"/>
      <c r="F15" s="96"/>
      <c r="G15" s="53"/>
      <c r="H15" s="96"/>
      <c r="I15" s="53"/>
      <c r="J15" s="54"/>
      <c r="K15" s="53"/>
      <c r="L15" s="100"/>
      <c r="M15" s="53"/>
      <c r="N15" s="96"/>
      <c r="O15" s="55"/>
      <c r="P15" s="54"/>
      <c r="Q15" s="53"/>
      <c r="R15" s="54"/>
      <c r="S15" s="53"/>
      <c r="T15" s="96"/>
      <c r="U15" s="102"/>
    </row>
    <row r="16" spans="1:21" ht="27" customHeight="1">
      <c r="A16" s="116">
        <v>43628</v>
      </c>
      <c r="B16" s="104" t="s">
        <v>35</v>
      </c>
      <c r="C16" s="52">
        <f t="shared" si="0"/>
        <v>0</v>
      </c>
      <c r="D16" s="91">
        <f t="shared" si="1"/>
        <v>0</v>
      </c>
      <c r="E16" s="53"/>
      <c r="F16" s="96"/>
      <c r="G16" s="53"/>
      <c r="H16" s="96"/>
      <c r="I16" s="53"/>
      <c r="J16" s="54"/>
      <c r="K16" s="53"/>
      <c r="L16" s="100"/>
      <c r="M16" s="53"/>
      <c r="N16" s="96"/>
      <c r="O16" s="55"/>
      <c r="P16" s="54"/>
      <c r="Q16" s="53"/>
      <c r="R16" s="54"/>
      <c r="S16" s="53"/>
      <c r="T16" s="96"/>
      <c r="U16" s="102"/>
    </row>
    <row r="17" spans="1:21" ht="27" customHeight="1">
      <c r="A17" s="116">
        <v>43629</v>
      </c>
      <c r="B17" s="104" t="s">
        <v>36</v>
      </c>
      <c r="C17" s="52">
        <f t="shared" si="0"/>
        <v>0</v>
      </c>
      <c r="D17" s="91">
        <f t="shared" si="1"/>
        <v>0</v>
      </c>
      <c r="E17" s="53"/>
      <c r="F17" s="96"/>
      <c r="G17" s="53"/>
      <c r="H17" s="96"/>
      <c r="I17" s="53"/>
      <c r="J17" s="54"/>
      <c r="K17" s="53"/>
      <c r="L17" s="100"/>
      <c r="M17" s="53"/>
      <c r="N17" s="96"/>
      <c r="O17" s="55"/>
      <c r="P17" s="54"/>
      <c r="Q17" s="53"/>
      <c r="R17" s="54"/>
      <c r="S17" s="53"/>
      <c r="T17" s="96"/>
      <c r="U17" s="102"/>
    </row>
    <row r="18" spans="1:21" ht="27" customHeight="1">
      <c r="A18" s="116">
        <v>43630</v>
      </c>
      <c r="B18" s="104" t="s">
        <v>37</v>
      </c>
      <c r="C18" s="52">
        <f t="shared" si="0"/>
        <v>0</v>
      </c>
      <c r="D18" s="91">
        <f t="shared" si="1"/>
        <v>0</v>
      </c>
      <c r="E18" s="53"/>
      <c r="F18" s="96"/>
      <c r="G18" s="53"/>
      <c r="H18" s="96"/>
      <c r="I18" s="53"/>
      <c r="J18" s="54"/>
      <c r="K18" s="53"/>
      <c r="L18" s="100"/>
      <c r="M18" s="53"/>
      <c r="N18" s="96"/>
      <c r="O18" s="55"/>
      <c r="P18" s="54"/>
      <c r="Q18" s="53"/>
      <c r="R18" s="54"/>
      <c r="S18" s="53"/>
      <c r="T18" s="96"/>
      <c r="U18" s="102"/>
    </row>
    <row r="19" spans="1:21" ht="27" customHeight="1">
      <c r="A19" s="116">
        <v>43631</v>
      </c>
      <c r="B19" s="104" t="s">
        <v>38</v>
      </c>
      <c r="C19" s="52">
        <f t="shared" si="0"/>
        <v>0</v>
      </c>
      <c r="D19" s="91">
        <f t="shared" si="1"/>
        <v>0</v>
      </c>
      <c r="E19" s="53"/>
      <c r="F19" s="96"/>
      <c r="G19" s="53"/>
      <c r="H19" s="96"/>
      <c r="I19" s="53"/>
      <c r="J19" s="54"/>
      <c r="K19" s="53"/>
      <c r="L19" s="100"/>
      <c r="M19" s="53"/>
      <c r="N19" s="96"/>
      <c r="O19" s="55"/>
      <c r="P19" s="54"/>
      <c r="Q19" s="53"/>
      <c r="R19" s="54"/>
      <c r="S19" s="53"/>
      <c r="T19" s="96"/>
      <c r="U19" s="102"/>
    </row>
    <row r="20" spans="1:21" ht="27" customHeight="1">
      <c r="A20" s="116">
        <v>43632</v>
      </c>
      <c r="B20" s="104" t="s">
        <v>32</v>
      </c>
      <c r="C20" s="52">
        <f t="shared" si="0"/>
        <v>0</v>
      </c>
      <c r="D20" s="91">
        <f t="shared" si="1"/>
        <v>0</v>
      </c>
      <c r="E20" s="53"/>
      <c r="F20" s="96"/>
      <c r="G20" s="53"/>
      <c r="H20" s="96"/>
      <c r="I20" s="53"/>
      <c r="J20" s="54"/>
      <c r="K20" s="53"/>
      <c r="L20" s="100"/>
      <c r="M20" s="53"/>
      <c r="N20" s="96"/>
      <c r="O20" s="55"/>
      <c r="P20" s="54"/>
      <c r="Q20" s="53"/>
      <c r="R20" s="54"/>
      <c r="S20" s="53"/>
      <c r="T20" s="96"/>
      <c r="U20" s="102"/>
    </row>
    <row r="21" spans="1:21" ht="27" customHeight="1">
      <c r="A21" s="116">
        <v>43633</v>
      </c>
      <c r="B21" s="104" t="s">
        <v>33</v>
      </c>
      <c r="C21" s="52">
        <f t="shared" si="0"/>
        <v>0</v>
      </c>
      <c r="D21" s="91">
        <f t="shared" si="1"/>
        <v>0</v>
      </c>
      <c r="E21" s="53"/>
      <c r="F21" s="96"/>
      <c r="G21" s="53"/>
      <c r="H21" s="96"/>
      <c r="I21" s="53"/>
      <c r="J21" s="54"/>
      <c r="K21" s="53"/>
      <c r="L21" s="100"/>
      <c r="M21" s="53"/>
      <c r="N21" s="96"/>
      <c r="O21" s="55"/>
      <c r="P21" s="54"/>
      <c r="Q21" s="53"/>
      <c r="R21" s="54"/>
      <c r="S21" s="53"/>
      <c r="T21" s="96"/>
      <c r="U21" s="102"/>
    </row>
    <row r="22" spans="1:21" ht="27" customHeight="1">
      <c r="A22" s="116">
        <v>43634</v>
      </c>
      <c r="B22" s="104" t="s">
        <v>34</v>
      </c>
      <c r="C22" s="52">
        <f t="shared" si="0"/>
        <v>0</v>
      </c>
      <c r="D22" s="91">
        <f t="shared" si="1"/>
        <v>0</v>
      </c>
      <c r="E22" s="53"/>
      <c r="F22" s="96"/>
      <c r="G22" s="53"/>
      <c r="H22" s="96"/>
      <c r="I22" s="53"/>
      <c r="J22" s="54"/>
      <c r="K22" s="53"/>
      <c r="L22" s="100"/>
      <c r="M22" s="53"/>
      <c r="N22" s="96"/>
      <c r="O22" s="55"/>
      <c r="P22" s="54"/>
      <c r="Q22" s="53"/>
      <c r="R22" s="54"/>
      <c r="S22" s="53"/>
      <c r="T22" s="96"/>
      <c r="U22" s="102"/>
    </row>
    <row r="23" spans="1:21" ht="27" customHeight="1">
      <c r="A23" s="116">
        <v>43635</v>
      </c>
      <c r="B23" s="104" t="s">
        <v>35</v>
      </c>
      <c r="C23" s="52">
        <f t="shared" si="0"/>
        <v>0</v>
      </c>
      <c r="D23" s="91">
        <f t="shared" si="1"/>
        <v>0</v>
      </c>
      <c r="E23" s="53"/>
      <c r="F23" s="96"/>
      <c r="G23" s="53"/>
      <c r="H23" s="96"/>
      <c r="I23" s="53"/>
      <c r="J23" s="54"/>
      <c r="K23" s="53"/>
      <c r="L23" s="100"/>
      <c r="M23" s="53"/>
      <c r="N23" s="96"/>
      <c r="O23" s="55"/>
      <c r="P23" s="54"/>
      <c r="Q23" s="53"/>
      <c r="R23" s="54"/>
      <c r="S23" s="53"/>
      <c r="T23" s="96"/>
      <c r="U23" s="102"/>
    </row>
    <row r="24" spans="1:21" ht="27" customHeight="1">
      <c r="A24" s="116">
        <v>43636</v>
      </c>
      <c r="B24" s="104" t="s">
        <v>36</v>
      </c>
      <c r="C24" s="52">
        <f t="shared" si="0"/>
        <v>0</v>
      </c>
      <c r="D24" s="91">
        <f t="shared" si="1"/>
        <v>0</v>
      </c>
      <c r="E24" s="53"/>
      <c r="F24" s="96"/>
      <c r="G24" s="53"/>
      <c r="H24" s="96"/>
      <c r="I24" s="53"/>
      <c r="J24" s="54"/>
      <c r="K24" s="53"/>
      <c r="L24" s="100"/>
      <c r="M24" s="53"/>
      <c r="N24" s="96"/>
      <c r="O24" s="55"/>
      <c r="P24" s="54"/>
      <c r="Q24" s="53"/>
      <c r="R24" s="54"/>
      <c r="S24" s="53"/>
      <c r="T24" s="96"/>
      <c r="U24" s="102"/>
    </row>
    <row r="25" spans="1:21" ht="27" customHeight="1">
      <c r="A25" s="116">
        <v>43637</v>
      </c>
      <c r="B25" s="104" t="s">
        <v>37</v>
      </c>
      <c r="C25" s="52">
        <f t="shared" si="0"/>
        <v>0</v>
      </c>
      <c r="D25" s="91">
        <f t="shared" si="1"/>
        <v>0</v>
      </c>
      <c r="E25" s="53"/>
      <c r="F25" s="96"/>
      <c r="G25" s="53"/>
      <c r="H25" s="96"/>
      <c r="I25" s="53"/>
      <c r="J25" s="54"/>
      <c r="K25" s="53"/>
      <c r="L25" s="100"/>
      <c r="M25" s="53"/>
      <c r="N25" s="96"/>
      <c r="O25" s="55"/>
      <c r="P25" s="54"/>
      <c r="Q25" s="53"/>
      <c r="R25" s="54"/>
      <c r="S25" s="53"/>
      <c r="T25" s="96"/>
      <c r="U25" s="102"/>
    </row>
    <row r="26" spans="1:21" ht="27" customHeight="1">
      <c r="A26" s="116">
        <v>43638</v>
      </c>
      <c r="B26" s="104" t="s">
        <v>38</v>
      </c>
      <c r="C26" s="52">
        <f t="shared" si="0"/>
        <v>0</v>
      </c>
      <c r="D26" s="91">
        <f t="shared" si="1"/>
        <v>0</v>
      </c>
      <c r="E26" s="53"/>
      <c r="F26" s="96"/>
      <c r="G26" s="53"/>
      <c r="H26" s="96"/>
      <c r="I26" s="53"/>
      <c r="J26" s="54"/>
      <c r="K26" s="53"/>
      <c r="L26" s="100"/>
      <c r="M26" s="53"/>
      <c r="N26" s="96"/>
      <c r="O26" s="55"/>
      <c r="P26" s="54"/>
      <c r="Q26" s="53"/>
      <c r="R26" s="54"/>
      <c r="S26" s="53"/>
      <c r="T26" s="96"/>
      <c r="U26" s="102"/>
    </row>
    <row r="27" spans="1:21" ht="27" customHeight="1">
      <c r="A27" s="116">
        <v>43639</v>
      </c>
      <c r="B27" s="104" t="s">
        <v>32</v>
      </c>
      <c r="C27" s="52">
        <f t="shared" si="0"/>
        <v>0</v>
      </c>
      <c r="D27" s="91">
        <f t="shared" si="1"/>
        <v>0</v>
      </c>
      <c r="E27" s="53"/>
      <c r="F27" s="96"/>
      <c r="G27" s="53"/>
      <c r="H27" s="96"/>
      <c r="I27" s="53"/>
      <c r="J27" s="54"/>
      <c r="K27" s="53"/>
      <c r="L27" s="100"/>
      <c r="M27" s="53"/>
      <c r="N27" s="96"/>
      <c r="O27" s="55"/>
      <c r="P27" s="54"/>
      <c r="Q27" s="53"/>
      <c r="R27" s="54"/>
      <c r="S27" s="53"/>
      <c r="T27" s="96"/>
      <c r="U27" s="102"/>
    </row>
    <row r="28" spans="1:21" ht="27" customHeight="1">
      <c r="A28" s="116">
        <v>43640</v>
      </c>
      <c r="B28" s="104" t="s">
        <v>33</v>
      </c>
      <c r="C28" s="52">
        <f t="shared" si="0"/>
        <v>0</v>
      </c>
      <c r="D28" s="91">
        <f t="shared" si="1"/>
        <v>0</v>
      </c>
      <c r="E28" s="53"/>
      <c r="F28" s="96"/>
      <c r="G28" s="53"/>
      <c r="H28" s="96"/>
      <c r="I28" s="53"/>
      <c r="J28" s="54"/>
      <c r="K28" s="53"/>
      <c r="L28" s="100"/>
      <c r="M28" s="53"/>
      <c r="N28" s="96"/>
      <c r="O28" s="55"/>
      <c r="P28" s="54"/>
      <c r="Q28" s="53"/>
      <c r="R28" s="54"/>
      <c r="S28" s="53"/>
      <c r="T28" s="96"/>
      <c r="U28" s="102"/>
    </row>
    <row r="29" spans="1:21" ht="27" customHeight="1">
      <c r="A29" s="116">
        <v>43641</v>
      </c>
      <c r="B29" s="104" t="s">
        <v>34</v>
      </c>
      <c r="C29" s="52">
        <f t="shared" si="0"/>
        <v>0</v>
      </c>
      <c r="D29" s="91">
        <f t="shared" si="1"/>
        <v>0</v>
      </c>
      <c r="E29" s="53"/>
      <c r="F29" s="96"/>
      <c r="G29" s="53"/>
      <c r="H29" s="96"/>
      <c r="I29" s="53"/>
      <c r="J29" s="54"/>
      <c r="K29" s="53"/>
      <c r="L29" s="100"/>
      <c r="M29" s="53"/>
      <c r="N29" s="96"/>
      <c r="O29" s="55"/>
      <c r="P29" s="54"/>
      <c r="Q29" s="53"/>
      <c r="R29" s="54"/>
      <c r="S29" s="53"/>
      <c r="T29" s="96"/>
      <c r="U29" s="102"/>
    </row>
    <row r="30" spans="1:21" ht="27" customHeight="1">
      <c r="A30" s="116">
        <v>43642</v>
      </c>
      <c r="B30" s="104" t="s">
        <v>35</v>
      </c>
      <c r="C30" s="52">
        <f t="shared" si="0"/>
        <v>0</v>
      </c>
      <c r="D30" s="91">
        <f t="shared" si="1"/>
        <v>0</v>
      </c>
      <c r="E30" s="53"/>
      <c r="F30" s="96"/>
      <c r="G30" s="53"/>
      <c r="H30" s="96"/>
      <c r="I30" s="53"/>
      <c r="J30" s="54"/>
      <c r="K30" s="53"/>
      <c r="L30" s="100"/>
      <c r="M30" s="53"/>
      <c r="N30" s="96"/>
      <c r="O30" s="55"/>
      <c r="P30" s="54"/>
      <c r="Q30" s="53"/>
      <c r="R30" s="54"/>
      <c r="S30" s="53"/>
      <c r="T30" s="96"/>
      <c r="U30" s="102"/>
    </row>
    <row r="31" spans="1:21" ht="27" customHeight="1">
      <c r="A31" s="116">
        <v>43643</v>
      </c>
      <c r="B31" s="104" t="s">
        <v>36</v>
      </c>
      <c r="C31" s="52">
        <f t="shared" si="0"/>
        <v>0</v>
      </c>
      <c r="D31" s="91">
        <f t="shared" si="1"/>
        <v>0</v>
      </c>
      <c r="E31" s="53"/>
      <c r="F31" s="96"/>
      <c r="G31" s="53"/>
      <c r="H31" s="96"/>
      <c r="I31" s="53"/>
      <c r="J31" s="54"/>
      <c r="K31" s="53"/>
      <c r="L31" s="100"/>
      <c r="M31" s="53"/>
      <c r="N31" s="96"/>
      <c r="O31" s="55"/>
      <c r="P31" s="54"/>
      <c r="Q31" s="53"/>
      <c r="R31" s="54"/>
      <c r="S31" s="53"/>
      <c r="T31" s="96"/>
      <c r="U31" s="102"/>
    </row>
    <row r="32" spans="1:21" ht="27" customHeight="1">
      <c r="A32" s="116">
        <v>43644</v>
      </c>
      <c r="B32" s="104" t="s">
        <v>37</v>
      </c>
      <c r="C32" s="52">
        <f t="shared" si="0"/>
        <v>0</v>
      </c>
      <c r="D32" s="91">
        <f t="shared" si="1"/>
        <v>0</v>
      </c>
      <c r="E32" s="53"/>
      <c r="F32" s="96"/>
      <c r="G32" s="53"/>
      <c r="H32" s="96"/>
      <c r="I32" s="53"/>
      <c r="J32" s="54"/>
      <c r="K32" s="53"/>
      <c r="L32" s="100"/>
      <c r="M32" s="53"/>
      <c r="N32" s="96"/>
      <c r="O32" s="55"/>
      <c r="P32" s="54"/>
      <c r="Q32" s="53"/>
      <c r="R32" s="54"/>
      <c r="S32" s="53"/>
      <c r="T32" s="96"/>
      <c r="U32" s="102"/>
    </row>
    <row r="33" spans="1:21" ht="27" customHeight="1">
      <c r="A33" s="116">
        <v>43645</v>
      </c>
      <c r="B33" s="104" t="s">
        <v>38</v>
      </c>
      <c r="C33" s="52">
        <f t="shared" si="0"/>
        <v>0</v>
      </c>
      <c r="D33" s="91">
        <f t="shared" si="1"/>
        <v>0</v>
      </c>
      <c r="E33" s="53"/>
      <c r="F33" s="96"/>
      <c r="G33" s="53"/>
      <c r="H33" s="96"/>
      <c r="I33" s="53"/>
      <c r="J33" s="54"/>
      <c r="K33" s="53"/>
      <c r="L33" s="100"/>
      <c r="M33" s="53"/>
      <c r="N33" s="96"/>
      <c r="O33" s="55"/>
      <c r="P33" s="54"/>
      <c r="Q33" s="53"/>
      <c r="R33" s="54"/>
      <c r="S33" s="53"/>
      <c r="T33" s="96"/>
      <c r="U33" s="102"/>
    </row>
    <row r="34" spans="1:21" ht="27" customHeight="1" thickBot="1">
      <c r="A34" s="117">
        <v>43646</v>
      </c>
      <c r="B34" s="105" t="s">
        <v>32</v>
      </c>
      <c r="C34" s="52">
        <f t="shared" si="0"/>
        <v>0</v>
      </c>
      <c r="D34" s="91">
        <f t="shared" si="1"/>
        <v>0</v>
      </c>
      <c r="E34" s="121"/>
      <c r="F34" s="122"/>
      <c r="G34" s="53"/>
      <c r="H34" s="96"/>
      <c r="I34" s="53"/>
      <c r="J34" s="54"/>
      <c r="K34" s="53"/>
      <c r="L34" s="100"/>
      <c r="M34" s="53"/>
      <c r="N34" s="96"/>
      <c r="O34" s="55"/>
      <c r="P34" s="54"/>
      <c r="Q34" s="53"/>
      <c r="R34" s="54"/>
      <c r="S34" s="53"/>
      <c r="T34" s="96"/>
      <c r="U34" s="118"/>
    </row>
    <row r="35" spans="1:21" s="61" customFormat="1" ht="30" customHeight="1" thickBot="1">
      <c r="A35" s="250"/>
      <c r="B35" s="251"/>
      <c r="C35" s="56">
        <f aca="true" t="shared" si="2" ref="C35:T35">SUM(C5:C34)</f>
        <v>0</v>
      </c>
      <c r="D35" s="57">
        <f t="shared" si="2"/>
        <v>0</v>
      </c>
      <c r="E35" s="58">
        <f t="shared" si="2"/>
        <v>0</v>
      </c>
      <c r="F35" s="92">
        <f t="shared" si="2"/>
        <v>0</v>
      </c>
      <c r="G35" s="58">
        <f t="shared" si="2"/>
        <v>0</v>
      </c>
      <c r="H35" s="97">
        <f t="shared" si="2"/>
        <v>0</v>
      </c>
      <c r="I35" s="58">
        <f t="shared" si="2"/>
        <v>0</v>
      </c>
      <c r="J35" s="57">
        <f t="shared" si="2"/>
        <v>0</v>
      </c>
      <c r="K35" s="58">
        <f t="shared" si="2"/>
        <v>0</v>
      </c>
      <c r="L35" s="92">
        <f t="shared" si="2"/>
        <v>0</v>
      </c>
      <c r="M35" s="58">
        <f t="shared" si="2"/>
        <v>0</v>
      </c>
      <c r="N35" s="97">
        <f t="shared" si="2"/>
        <v>0</v>
      </c>
      <c r="O35" s="59">
        <f t="shared" si="2"/>
        <v>0</v>
      </c>
      <c r="P35" s="57">
        <f t="shared" si="2"/>
        <v>0</v>
      </c>
      <c r="Q35" s="58">
        <f t="shared" si="2"/>
        <v>0</v>
      </c>
      <c r="R35" s="57">
        <f t="shared" si="2"/>
        <v>0</v>
      </c>
      <c r="S35" s="58">
        <f t="shared" si="2"/>
        <v>0</v>
      </c>
      <c r="T35" s="97">
        <f t="shared" si="2"/>
        <v>0</v>
      </c>
      <c r="U35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5:B35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2019-04-02T03:53:11Z</cp:lastPrinted>
  <dcterms:created xsi:type="dcterms:W3CDTF">2007-09-04T02:55:03Z</dcterms:created>
  <dcterms:modified xsi:type="dcterms:W3CDTF">2019-11-11T02:32:28Z</dcterms:modified>
  <cp:category/>
  <cp:version/>
  <cp:contentType/>
  <cp:contentStatus/>
</cp:coreProperties>
</file>