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総括" sheetId="1" r:id="rId1"/>
  </sheets>
  <definedNames>
    <definedName name="_xlnm.Print_Area" localSheetId="0">'総括'!$B$1:$AD$39</definedName>
  </definedNames>
  <calcPr fullCalcOnLoad="1"/>
</workbook>
</file>

<file path=xl/sharedStrings.xml><?xml version="1.0" encoding="utf-8"?>
<sst xmlns="http://schemas.openxmlformats.org/spreadsheetml/2006/main" count="356" uniqueCount="75">
  <si>
    <t>飲用向け</t>
  </si>
  <si>
    <t>加工向け</t>
  </si>
  <si>
    <t>販売合計</t>
  </si>
  <si>
    <t>４月</t>
  </si>
  <si>
    <t>発酵乳向け</t>
  </si>
  <si>
    <t>クリーム向け</t>
  </si>
  <si>
    <t>チーズ向け</t>
  </si>
  <si>
    <t>鳥　　取</t>
  </si>
  <si>
    <t>島　　根</t>
  </si>
  <si>
    <t>岡　　山</t>
  </si>
  <si>
    <t>広　　島</t>
  </si>
  <si>
    <t>山　　口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</si>
  <si>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</si>
  <si>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</si>
  <si>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</si>
  <si>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</si>
  <si>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</si>
  <si>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</si>
  <si>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</si>
  <si>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</si>
  <si>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</si>
  <si>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</si>
  <si>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</si>
  <si>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</si>
  <si>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用</t>
  </si>
  <si>
    <t>途</t>
  </si>
  <si>
    <t>前年</t>
  </si>
  <si>
    <t>対比</t>
  </si>
  <si>
    <t>九州分</t>
  </si>
  <si>
    <t>（広島県公共分含む）　単位：㌧％</t>
  </si>
  <si>
    <t>H13.4</t>
  </si>
  <si>
    <t>H13.5</t>
  </si>
  <si>
    <t>H13.6</t>
  </si>
  <si>
    <t>H13.7</t>
  </si>
  <si>
    <t>H13.8</t>
  </si>
  <si>
    <t>H13.9</t>
  </si>
  <si>
    <t>H13.10</t>
  </si>
  <si>
    <t>H13.11</t>
  </si>
  <si>
    <t>H13.12</t>
  </si>
  <si>
    <t>H14.1</t>
  </si>
  <si>
    <t>H14.2</t>
  </si>
  <si>
    <t>H14.3</t>
  </si>
  <si>
    <t>H14.4</t>
  </si>
  <si>
    <t>H14.5</t>
  </si>
  <si>
    <t>H14.6</t>
  </si>
  <si>
    <t>H14.7</t>
  </si>
  <si>
    <t>H14.8</t>
  </si>
  <si>
    <t>H14.9</t>
  </si>
  <si>
    <t>H14.10</t>
  </si>
  <si>
    <t>H14.11</t>
  </si>
  <si>
    <t>H14.12</t>
  </si>
  <si>
    <t>H15.1</t>
  </si>
  <si>
    <t>(平成１４年度実績)</t>
  </si>
  <si>
    <t>H15.2</t>
  </si>
  <si>
    <t>H15.3</t>
  </si>
  <si>
    <t>販売合計</t>
  </si>
  <si>
    <t>受託数量</t>
  </si>
  <si>
    <t>(平成１5年度実績)</t>
  </si>
  <si>
    <t>販売数量</t>
  </si>
  <si>
    <r>
      <t>加工向け　　　</t>
    </r>
    <r>
      <rPr>
        <sz val="8"/>
        <rFont val="ＭＳ Ｐゴシック"/>
        <family val="3"/>
      </rPr>
      <t>（公共含）</t>
    </r>
  </si>
  <si>
    <t>(平成16年度実績)</t>
  </si>
  <si>
    <t>学乳向け</t>
  </si>
  <si>
    <t>小　計</t>
  </si>
  <si>
    <t>（広島公共分含む）　単位：㌧％</t>
  </si>
  <si>
    <r>
      <t>加工向け　　　</t>
    </r>
    <r>
      <rPr>
        <sz val="8"/>
        <rFont val="ＭＳ Ｐゴシック"/>
        <family val="3"/>
      </rPr>
      <t>（九州分含）</t>
    </r>
  </si>
  <si>
    <t>(平成17年度実績)</t>
  </si>
  <si>
    <t>構成比</t>
  </si>
  <si>
    <t>販売乳量</t>
  </si>
  <si>
    <t>クリーム向</t>
  </si>
  <si>
    <t>チーズ向</t>
  </si>
  <si>
    <r>
      <t>加工向　　　</t>
    </r>
    <r>
      <rPr>
        <sz val="8"/>
        <rFont val="ＭＳ Ｐゴシック"/>
        <family val="3"/>
      </rPr>
      <t>（九州分含）</t>
    </r>
  </si>
  <si>
    <t>学乳向</t>
  </si>
  <si>
    <t>飲用向</t>
  </si>
  <si>
    <t>醗酵乳向</t>
  </si>
  <si>
    <t>(平成18年度実績)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</si>
</sst>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00000"/>
    <numFmt numFmtId="184" formatCode="0.0000000000"/>
    <numFmt numFmtId="185" formatCode="0.000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hair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8" fontId="0" fillId="0" borderId="8" xfId="17" applyBorder="1" applyAlignment="1">
      <alignment/>
    </xf>
    <xf numFmtId="38" fontId="0" fillId="0" borderId="9" xfId="17" applyFont="1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38" fontId="0" fillId="0" borderId="12" xfId="17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17" applyBorder="1" applyAlignment="1">
      <alignment/>
    </xf>
    <xf numFmtId="0" fontId="0" fillId="0" borderId="14" xfId="0" applyBorder="1" applyAlignment="1">
      <alignment horizontal="center"/>
    </xf>
    <xf numFmtId="38" fontId="0" fillId="0" borderId="14" xfId="17" applyBorder="1" applyAlignment="1">
      <alignment/>
    </xf>
    <xf numFmtId="176" fontId="5" fillId="0" borderId="15" xfId="17" applyNumberFormat="1" applyFont="1" applyBorder="1" applyAlignment="1">
      <alignment/>
    </xf>
    <xf numFmtId="176" fontId="5" fillId="0" borderId="16" xfId="17" applyNumberFormat="1" applyFont="1" applyBorder="1" applyAlignment="1">
      <alignment/>
    </xf>
    <xf numFmtId="176" fontId="5" fillId="0" borderId="17" xfId="17" applyNumberFormat="1" applyFont="1" applyBorder="1" applyAlignment="1">
      <alignment/>
    </xf>
    <xf numFmtId="176" fontId="5" fillId="0" borderId="18" xfId="17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8" fontId="0" fillId="0" borderId="21" xfId="17" applyBorder="1" applyAlignment="1">
      <alignment/>
    </xf>
    <xf numFmtId="176" fontId="5" fillId="0" borderId="22" xfId="17" applyNumberFormat="1" applyFont="1" applyBorder="1" applyAlignment="1">
      <alignment/>
    </xf>
    <xf numFmtId="176" fontId="5" fillId="0" borderId="23" xfId="17" applyNumberFormat="1" applyFont="1" applyBorder="1" applyAlignment="1">
      <alignment/>
    </xf>
    <xf numFmtId="176" fontId="5" fillId="0" borderId="24" xfId="17" applyNumberFormat="1" applyFont="1" applyBorder="1" applyAlignment="1">
      <alignment/>
    </xf>
    <xf numFmtId="176" fontId="5" fillId="0" borderId="25" xfId="17" applyNumberFormat="1" applyFont="1" applyBorder="1" applyAlignment="1">
      <alignment/>
    </xf>
    <xf numFmtId="176" fontId="5" fillId="0" borderId="26" xfId="17" applyNumberFormat="1" applyFont="1" applyBorder="1" applyAlignment="1">
      <alignment/>
    </xf>
    <xf numFmtId="38" fontId="5" fillId="0" borderId="17" xfId="17" applyFont="1" applyBorder="1" applyAlignment="1">
      <alignment/>
    </xf>
    <xf numFmtId="38" fontId="5" fillId="0" borderId="18" xfId="17" applyFont="1" applyBorder="1" applyAlignment="1">
      <alignment/>
    </xf>
    <xf numFmtId="38" fontId="5" fillId="0" borderId="27" xfId="17" applyFont="1" applyBorder="1" applyAlignment="1">
      <alignment/>
    </xf>
    <xf numFmtId="38" fontId="5" fillId="0" borderId="15" xfId="17" applyFont="1" applyBorder="1" applyAlignment="1">
      <alignment/>
    </xf>
    <xf numFmtId="179" fontId="0" fillId="0" borderId="0" xfId="0" applyNumberFormat="1" applyAlignment="1">
      <alignment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8" fontId="0" fillId="0" borderId="8" xfId="17" applyFill="1" applyBorder="1" applyAlignment="1">
      <alignment/>
    </xf>
    <xf numFmtId="176" fontId="5" fillId="0" borderId="15" xfId="17" applyNumberFormat="1" applyFont="1" applyFill="1" applyBorder="1" applyAlignment="1">
      <alignment/>
    </xf>
    <xf numFmtId="38" fontId="0" fillId="0" borderId="9" xfId="17" applyFont="1" applyFill="1" applyBorder="1" applyAlignment="1">
      <alignment/>
    </xf>
    <xf numFmtId="176" fontId="5" fillId="0" borderId="16" xfId="17" applyNumberFormat="1" applyFont="1" applyFill="1" applyBorder="1" applyAlignment="1">
      <alignment/>
    </xf>
    <xf numFmtId="38" fontId="0" fillId="0" borderId="29" xfId="17" applyFont="1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29" xfId="17" applyFill="1" applyBorder="1" applyAlignment="1">
      <alignment/>
    </xf>
    <xf numFmtId="38" fontId="0" fillId="0" borderId="14" xfId="17" applyFill="1" applyBorder="1" applyAlignment="1">
      <alignment/>
    </xf>
    <xf numFmtId="176" fontId="5" fillId="0" borderId="22" xfId="17" applyNumberFormat="1" applyFont="1" applyFill="1" applyBorder="1" applyAlignment="1">
      <alignment/>
    </xf>
    <xf numFmtId="38" fontId="0" fillId="0" borderId="30" xfId="17" applyFill="1" applyBorder="1" applyAlignment="1">
      <alignment/>
    </xf>
    <xf numFmtId="38" fontId="0" fillId="0" borderId="21" xfId="17" applyFill="1" applyBorder="1" applyAlignment="1">
      <alignment/>
    </xf>
    <xf numFmtId="176" fontId="5" fillId="0" borderId="23" xfId="17" applyNumberFormat="1" applyFont="1" applyFill="1" applyBorder="1" applyAlignment="1">
      <alignment/>
    </xf>
    <xf numFmtId="38" fontId="0" fillId="0" borderId="31" xfId="17" applyFill="1" applyBorder="1" applyAlignment="1">
      <alignment/>
    </xf>
    <xf numFmtId="57" fontId="0" fillId="0" borderId="0" xfId="0" applyNumberFormat="1" applyAlignment="1">
      <alignment/>
    </xf>
    <xf numFmtId="176" fontId="5" fillId="0" borderId="32" xfId="17" applyNumberFormat="1" applyFont="1" applyFill="1" applyBorder="1" applyAlignment="1">
      <alignment/>
    </xf>
    <xf numFmtId="176" fontId="5" fillId="0" borderId="33" xfId="17" applyNumberFormat="1" applyFont="1" applyFill="1" applyBorder="1" applyAlignment="1">
      <alignment/>
    </xf>
    <xf numFmtId="176" fontId="5" fillId="0" borderId="34" xfId="17" applyNumberFormat="1" applyFont="1" applyFill="1" applyBorder="1" applyAlignment="1">
      <alignment/>
    </xf>
    <xf numFmtId="176" fontId="5" fillId="0" borderId="35" xfId="17" applyNumberFormat="1" applyFont="1" applyFill="1" applyBorder="1" applyAlignment="1">
      <alignment/>
    </xf>
    <xf numFmtId="176" fontId="5" fillId="0" borderId="36" xfId="17" applyNumberFormat="1" applyFont="1" applyFill="1" applyBorder="1" applyAlignment="1">
      <alignment/>
    </xf>
    <xf numFmtId="176" fontId="5" fillId="0" borderId="27" xfId="17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38" fontId="0" fillId="0" borderId="14" xfId="17" applyFont="1" applyFill="1" applyBorder="1" applyAlignment="1">
      <alignment/>
    </xf>
    <xf numFmtId="0" fontId="0" fillId="0" borderId="5" xfId="0" applyBorder="1" applyAlignment="1">
      <alignment horizontal="center" wrapText="1"/>
    </xf>
    <xf numFmtId="38" fontId="0" fillId="2" borderId="8" xfId="17" applyFill="1" applyBorder="1" applyAlignment="1">
      <alignment/>
    </xf>
    <xf numFmtId="176" fontId="5" fillId="2" borderId="15" xfId="17" applyNumberFormat="1" applyFont="1" applyFill="1" applyBorder="1" applyAlignment="1">
      <alignment/>
    </xf>
    <xf numFmtId="176" fontId="5" fillId="2" borderId="26" xfId="17" applyNumberFormat="1" applyFont="1" applyFill="1" applyBorder="1" applyAlignment="1">
      <alignment/>
    </xf>
    <xf numFmtId="176" fontId="5" fillId="2" borderId="36" xfId="17" applyNumberFormat="1" applyFont="1" applyFill="1" applyBorder="1" applyAlignment="1">
      <alignment/>
    </xf>
    <xf numFmtId="0" fontId="0" fillId="3" borderId="14" xfId="0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38" fontId="0" fillId="3" borderId="8" xfId="17" applyFill="1" applyBorder="1" applyAlignment="1">
      <alignment/>
    </xf>
    <xf numFmtId="176" fontId="5" fillId="3" borderId="15" xfId="17" applyNumberFormat="1" applyFont="1" applyFill="1" applyBorder="1" applyAlignment="1">
      <alignment/>
    </xf>
    <xf numFmtId="38" fontId="0" fillId="3" borderId="29" xfId="17" applyFont="1" applyFill="1" applyBorder="1" applyAlignment="1">
      <alignment/>
    </xf>
    <xf numFmtId="176" fontId="5" fillId="3" borderId="16" xfId="17" applyNumberFormat="1" applyFont="1" applyFill="1" applyBorder="1" applyAlignment="1">
      <alignment/>
    </xf>
    <xf numFmtId="38" fontId="0" fillId="3" borderId="29" xfId="17" applyFill="1" applyBorder="1" applyAlignment="1">
      <alignment/>
    </xf>
    <xf numFmtId="38" fontId="0" fillId="3" borderId="30" xfId="17" applyFill="1" applyBorder="1" applyAlignment="1">
      <alignment/>
    </xf>
    <xf numFmtId="176" fontId="5" fillId="3" borderId="22" xfId="17" applyNumberFormat="1" applyFont="1" applyFill="1" applyBorder="1" applyAlignment="1">
      <alignment/>
    </xf>
    <xf numFmtId="38" fontId="0" fillId="3" borderId="31" xfId="17" applyFill="1" applyBorder="1" applyAlignment="1">
      <alignment/>
    </xf>
    <xf numFmtId="176" fontId="5" fillId="3" borderId="32" xfId="17" applyNumberFormat="1" applyFont="1" applyFill="1" applyBorder="1" applyAlignment="1">
      <alignment/>
    </xf>
    <xf numFmtId="38" fontId="0" fillId="3" borderId="2" xfId="17" applyFill="1" applyBorder="1" applyAlignment="1">
      <alignment/>
    </xf>
    <xf numFmtId="176" fontId="5" fillId="3" borderId="34" xfId="17" applyNumberFormat="1" applyFont="1" applyFill="1" applyBorder="1" applyAlignment="1">
      <alignment/>
    </xf>
    <xf numFmtId="38" fontId="0" fillId="3" borderId="3" xfId="17" applyFill="1" applyBorder="1" applyAlignment="1">
      <alignment/>
    </xf>
    <xf numFmtId="176" fontId="5" fillId="3" borderId="35" xfId="17" applyNumberFormat="1" applyFont="1" applyFill="1" applyBorder="1" applyAlignment="1">
      <alignment/>
    </xf>
    <xf numFmtId="176" fontId="5" fillId="3" borderId="36" xfId="17" applyNumberFormat="1" applyFont="1" applyFill="1" applyBorder="1" applyAlignment="1">
      <alignment/>
    </xf>
    <xf numFmtId="176" fontId="5" fillId="3" borderId="23" xfId="17" applyNumberFormat="1" applyFont="1" applyFill="1" applyBorder="1" applyAlignment="1">
      <alignment/>
    </xf>
    <xf numFmtId="38" fontId="0" fillId="0" borderId="37" xfId="17" applyBorder="1" applyAlignment="1">
      <alignment/>
    </xf>
    <xf numFmtId="176" fontId="5" fillId="0" borderId="38" xfId="17" applyNumberFormat="1" applyFont="1" applyBorder="1" applyAlignment="1">
      <alignment/>
    </xf>
    <xf numFmtId="0" fontId="0" fillId="0" borderId="39" xfId="0" applyBorder="1" applyAlignment="1">
      <alignment horizontal="center"/>
    </xf>
    <xf numFmtId="38" fontId="0" fillId="0" borderId="40" xfId="17" applyBorder="1" applyAlignment="1">
      <alignment/>
    </xf>
    <xf numFmtId="38" fontId="0" fillId="3" borderId="41" xfId="17" applyFill="1" applyBorder="1" applyAlignment="1">
      <alignment/>
    </xf>
    <xf numFmtId="176" fontId="5" fillId="3" borderId="42" xfId="17" applyNumberFormat="1" applyFont="1" applyFill="1" applyBorder="1" applyAlignment="1">
      <alignment/>
    </xf>
    <xf numFmtId="38" fontId="0" fillId="0" borderId="43" xfId="17" applyBorder="1" applyAlignment="1">
      <alignment/>
    </xf>
    <xf numFmtId="176" fontId="5" fillId="0" borderId="44" xfId="17" applyNumberFormat="1" applyFont="1" applyBorder="1" applyAlignment="1">
      <alignment/>
    </xf>
    <xf numFmtId="38" fontId="0" fillId="3" borderId="45" xfId="17" applyFill="1" applyBorder="1" applyAlignment="1">
      <alignment/>
    </xf>
    <xf numFmtId="176" fontId="5" fillId="3" borderId="46" xfId="17" applyNumberFormat="1" applyFont="1" applyFill="1" applyBorder="1" applyAlignment="1">
      <alignment/>
    </xf>
    <xf numFmtId="38" fontId="0" fillId="0" borderId="41" xfId="17" applyBorder="1" applyAlignment="1">
      <alignment/>
    </xf>
    <xf numFmtId="176" fontId="5" fillId="0" borderId="42" xfId="17" applyNumberFormat="1" applyFont="1" applyFill="1" applyBorder="1" applyAlignment="1">
      <alignment/>
    </xf>
    <xf numFmtId="38" fontId="0" fillId="0" borderId="45" xfId="17" applyBorder="1" applyAlignment="1">
      <alignment/>
    </xf>
    <xf numFmtId="176" fontId="5" fillId="3" borderId="44" xfId="17" applyNumberFormat="1" applyFont="1" applyFill="1" applyBorder="1" applyAlignment="1">
      <alignment/>
    </xf>
    <xf numFmtId="0" fontId="0" fillId="3" borderId="0" xfId="0" applyFill="1" applyAlignment="1">
      <alignment/>
    </xf>
    <xf numFmtId="38" fontId="0" fillId="2" borderId="8" xfId="17" applyFont="1" applyFill="1" applyBorder="1" applyAlignment="1">
      <alignment/>
    </xf>
    <xf numFmtId="38" fontId="0" fillId="4" borderId="0" xfId="0" applyNumberFormat="1" applyFill="1" applyAlignment="1">
      <alignment/>
    </xf>
    <xf numFmtId="179" fontId="5" fillId="0" borderId="0" xfId="0" applyNumberFormat="1" applyFont="1" applyAlignment="1">
      <alignment/>
    </xf>
    <xf numFmtId="176" fontId="5" fillId="0" borderId="0" xfId="17" applyNumberFormat="1" applyFont="1" applyFill="1" applyBorder="1" applyAlignment="1">
      <alignment/>
    </xf>
    <xf numFmtId="0" fontId="0" fillId="3" borderId="42" xfId="0" applyFill="1" applyBorder="1" applyAlignment="1">
      <alignment horizontal="center"/>
    </xf>
    <xf numFmtId="38" fontId="0" fillId="3" borderId="0" xfId="0" applyNumberFormat="1" applyFill="1" applyAlignment="1">
      <alignment/>
    </xf>
    <xf numFmtId="38" fontId="0" fillId="3" borderId="42" xfId="17" applyFill="1" applyBorder="1" applyAlignment="1">
      <alignment/>
    </xf>
    <xf numFmtId="0" fontId="0" fillId="5" borderId="5" xfId="0" applyFill="1" applyBorder="1" applyAlignment="1">
      <alignment horizontal="center"/>
    </xf>
    <xf numFmtId="176" fontId="5" fillId="5" borderId="22" xfId="17" applyNumberFormat="1" applyFont="1" applyFill="1" applyBorder="1" applyAlignment="1">
      <alignment/>
    </xf>
    <xf numFmtId="176" fontId="5" fillId="5" borderId="16" xfId="17" applyNumberFormat="1" applyFont="1" applyFill="1" applyBorder="1" applyAlignment="1">
      <alignment/>
    </xf>
    <xf numFmtId="38" fontId="0" fillId="5" borderId="9" xfId="17" applyFill="1" applyBorder="1" applyAlignment="1">
      <alignment/>
    </xf>
    <xf numFmtId="0" fontId="5" fillId="4" borderId="47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176" fontId="5" fillId="0" borderId="49" xfId="17" applyNumberFormat="1" applyFont="1" applyFill="1" applyBorder="1" applyAlignment="1">
      <alignment/>
    </xf>
    <xf numFmtId="176" fontId="5" fillId="0" borderId="42" xfId="17" applyNumberFormat="1" applyFont="1" applyBorder="1" applyAlignment="1">
      <alignment/>
    </xf>
    <xf numFmtId="176" fontId="5" fillId="0" borderId="34" xfId="17" applyNumberFormat="1" applyFont="1" applyBorder="1" applyAlignment="1">
      <alignment/>
    </xf>
    <xf numFmtId="176" fontId="5" fillId="5" borderId="0" xfId="17" applyNumberFormat="1" applyFont="1" applyFill="1" applyBorder="1" applyAlignment="1">
      <alignment/>
    </xf>
    <xf numFmtId="176" fontId="5" fillId="0" borderId="50" xfId="17" applyNumberFormat="1" applyFont="1" applyBorder="1" applyAlignment="1">
      <alignment/>
    </xf>
    <xf numFmtId="176" fontId="5" fillId="0" borderId="0" xfId="17" applyNumberFormat="1" applyFont="1" applyBorder="1" applyAlignment="1">
      <alignment/>
    </xf>
    <xf numFmtId="176" fontId="5" fillId="2" borderId="51" xfId="17" applyNumberFormat="1" applyFont="1" applyFill="1" applyBorder="1" applyAlignment="1">
      <alignment/>
    </xf>
    <xf numFmtId="0" fontId="5" fillId="0" borderId="52" xfId="0" applyFont="1" applyBorder="1" applyAlignment="1">
      <alignment/>
    </xf>
    <xf numFmtId="179" fontId="5" fillId="0" borderId="53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2" borderId="26" xfId="0" applyFont="1" applyFill="1" applyBorder="1" applyAlignment="1">
      <alignment/>
    </xf>
    <xf numFmtId="179" fontId="5" fillId="2" borderId="53" xfId="0" applyNumberFormat="1" applyFont="1" applyFill="1" applyBorder="1" applyAlignment="1">
      <alignment/>
    </xf>
    <xf numFmtId="179" fontId="5" fillId="0" borderId="55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5" borderId="25" xfId="0" applyNumberFormat="1" applyFont="1" applyFill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5" borderId="13" xfId="0" applyNumberFormat="1" applyFont="1" applyFill="1" applyBorder="1" applyAlignment="1">
      <alignment/>
    </xf>
    <xf numFmtId="38" fontId="6" fillId="2" borderId="8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40" xfId="17" applyFont="1" applyBorder="1" applyAlignment="1">
      <alignment/>
    </xf>
    <xf numFmtId="38" fontId="6" fillId="0" borderId="11" xfId="17" applyFont="1" applyBorder="1" applyAlignment="1">
      <alignment/>
    </xf>
    <xf numFmtId="38" fontId="6" fillId="5" borderId="9" xfId="17" applyFont="1" applyFill="1" applyBorder="1" applyAlignment="1">
      <alignment/>
    </xf>
    <xf numFmtId="38" fontId="6" fillId="0" borderId="12" xfId="17" applyFont="1" applyBorder="1" applyAlignment="1">
      <alignment/>
    </xf>
    <xf numFmtId="38" fontId="0" fillId="0" borderId="40" xfId="17" applyFont="1" applyBorder="1" applyAlignment="1">
      <alignment/>
    </xf>
    <xf numFmtId="38" fontId="0" fillId="0" borderId="11" xfId="17" applyFont="1" applyBorder="1" applyAlignment="1">
      <alignment/>
    </xf>
    <xf numFmtId="38" fontId="0" fillId="5" borderId="9" xfId="17" applyFont="1" applyFill="1" applyBorder="1" applyAlignment="1">
      <alignment/>
    </xf>
    <xf numFmtId="38" fontId="0" fillId="0" borderId="12" xfId="17" applyFont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30" xfId="17" applyFont="1" applyFill="1" applyBorder="1" applyAlignment="1">
      <alignment/>
    </xf>
    <xf numFmtId="38" fontId="6" fillId="0" borderId="31" xfId="17" applyFont="1" applyFill="1" applyBorder="1" applyAlignment="1">
      <alignment/>
    </xf>
    <xf numFmtId="38" fontId="6" fillId="0" borderId="41" xfId="17" applyFont="1" applyBorder="1" applyAlignment="1">
      <alignment/>
    </xf>
    <xf numFmtId="38" fontId="6" fillId="0" borderId="2" xfId="17" applyFont="1" applyBorder="1" applyAlignment="1">
      <alignment/>
    </xf>
    <xf numFmtId="38" fontId="6" fillId="0" borderId="3" xfId="17" applyFont="1" applyBorder="1" applyAlignment="1">
      <alignment/>
    </xf>
    <xf numFmtId="38" fontId="6" fillId="0" borderId="9" xfId="17" applyFont="1" applyBorder="1" applyAlignment="1">
      <alignment/>
    </xf>
    <xf numFmtId="38" fontId="6" fillId="0" borderId="14" xfId="17" applyFont="1" applyBorder="1" applyAlignment="1">
      <alignment/>
    </xf>
    <xf numFmtId="38" fontId="6" fillId="0" borderId="21" xfId="17" applyFont="1" applyBorder="1" applyAlignment="1">
      <alignment/>
    </xf>
    <xf numFmtId="38" fontId="6" fillId="0" borderId="56" xfId="17" applyFont="1" applyBorder="1" applyAlignment="1">
      <alignment/>
    </xf>
    <xf numFmtId="176" fontId="5" fillId="0" borderId="48" xfId="17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7" applyBorder="1" applyAlignment="1">
      <alignment horizontal="center"/>
    </xf>
    <xf numFmtId="38" fontId="0" fillId="0" borderId="0" xfId="17" applyAlignment="1">
      <alignment/>
    </xf>
    <xf numFmtId="0" fontId="0" fillId="0" borderId="4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6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57863534"/>
        <c:axId val="51009759"/>
      </c:line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09759"/>
        <c:crosses val="autoZero"/>
        <c:auto val="1"/>
        <c:lblOffset val="100"/>
        <c:noMultiLvlLbl val="0"/>
      </c:catAx>
      <c:valAx>
        <c:axId val="510097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6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'総括'!$B$85</c:f>
              <c:strCache>
                <c:ptCount val="1"/>
                <c:pt idx="0">
                  <c:v>販売数量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'総括'!$C$85:$P$85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'総括'!$B$92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'総括'!$D$92:$P$92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434648"/>
        <c:axId val="38149785"/>
      </c:line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49785"/>
        <c:crosses val="autoZero"/>
        <c:auto val="1"/>
        <c:lblOffset val="100"/>
        <c:noMultiLvlLbl val="0"/>
      </c:catAx>
      <c:valAx>
        <c:axId val="381497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434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'総括'!$B$92:$B$92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'総括'!$D$83:$P$85</c:f>
              <c:multiLvlStrCache/>
            </c:multiLvlStrRef>
          </c:cat>
          <c:val>
            <c:numRef>
              <c:f>'総括'!$D$92:$P$92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'総括'!$D$83:$P$85</c:f>
              <c:multiLvlStrCache/>
            </c:multiLvlStrRef>
          </c:ca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'総括'!$D$83:$P$85</c:f>
              <c:multiLvlStrCache/>
            </c:multiLvlStrRef>
          </c:ca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803746"/>
        <c:axId val="3124851"/>
      </c:lineChart>
      <c:catAx>
        <c:axId val="7803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4851"/>
        <c:crosses val="autoZero"/>
        <c:auto val="1"/>
        <c:lblOffset val="100"/>
        <c:noMultiLvlLbl val="0"/>
      </c:catAx>
      <c:valAx>
        <c:axId val="31248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03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'総括'!$B$92:$B$92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'総括'!$D$83:$P$85</c:f>
              <c:multiLvlStrCache/>
            </c:multiLvlStrRef>
          </c:cat>
          <c:val>
            <c:numRef>
              <c:f>'総括'!$D$92:$P$92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'総括'!$D$83:$P$85</c:f>
              <c:multiLvlStrCache/>
            </c:multiLvlStrRef>
          </c:ca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'総括'!$D$83:$P$85</c:f>
              <c:multiLvlStrCache/>
            </c:multiLvlStrRef>
          </c:ca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'総括'!$D$83:$P$85</c:f>
              <c:multiLvlStrCache/>
            </c:multiLvlStrRef>
          </c:ca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123660"/>
        <c:axId val="51786349"/>
      </c:line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86349"/>
        <c:crosses val="autoZero"/>
        <c:auto val="1"/>
        <c:lblOffset val="100"/>
        <c:noMultiLvlLbl val="0"/>
      </c:catAx>
      <c:valAx>
        <c:axId val="517863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2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'総括'!$B$83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'総括'!$C$83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'総括'!$B$83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'総括'!$C$83:$P$83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'総括'!$B$85</c:f>
              <c:strCache>
                <c:ptCount val="1"/>
                <c:pt idx="0">
                  <c:v>販売数量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'総括'!$C$85:$P$85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'総括'!$B$92:$P$92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総括!#REF!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総括!#REF!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23958"/>
        <c:axId val="33944711"/>
      </c:lineChart>
      <c:catAx>
        <c:axId val="63423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423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2867025" y="23783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2867025" y="23783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3" name="Chart 3"/>
        <xdr:cNvGraphicFramePr/>
      </xdr:nvGraphicFramePr>
      <xdr:xfrm>
        <a:off x="2867025" y="23783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4" name="Chart 4"/>
        <xdr:cNvGraphicFramePr/>
      </xdr:nvGraphicFramePr>
      <xdr:xfrm>
        <a:off x="2867025" y="23783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98</xdr:row>
      <xdr:rowOff>0</xdr:rowOff>
    </xdr:to>
    <xdr:graphicFrame>
      <xdr:nvGraphicFramePr>
        <xdr:cNvPr id="5" name="Chart 5"/>
        <xdr:cNvGraphicFramePr/>
      </xdr:nvGraphicFramePr>
      <xdr:xfrm>
        <a:off x="2867025" y="23783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98"/>
  <sheetViews>
    <sheetView tabSelected="1" zoomScaleSheetLayoutView="50" workbookViewId="0" topLeftCell="S1">
      <selection activeCell="AG10" sqref="AG10"/>
    </sheetView>
  </sheetViews>
  <sheetFormatPr defaultColWidth="9.00390625" defaultRowHeight="13.5"/>
  <cols>
    <col min="1" max="1" width="1.00390625" style="0" customWidth="1"/>
    <col min="2" max="2" width="2.25390625" style="0" customWidth="1"/>
    <col min="3" max="3" width="11.25390625" style="0" customWidth="1"/>
    <col min="4" max="4" width="9.50390625" style="0" customWidth="1"/>
    <col min="5" max="5" width="4.125" style="0" customWidth="1"/>
    <col min="6" max="6" width="9.50390625" style="0" customWidth="1"/>
    <col min="7" max="7" width="4.25390625" style="0" customWidth="1"/>
    <col min="8" max="8" width="9.50390625" style="0" customWidth="1"/>
    <col min="9" max="9" width="4.125" style="0" customWidth="1"/>
    <col min="10" max="10" width="9.50390625" style="0" customWidth="1"/>
    <col min="11" max="11" width="4.375" style="0" customWidth="1"/>
    <col min="12" max="12" width="9.50390625" style="0" customWidth="1"/>
    <col min="13" max="13" width="4.125" style="0" customWidth="1"/>
    <col min="14" max="14" width="9.50390625" style="0" customWidth="1"/>
    <col min="15" max="15" width="4.125" style="0" customWidth="1"/>
    <col min="16" max="16" width="9.50390625" style="0" customWidth="1"/>
    <col min="17" max="17" width="4.125" style="0" customWidth="1"/>
    <col min="18" max="18" width="9.50390625" style="0" customWidth="1"/>
    <col min="19" max="19" width="4.25390625" style="0" customWidth="1"/>
    <col min="20" max="20" width="9.50390625" style="0" customWidth="1"/>
    <col min="21" max="21" width="4.125" style="0" customWidth="1"/>
    <col min="22" max="22" width="9.50390625" style="0" customWidth="1"/>
    <col min="23" max="23" width="4.125" style="0" customWidth="1"/>
    <col min="24" max="24" width="9.50390625" style="0" customWidth="1"/>
    <col min="25" max="25" width="4.125" style="0" customWidth="1"/>
    <col min="26" max="26" width="9.50390625" style="0" customWidth="1"/>
    <col min="27" max="27" width="4.125" style="0" customWidth="1"/>
    <col min="28" max="28" width="9.50390625" style="0" customWidth="1"/>
    <col min="29" max="29" width="4.75390625" style="0" customWidth="1"/>
    <col min="30" max="30" width="5.625" style="0" customWidth="1"/>
    <col min="31" max="31" width="9.75390625" style="0" customWidth="1"/>
    <col min="32" max="32" width="11.00390625" style="0" customWidth="1"/>
    <col min="33" max="33" width="9.625" style="0" customWidth="1"/>
    <col min="34" max="56" width="11.00390625" style="0" bestFit="1" customWidth="1"/>
  </cols>
  <sheetData>
    <row r="1" spans="2:29" ht="14.25" thickBot="1">
      <c r="B1" s="187" t="s">
        <v>74</v>
      </c>
      <c r="C1" s="187"/>
      <c r="D1" s="187"/>
      <c r="E1" s="5"/>
      <c r="X1" s="171" t="s">
        <v>63</v>
      </c>
      <c r="Y1" s="171"/>
      <c r="Z1" s="171"/>
      <c r="AA1" s="171"/>
      <c r="AB1" s="171"/>
      <c r="AC1" s="171"/>
    </row>
    <row r="2" spans="2:30" ht="13.5">
      <c r="B2" s="172"/>
      <c r="C2" s="173"/>
      <c r="D2" s="188" t="s">
        <v>3</v>
      </c>
      <c r="E2" s="189"/>
      <c r="F2" s="190" t="s">
        <v>12</v>
      </c>
      <c r="G2" s="189"/>
      <c r="H2" s="190" t="s">
        <v>13</v>
      </c>
      <c r="I2" s="189"/>
      <c r="J2" s="190" t="s">
        <v>14</v>
      </c>
      <c r="K2" s="189"/>
      <c r="L2" s="190" t="s">
        <v>15</v>
      </c>
      <c r="M2" s="189"/>
      <c r="N2" s="190" t="s">
        <v>16</v>
      </c>
      <c r="O2" s="189"/>
      <c r="P2" s="190" t="s">
        <v>17</v>
      </c>
      <c r="Q2" s="189"/>
      <c r="R2" s="190" t="s">
        <v>18</v>
      </c>
      <c r="S2" s="189"/>
      <c r="T2" s="190" t="s">
        <v>19</v>
      </c>
      <c r="U2" s="189"/>
      <c r="V2" s="190" t="s">
        <v>20</v>
      </c>
      <c r="W2" s="189"/>
      <c r="X2" s="190" t="s">
        <v>21</v>
      </c>
      <c r="Y2" s="189"/>
      <c r="Z2" s="188" t="s">
        <v>22</v>
      </c>
      <c r="AA2" s="188"/>
      <c r="AB2" s="167" t="s">
        <v>23</v>
      </c>
      <c r="AC2" s="186"/>
      <c r="AD2" s="168"/>
    </row>
    <row r="3" spans="2:30" ht="13.5">
      <c r="B3" s="37"/>
      <c r="C3" s="38"/>
      <c r="D3" s="39"/>
      <c r="E3" s="40" t="s">
        <v>26</v>
      </c>
      <c r="F3" s="39"/>
      <c r="G3" s="40" t="s">
        <v>26</v>
      </c>
      <c r="H3" s="39"/>
      <c r="I3" s="40" t="s">
        <v>26</v>
      </c>
      <c r="J3" s="39"/>
      <c r="K3" s="40" t="s">
        <v>26</v>
      </c>
      <c r="L3" s="39"/>
      <c r="M3" s="40" t="s">
        <v>26</v>
      </c>
      <c r="N3" s="39"/>
      <c r="O3" s="40" t="s">
        <v>26</v>
      </c>
      <c r="P3" s="39"/>
      <c r="Q3" s="40" t="s">
        <v>26</v>
      </c>
      <c r="R3" s="39"/>
      <c r="S3" s="40" t="s">
        <v>26</v>
      </c>
      <c r="T3" s="39"/>
      <c r="U3" s="40" t="s">
        <v>26</v>
      </c>
      <c r="V3" s="39"/>
      <c r="W3" s="40" t="s">
        <v>26</v>
      </c>
      <c r="X3" s="39"/>
      <c r="Y3" s="40" t="s">
        <v>26</v>
      </c>
      <c r="Z3" s="39"/>
      <c r="AA3" s="40" t="s">
        <v>26</v>
      </c>
      <c r="AB3" s="18"/>
      <c r="AC3" s="118" t="s">
        <v>26</v>
      </c>
      <c r="AD3" s="129" t="s">
        <v>66</v>
      </c>
    </row>
    <row r="4" spans="2:30" ht="14.25" thickBot="1">
      <c r="B4" s="41"/>
      <c r="C4" s="42"/>
      <c r="D4" s="43"/>
      <c r="E4" s="44" t="s">
        <v>27</v>
      </c>
      <c r="F4" s="43"/>
      <c r="G4" s="44" t="s">
        <v>27</v>
      </c>
      <c r="H4" s="43"/>
      <c r="I4" s="44" t="s">
        <v>27</v>
      </c>
      <c r="J4" s="43"/>
      <c r="K4" s="44" t="s">
        <v>27</v>
      </c>
      <c r="L4" s="43"/>
      <c r="M4" s="44" t="s">
        <v>27</v>
      </c>
      <c r="N4" s="43"/>
      <c r="O4" s="44" t="s">
        <v>27</v>
      </c>
      <c r="P4" s="43"/>
      <c r="Q4" s="44" t="s">
        <v>27</v>
      </c>
      <c r="R4" s="43"/>
      <c r="S4" s="44" t="s">
        <v>27</v>
      </c>
      <c r="T4" s="43"/>
      <c r="U4" s="44" t="s">
        <v>27</v>
      </c>
      <c r="V4" s="43"/>
      <c r="W4" s="44" t="s">
        <v>27</v>
      </c>
      <c r="X4" s="43"/>
      <c r="Y4" s="44" t="s">
        <v>27</v>
      </c>
      <c r="Z4" s="43"/>
      <c r="AA4" s="44" t="s">
        <v>27</v>
      </c>
      <c r="AB4" s="162"/>
      <c r="AC4" s="119" t="s">
        <v>27</v>
      </c>
      <c r="AD4" s="130"/>
    </row>
    <row r="5" spans="2:30" ht="30" customHeight="1" thickBot="1">
      <c r="B5" s="184" t="s">
        <v>67</v>
      </c>
      <c r="C5" s="185"/>
      <c r="D5" s="139">
        <v>29476</v>
      </c>
      <c r="E5" s="70">
        <v>99.59790505152898</v>
      </c>
      <c r="F5" s="139">
        <f>SUM(F6:F11)</f>
        <v>30152</v>
      </c>
      <c r="G5" s="70">
        <v>99.28545556323883</v>
      </c>
      <c r="H5" s="107">
        <v>0</v>
      </c>
      <c r="I5" s="70">
        <v>0</v>
      </c>
      <c r="J5" s="139">
        <v>0</v>
      </c>
      <c r="K5" s="70">
        <v>0</v>
      </c>
      <c r="L5" s="139">
        <v>0</v>
      </c>
      <c r="M5" s="70">
        <v>0</v>
      </c>
      <c r="N5" s="139">
        <v>0</v>
      </c>
      <c r="O5" s="70">
        <v>0</v>
      </c>
      <c r="P5" s="139">
        <v>0</v>
      </c>
      <c r="Q5" s="70">
        <v>0</v>
      </c>
      <c r="R5" s="139">
        <v>0</v>
      </c>
      <c r="S5" s="70">
        <v>0</v>
      </c>
      <c r="T5" s="139">
        <v>0</v>
      </c>
      <c r="U5" s="70">
        <v>0</v>
      </c>
      <c r="V5" s="139">
        <v>0</v>
      </c>
      <c r="W5" s="70">
        <v>0</v>
      </c>
      <c r="X5" s="139">
        <v>0</v>
      </c>
      <c r="Y5" s="70">
        <v>0</v>
      </c>
      <c r="Z5" s="139">
        <v>0</v>
      </c>
      <c r="AA5" s="70">
        <v>0</v>
      </c>
      <c r="AB5" s="139">
        <f>SUM(AB6:AB11)</f>
        <v>59628</v>
      </c>
      <c r="AC5" s="72">
        <f aca="true" t="shared" si="0" ref="AC5:AC19">AB5/AE25*100</f>
        <v>17.542548653300187</v>
      </c>
      <c r="AD5" s="132"/>
    </row>
    <row r="6" spans="2:30" ht="30" customHeight="1">
      <c r="B6" s="172" t="s">
        <v>7</v>
      </c>
      <c r="C6" s="173"/>
      <c r="D6" s="140">
        <v>5642</v>
      </c>
      <c r="E6" s="48">
        <v>102.24719101123596</v>
      </c>
      <c r="F6" s="140">
        <v>5771</v>
      </c>
      <c r="G6" s="48">
        <v>102.01520240410112</v>
      </c>
      <c r="H6" s="140"/>
      <c r="I6" s="48">
        <v>0</v>
      </c>
      <c r="J6" s="140"/>
      <c r="K6" s="48">
        <v>0</v>
      </c>
      <c r="L6" s="140"/>
      <c r="M6" s="48">
        <v>0</v>
      </c>
      <c r="N6" s="140"/>
      <c r="O6" s="48">
        <v>0</v>
      </c>
      <c r="P6" s="140"/>
      <c r="Q6" s="48">
        <v>0</v>
      </c>
      <c r="R6" s="140"/>
      <c r="S6" s="48">
        <v>0</v>
      </c>
      <c r="T6" s="140"/>
      <c r="U6" s="48">
        <v>0</v>
      </c>
      <c r="V6" s="140"/>
      <c r="W6" s="48">
        <v>0</v>
      </c>
      <c r="X6" s="140"/>
      <c r="Y6" s="48">
        <v>0</v>
      </c>
      <c r="Z6" s="151"/>
      <c r="AA6" s="48">
        <v>0</v>
      </c>
      <c r="AB6" s="157">
        <f aca="true" t="shared" si="1" ref="AB6:AB13">D6+F6+H6+J6+L6+N6+P6+R6+T6+V6+X6+Z6</f>
        <v>11413</v>
      </c>
      <c r="AC6" s="120">
        <f t="shared" si="0"/>
        <v>17.524221904893516</v>
      </c>
      <c r="AD6" s="127"/>
    </row>
    <row r="7" spans="2:30" ht="30" customHeight="1">
      <c r="B7" s="177" t="s">
        <v>8</v>
      </c>
      <c r="C7" s="178"/>
      <c r="D7" s="140">
        <v>5560</v>
      </c>
      <c r="E7" s="48">
        <v>99.44553747093543</v>
      </c>
      <c r="F7" s="140">
        <v>5687</v>
      </c>
      <c r="G7" s="48">
        <v>98.30596369922212</v>
      </c>
      <c r="H7" s="140"/>
      <c r="I7" s="48">
        <v>0</v>
      </c>
      <c r="J7" s="140"/>
      <c r="K7" s="48">
        <v>0</v>
      </c>
      <c r="L7" s="140"/>
      <c r="M7" s="48">
        <v>0</v>
      </c>
      <c r="N7" s="140"/>
      <c r="O7" s="48">
        <v>0</v>
      </c>
      <c r="P7" s="140"/>
      <c r="Q7" s="48">
        <v>0</v>
      </c>
      <c r="R7" s="140"/>
      <c r="S7" s="48">
        <v>0</v>
      </c>
      <c r="T7" s="140"/>
      <c r="U7" s="48">
        <v>0</v>
      </c>
      <c r="V7" s="140"/>
      <c r="W7" s="48">
        <v>0</v>
      </c>
      <c r="X7" s="140"/>
      <c r="Y7" s="48">
        <v>0</v>
      </c>
      <c r="Z7" s="151"/>
      <c r="AA7" s="48">
        <v>0</v>
      </c>
      <c r="AB7" s="140">
        <f t="shared" si="1"/>
        <v>11247</v>
      </c>
      <c r="AC7" s="120">
        <f t="shared" si="0"/>
        <v>17.618585124381227</v>
      </c>
      <c r="AD7" s="127"/>
    </row>
    <row r="8" spans="2:30" ht="30" customHeight="1">
      <c r="B8" s="175" t="s">
        <v>9</v>
      </c>
      <c r="C8" s="176"/>
      <c r="D8" s="140">
        <v>10599</v>
      </c>
      <c r="E8" s="48">
        <v>99.77407512002259</v>
      </c>
      <c r="F8" s="140">
        <v>10840</v>
      </c>
      <c r="G8" s="48">
        <v>100.09233610341643</v>
      </c>
      <c r="H8" s="140"/>
      <c r="I8" s="48">
        <v>0</v>
      </c>
      <c r="J8" s="140"/>
      <c r="K8" s="48">
        <v>0</v>
      </c>
      <c r="L8" s="140"/>
      <c r="M8" s="48">
        <v>0</v>
      </c>
      <c r="N8" s="140"/>
      <c r="O8" s="48">
        <v>0</v>
      </c>
      <c r="P8" s="140"/>
      <c r="Q8" s="48">
        <v>0</v>
      </c>
      <c r="R8" s="140"/>
      <c r="S8" s="48">
        <v>0</v>
      </c>
      <c r="T8" s="140"/>
      <c r="U8" s="48">
        <v>0</v>
      </c>
      <c r="V8" s="140"/>
      <c r="W8" s="48">
        <v>0</v>
      </c>
      <c r="X8" s="140"/>
      <c r="Y8" s="48">
        <v>0</v>
      </c>
      <c r="Z8" s="151"/>
      <c r="AA8" s="48">
        <v>0</v>
      </c>
      <c r="AB8" s="157">
        <f t="shared" si="1"/>
        <v>21439</v>
      </c>
      <c r="AC8" s="120">
        <f t="shared" si="0"/>
        <v>18.07078616643768</v>
      </c>
      <c r="AD8" s="127"/>
    </row>
    <row r="9" spans="2:30" ht="30" customHeight="1">
      <c r="B9" s="177" t="s">
        <v>10</v>
      </c>
      <c r="C9" s="178"/>
      <c r="D9" s="140">
        <v>5421</v>
      </c>
      <c r="E9" s="48">
        <v>100.85581395348837</v>
      </c>
      <c r="F9" s="140">
        <v>5555</v>
      </c>
      <c r="G9" s="48">
        <v>99.8561927017796</v>
      </c>
      <c r="H9" s="140"/>
      <c r="I9" s="48">
        <v>0</v>
      </c>
      <c r="J9" s="140"/>
      <c r="K9" s="48">
        <v>0</v>
      </c>
      <c r="L9" s="140"/>
      <c r="M9" s="48">
        <v>0</v>
      </c>
      <c r="N9" s="140"/>
      <c r="O9" s="48">
        <v>0</v>
      </c>
      <c r="P9" s="140"/>
      <c r="Q9" s="48">
        <v>0</v>
      </c>
      <c r="R9" s="140"/>
      <c r="S9" s="48">
        <v>0</v>
      </c>
      <c r="T9" s="140"/>
      <c r="U9" s="48">
        <v>0</v>
      </c>
      <c r="V9" s="140"/>
      <c r="W9" s="48">
        <v>0</v>
      </c>
      <c r="X9" s="140"/>
      <c r="Y9" s="48">
        <v>0</v>
      </c>
      <c r="Z9" s="151"/>
      <c r="AA9" s="48">
        <v>0</v>
      </c>
      <c r="AB9" s="157">
        <f t="shared" si="1"/>
        <v>10976</v>
      </c>
      <c r="AC9" s="120">
        <f t="shared" si="0"/>
        <v>17.512564818508178</v>
      </c>
      <c r="AD9" s="127"/>
    </row>
    <row r="10" spans="2:30" ht="30" customHeight="1" thickBot="1">
      <c r="B10" s="175" t="s">
        <v>11</v>
      </c>
      <c r="C10" s="176"/>
      <c r="D10" s="141">
        <v>2151</v>
      </c>
      <c r="E10" s="53">
        <v>101.89483657034582</v>
      </c>
      <c r="F10" s="141">
        <v>2145</v>
      </c>
      <c r="G10" s="53">
        <v>99.35155164427975</v>
      </c>
      <c r="H10" s="141"/>
      <c r="I10" s="53">
        <v>0</v>
      </c>
      <c r="J10" s="141"/>
      <c r="K10" s="53">
        <v>0</v>
      </c>
      <c r="L10" s="141"/>
      <c r="M10" s="53">
        <v>0</v>
      </c>
      <c r="N10" s="141"/>
      <c r="O10" s="53">
        <v>0</v>
      </c>
      <c r="P10" s="141"/>
      <c r="Q10" s="53">
        <v>0</v>
      </c>
      <c r="R10" s="141"/>
      <c r="S10" s="53">
        <v>0</v>
      </c>
      <c r="T10" s="141"/>
      <c r="U10" s="53">
        <v>0</v>
      </c>
      <c r="V10" s="141"/>
      <c r="W10" s="53">
        <v>0</v>
      </c>
      <c r="X10" s="141"/>
      <c r="Y10" s="53">
        <v>0</v>
      </c>
      <c r="Z10" s="152"/>
      <c r="AA10" s="53">
        <v>0</v>
      </c>
      <c r="AB10" s="158">
        <f t="shared" si="1"/>
        <v>4296</v>
      </c>
      <c r="AC10" s="110">
        <f t="shared" si="0"/>
        <v>18.148022980736737</v>
      </c>
      <c r="AD10" s="127"/>
    </row>
    <row r="11" spans="2:30" ht="30" customHeight="1" thickBot="1" thickTop="1">
      <c r="B11" s="179" t="s">
        <v>28</v>
      </c>
      <c r="C11" s="180"/>
      <c r="D11" s="142">
        <v>103</v>
      </c>
      <c r="E11" s="56">
        <v>27.320954907161806</v>
      </c>
      <c r="F11" s="142">
        <v>154</v>
      </c>
      <c r="G11" s="56">
        <v>41.06666666666667</v>
      </c>
      <c r="H11" s="142"/>
      <c r="I11" s="56">
        <v>0</v>
      </c>
      <c r="J11" s="142"/>
      <c r="K11" s="56">
        <v>0</v>
      </c>
      <c r="L11" s="142"/>
      <c r="M11" s="56">
        <v>0</v>
      </c>
      <c r="N11" s="142"/>
      <c r="O11" s="56">
        <v>0</v>
      </c>
      <c r="P11" s="142"/>
      <c r="Q11" s="56">
        <v>0</v>
      </c>
      <c r="R11" s="142"/>
      <c r="S11" s="56">
        <v>0</v>
      </c>
      <c r="T11" s="142"/>
      <c r="U11" s="56">
        <v>0</v>
      </c>
      <c r="V11" s="142"/>
      <c r="W11" s="56">
        <v>0</v>
      </c>
      <c r="X11" s="142"/>
      <c r="Y11" s="56">
        <v>0</v>
      </c>
      <c r="Z11" s="153"/>
      <c r="AA11" s="56">
        <v>0</v>
      </c>
      <c r="AB11" s="159">
        <f t="shared" si="1"/>
        <v>257</v>
      </c>
      <c r="AC11" s="59">
        <f t="shared" si="0"/>
        <v>4.314976494291471</v>
      </c>
      <c r="AD11" s="131"/>
    </row>
    <row r="12" spans="2:30" ht="30" customHeight="1">
      <c r="B12" s="7"/>
      <c r="C12" s="7" t="s">
        <v>72</v>
      </c>
      <c r="D12" s="143">
        <v>20715</v>
      </c>
      <c r="E12" s="29">
        <v>95.84065883223836</v>
      </c>
      <c r="F12" s="143">
        <v>20487</v>
      </c>
      <c r="G12" s="29">
        <v>91.81642988392417</v>
      </c>
      <c r="H12" s="147"/>
      <c r="I12" s="29">
        <v>0</v>
      </c>
      <c r="J12" s="143"/>
      <c r="K12" s="29">
        <v>0</v>
      </c>
      <c r="L12" s="143"/>
      <c r="M12" s="29">
        <v>0</v>
      </c>
      <c r="N12" s="143"/>
      <c r="O12" s="29">
        <v>0</v>
      </c>
      <c r="P12" s="143"/>
      <c r="Q12" s="29">
        <v>0</v>
      </c>
      <c r="R12" s="143"/>
      <c r="S12" s="29">
        <v>0</v>
      </c>
      <c r="T12" s="143"/>
      <c r="U12" s="29">
        <v>0</v>
      </c>
      <c r="V12" s="143"/>
      <c r="W12" s="29">
        <v>0</v>
      </c>
      <c r="X12" s="143"/>
      <c r="Y12" s="29">
        <v>0</v>
      </c>
      <c r="Z12" s="154"/>
      <c r="AA12" s="29">
        <v>0</v>
      </c>
      <c r="AB12" s="143">
        <f t="shared" si="1"/>
        <v>41202</v>
      </c>
      <c r="AC12" s="121">
        <f t="shared" si="0"/>
        <v>16.588225347349436</v>
      </c>
      <c r="AD12" s="134">
        <f>AB12/$AB$39*100</f>
        <v>12.12162221797267</v>
      </c>
    </row>
    <row r="13" spans="2:30" ht="30" customHeight="1">
      <c r="B13" s="6" t="s">
        <v>24</v>
      </c>
      <c r="C13" s="15" t="s">
        <v>71</v>
      </c>
      <c r="D13" s="144">
        <v>1784</v>
      </c>
      <c r="E13" s="23">
        <v>99.44258639910814</v>
      </c>
      <c r="F13" s="144">
        <v>2519</v>
      </c>
      <c r="G13" s="23">
        <v>104.74012474012473</v>
      </c>
      <c r="H13" s="148"/>
      <c r="I13" s="23">
        <v>0</v>
      </c>
      <c r="J13" s="144"/>
      <c r="K13" s="23">
        <v>0</v>
      </c>
      <c r="L13" s="144"/>
      <c r="M13" s="23">
        <v>0</v>
      </c>
      <c r="N13" s="144"/>
      <c r="O13" s="23">
        <v>0</v>
      </c>
      <c r="P13" s="144"/>
      <c r="Q13" s="23">
        <v>0</v>
      </c>
      <c r="R13" s="144"/>
      <c r="S13" s="23">
        <v>0</v>
      </c>
      <c r="T13" s="144"/>
      <c r="U13" s="23">
        <v>0</v>
      </c>
      <c r="V13" s="144"/>
      <c r="W13" s="23">
        <v>0</v>
      </c>
      <c r="X13" s="144"/>
      <c r="Y13" s="23">
        <v>0</v>
      </c>
      <c r="Z13" s="155"/>
      <c r="AA13" s="23">
        <v>0</v>
      </c>
      <c r="AB13" s="144">
        <f t="shared" si="1"/>
        <v>4303</v>
      </c>
      <c r="AC13" s="122">
        <f t="shared" si="0"/>
        <v>17.543215916503588</v>
      </c>
      <c r="AD13" s="135">
        <f aca="true" t="shared" si="2" ref="AD13:AD19">AB13/$AB$39*100</f>
        <v>1.2659419543696033</v>
      </c>
    </row>
    <row r="14" spans="2:30" ht="30" customHeight="1">
      <c r="B14" s="6"/>
      <c r="C14" s="114" t="s">
        <v>62</v>
      </c>
      <c r="D14" s="145">
        <v>22499</v>
      </c>
      <c r="E14" s="115">
        <v>96.11671223513328</v>
      </c>
      <c r="F14" s="145">
        <v>23006</v>
      </c>
      <c r="G14" s="115">
        <v>93.0738732907193</v>
      </c>
      <c r="H14" s="149">
        <v>0</v>
      </c>
      <c r="I14" s="115">
        <v>0</v>
      </c>
      <c r="J14" s="145">
        <v>0</v>
      </c>
      <c r="K14" s="115">
        <v>0</v>
      </c>
      <c r="L14" s="145">
        <v>0</v>
      </c>
      <c r="M14" s="115">
        <v>0</v>
      </c>
      <c r="N14" s="145">
        <v>0</v>
      </c>
      <c r="O14" s="115">
        <v>0</v>
      </c>
      <c r="P14" s="145">
        <v>0</v>
      </c>
      <c r="Q14" s="115">
        <v>0</v>
      </c>
      <c r="R14" s="145">
        <v>0</v>
      </c>
      <c r="S14" s="115">
        <v>0</v>
      </c>
      <c r="T14" s="145">
        <v>0</v>
      </c>
      <c r="U14" s="115">
        <v>0</v>
      </c>
      <c r="V14" s="145">
        <v>0</v>
      </c>
      <c r="W14" s="115">
        <v>0</v>
      </c>
      <c r="X14" s="145">
        <v>0</v>
      </c>
      <c r="Y14" s="115">
        <v>0</v>
      </c>
      <c r="Z14" s="145">
        <v>0</v>
      </c>
      <c r="AA14" s="115">
        <v>0</v>
      </c>
      <c r="AB14" s="145">
        <f>AB12+AB13</f>
        <v>45505</v>
      </c>
      <c r="AC14" s="123">
        <f t="shared" si="0"/>
        <v>16.674056187227244</v>
      </c>
      <c r="AD14" s="136">
        <f t="shared" si="2"/>
        <v>13.387564172342273</v>
      </c>
    </row>
    <row r="15" spans="2:30" ht="30" customHeight="1">
      <c r="B15" s="6"/>
      <c r="C15" s="15" t="s">
        <v>73</v>
      </c>
      <c r="D15" s="144">
        <v>3891</v>
      </c>
      <c r="E15" s="30">
        <v>108.32405345211582</v>
      </c>
      <c r="F15" s="144">
        <v>4559</v>
      </c>
      <c r="G15" s="30">
        <v>126.35809312638582</v>
      </c>
      <c r="H15" s="148"/>
      <c r="I15" s="30">
        <v>0</v>
      </c>
      <c r="J15" s="144"/>
      <c r="K15" s="30">
        <v>0</v>
      </c>
      <c r="L15" s="144"/>
      <c r="M15" s="30">
        <v>0</v>
      </c>
      <c r="N15" s="144"/>
      <c r="O15" s="30">
        <v>0</v>
      </c>
      <c r="P15" s="144"/>
      <c r="Q15" s="30">
        <v>0</v>
      </c>
      <c r="R15" s="144"/>
      <c r="S15" s="30">
        <v>0</v>
      </c>
      <c r="T15" s="144"/>
      <c r="U15" s="30">
        <v>0</v>
      </c>
      <c r="V15" s="144"/>
      <c r="W15" s="30">
        <v>0</v>
      </c>
      <c r="X15" s="144"/>
      <c r="Y15" s="30">
        <v>0</v>
      </c>
      <c r="Z15" s="155"/>
      <c r="AA15" s="30">
        <v>0</v>
      </c>
      <c r="AB15" s="144">
        <f>D15+F15+H15+J15+L15+N15+P15+R15+T15+V15+X15+Z15</f>
        <v>8450</v>
      </c>
      <c r="AC15" s="124">
        <f t="shared" si="0"/>
        <v>19.816608428507774</v>
      </c>
      <c r="AD15" s="135">
        <f t="shared" si="2"/>
        <v>2.4859887321457466</v>
      </c>
    </row>
    <row r="16" spans="2:30" ht="30" customHeight="1">
      <c r="B16" s="6"/>
      <c r="C16" s="6" t="s">
        <v>68</v>
      </c>
      <c r="D16" s="144">
        <v>1240</v>
      </c>
      <c r="E16" s="27">
        <v>167.79431664411365</v>
      </c>
      <c r="F16" s="144">
        <v>1133</v>
      </c>
      <c r="G16" s="27">
        <v>178.14465408805032</v>
      </c>
      <c r="H16" s="148"/>
      <c r="I16" s="27">
        <v>0</v>
      </c>
      <c r="J16" s="144"/>
      <c r="K16" s="27">
        <v>0</v>
      </c>
      <c r="L16" s="144"/>
      <c r="M16" s="27">
        <v>0</v>
      </c>
      <c r="N16" s="144"/>
      <c r="O16" s="27">
        <v>0</v>
      </c>
      <c r="P16" s="144"/>
      <c r="Q16" s="27">
        <v>0</v>
      </c>
      <c r="R16" s="144"/>
      <c r="S16" s="27">
        <v>0</v>
      </c>
      <c r="T16" s="144"/>
      <c r="U16" s="27">
        <v>0</v>
      </c>
      <c r="V16" s="144"/>
      <c r="W16" s="27">
        <v>0</v>
      </c>
      <c r="X16" s="144"/>
      <c r="Y16" s="27">
        <v>0</v>
      </c>
      <c r="Z16" s="155"/>
      <c r="AA16" s="27">
        <v>0</v>
      </c>
      <c r="AB16" s="144">
        <f>D16+F16+H16+J16+L16+N16+P16+R16+T16+V16+X16+Z16</f>
        <v>2373</v>
      </c>
      <c r="AC16" s="125">
        <f t="shared" si="0"/>
        <v>24.757433489827857</v>
      </c>
      <c r="AD16" s="135">
        <f t="shared" si="2"/>
        <v>0.6981362439505155</v>
      </c>
    </row>
    <row r="17" spans="2:30" ht="30" customHeight="1">
      <c r="B17" s="6" t="s">
        <v>25</v>
      </c>
      <c r="C17" s="15" t="s">
        <v>69</v>
      </c>
      <c r="D17" s="144">
        <v>17</v>
      </c>
      <c r="E17" s="30">
        <v>100</v>
      </c>
      <c r="F17" s="144">
        <v>19</v>
      </c>
      <c r="G17" s="30">
        <v>111.76470588235294</v>
      </c>
      <c r="H17" s="148"/>
      <c r="I17" s="30">
        <v>0</v>
      </c>
      <c r="J17" s="144"/>
      <c r="K17" s="30">
        <v>0</v>
      </c>
      <c r="L17" s="144"/>
      <c r="M17" s="30">
        <v>0</v>
      </c>
      <c r="N17" s="144"/>
      <c r="O17" s="30">
        <v>0</v>
      </c>
      <c r="P17" s="144"/>
      <c r="Q17" s="30">
        <v>0</v>
      </c>
      <c r="R17" s="144"/>
      <c r="S17" s="30">
        <v>0</v>
      </c>
      <c r="T17" s="144"/>
      <c r="U17" s="30">
        <v>0</v>
      </c>
      <c r="V17" s="144"/>
      <c r="W17" s="30">
        <v>0</v>
      </c>
      <c r="X17" s="144"/>
      <c r="Y17" s="30">
        <v>0</v>
      </c>
      <c r="Z17" s="155"/>
      <c r="AA17" s="30">
        <v>0</v>
      </c>
      <c r="AB17" s="144">
        <f>D17+F17+H17+J17+L17+N17+P17+R17+T17+V17+X17+Z17</f>
        <v>36</v>
      </c>
      <c r="AC17" s="124">
        <f t="shared" si="0"/>
        <v>18.181818181818183</v>
      </c>
      <c r="AD17" s="135">
        <f t="shared" si="2"/>
        <v>0.010591194598490755</v>
      </c>
    </row>
    <row r="18" spans="2:30" ht="30" customHeight="1" thickBot="1">
      <c r="B18" s="6"/>
      <c r="C18" s="68" t="s">
        <v>70</v>
      </c>
      <c r="D18" s="146">
        <v>1829</v>
      </c>
      <c r="E18" s="21">
        <v>99.45622620989668</v>
      </c>
      <c r="F18" s="146">
        <v>1435</v>
      </c>
      <c r="G18" s="21">
        <v>103.23741007194245</v>
      </c>
      <c r="H18" s="150"/>
      <c r="I18" s="21">
        <v>0</v>
      </c>
      <c r="J18" s="146"/>
      <c r="K18" s="21">
        <v>0</v>
      </c>
      <c r="L18" s="146"/>
      <c r="M18" s="21">
        <v>0</v>
      </c>
      <c r="N18" s="146"/>
      <c r="O18" s="21">
        <v>0</v>
      </c>
      <c r="P18" s="146"/>
      <c r="Q18" s="21">
        <v>0</v>
      </c>
      <c r="R18" s="146"/>
      <c r="S18" s="21">
        <v>0</v>
      </c>
      <c r="T18" s="146"/>
      <c r="U18" s="21">
        <v>0</v>
      </c>
      <c r="V18" s="146"/>
      <c r="W18" s="21">
        <v>0</v>
      </c>
      <c r="X18" s="146"/>
      <c r="Y18" s="21">
        <v>0</v>
      </c>
      <c r="Z18" s="156"/>
      <c r="AA18" s="21">
        <v>0</v>
      </c>
      <c r="AB18" s="160">
        <f>D18+F18+H18+J18+L18+N18+P18+R18+T18+V18+X18+Z18</f>
        <v>3264</v>
      </c>
      <c r="AC18" s="161">
        <f t="shared" si="0"/>
        <v>22.39912160307439</v>
      </c>
      <c r="AD18" s="128">
        <f t="shared" si="2"/>
        <v>0.9602683102631617</v>
      </c>
    </row>
    <row r="19" spans="2:30" ht="30" customHeight="1" thickBot="1">
      <c r="B19" s="184" t="s">
        <v>2</v>
      </c>
      <c r="C19" s="185"/>
      <c r="D19" s="139">
        <v>29476</v>
      </c>
      <c r="E19" s="71">
        <v>99.59790505152898</v>
      </c>
      <c r="F19" s="139">
        <v>30152</v>
      </c>
      <c r="G19" s="71">
        <v>99.28545556323883</v>
      </c>
      <c r="H19" s="107">
        <v>0</v>
      </c>
      <c r="I19" s="71">
        <v>0</v>
      </c>
      <c r="J19" s="139">
        <v>0</v>
      </c>
      <c r="K19" s="71">
        <v>0</v>
      </c>
      <c r="L19" s="139">
        <v>0</v>
      </c>
      <c r="M19" s="71">
        <v>0</v>
      </c>
      <c r="N19" s="139">
        <v>0</v>
      </c>
      <c r="O19" s="71">
        <v>0</v>
      </c>
      <c r="P19" s="139">
        <v>0</v>
      </c>
      <c r="Q19" s="71">
        <v>0</v>
      </c>
      <c r="R19" s="139">
        <v>0</v>
      </c>
      <c r="S19" s="71">
        <v>0</v>
      </c>
      <c r="T19" s="139">
        <v>0</v>
      </c>
      <c r="U19" s="71">
        <v>0</v>
      </c>
      <c r="V19" s="139">
        <v>0</v>
      </c>
      <c r="W19" s="71">
        <v>0</v>
      </c>
      <c r="X19" s="139">
        <v>0</v>
      </c>
      <c r="Y19" s="71">
        <v>0</v>
      </c>
      <c r="Z19" s="139">
        <v>0</v>
      </c>
      <c r="AA19" s="71">
        <v>0</v>
      </c>
      <c r="AB19" s="139">
        <f>SUM(AB14:AB18)</f>
        <v>59628</v>
      </c>
      <c r="AC19" s="126">
        <f t="shared" si="0"/>
        <v>17.542548653300187</v>
      </c>
      <c r="AD19" s="133">
        <f t="shared" si="2"/>
        <v>17.542548653300187</v>
      </c>
    </row>
    <row r="21" spans="2:29" ht="14.25" thickBot="1">
      <c r="B21" s="187" t="s">
        <v>65</v>
      </c>
      <c r="C21" s="187"/>
      <c r="D21" s="187"/>
      <c r="E21" s="5"/>
      <c r="X21" s="171" t="s">
        <v>63</v>
      </c>
      <c r="Y21" s="171"/>
      <c r="Z21" s="171"/>
      <c r="AA21" s="171"/>
      <c r="AB21" s="171"/>
      <c r="AC21" s="171"/>
    </row>
    <row r="22" spans="2:31" ht="21" customHeight="1">
      <c r="B22" s="172"/>
      <c r="C22" s="173"/>
      <c r="D22" s="188" t="s">
        <v>3</v>
      </c>
      <c r="E22" s="189"/>
      <c r="F22" s="190" t="s">
        <v>12</v>
      </c>
      <c r="G22" s="189"/>
      <c r="H22" s="190" t="s">
        <v>13</v>
      </c>
      <c r="I22" s="189"/>
      <c r="J22" s="190" t="s">
        <v>14</v>
      </c>
      <c r="K22" s="189"/>
      <c r="L22" s="190" t="s">
        <v>15</v>
      </c>
      <c r="M22" s="189"/>
      <c r="N22" s="190" t="s">
        <v>16</v>
      </c>
      <c r="O22" s="189"/>
      <c r="P22" s="190" t="s">
        <v>17</v>
      </c>
      <c r="Q22" s="189"/>
      <c r="R22" s="190" t="s">
        <v>18</v>
      </c>
      <c r="S22" s="189"/>
      <c r="T22" s="190" t="s">
        <v>19</v>
      </c>
      <c r="U22" s="189"/>
      <c r="V22" s="190" t="s">
        <v>20</v>
      </c>
      <c r="W22" s="189"/>
      <c r="X22" s="190" t="s">
        <v>21</v>
      </c>
      <c r="Y22" s="189"/>
      <c r="Z22" s="188" t="s">
        <v>22</v>
      </c>
      <c r="AA22" s="188"/>
      <c r="AB22" s="167" t="s">
        <v>23</v>
      </c>
      <c r="AC22" s="186"/>
      <c r="AD22" s="168"/>
      <c r="AE22" s="16"/>
    </row>
    <row r="23" spans="2:31" ht="12" customHeight="1">
      <c r="B23" s="37"/>
      <c r="C23" s="38"/>
      <c r="D23" s="39"/>
      <c r="E23" s="40" t="s">
        <v>26</v>
      </c>
      <c r="F23" s="39"/>
      <c r="G23" s="40" t="s">
        <v>26</v>
      </c>
      <c r="H23" s="39"/>
      <c r="I23" s="40" t="s">
        <v>26</v>
      </c>
      <c r="J23" s="39"/>
      <c r="K23" s="40" t="s">
        <v>26</v>
      </c>
      <c r="L23" s="39"/>
      <c r="M23" s="40" t="s">
        <v>26</v>
      </c>
      <c r="N23" s="39"/>
      <c r="O23" s="40" t="s">
        <v>26</v>
      </c>
      <c r="P23" s="39"/>
      <c r="Q23" s="40" t="s">
        <v>26</v>
      </c>
      <c r="R23" s="39"/>
      <c r="S23" s="40" t="s">
        <v>26</v>
      </c>
      <c r="T23" s="39"/>
      <c r="U23" s="40" t="s">
        <v>26</v>
      </c>
      <c r="V23" s="39"/>
      <c r="W23" s="40" t="s">
        <v>26</v>
      </c>
      <c r="X23" s="39"/>
      <c r="Y23" s="40" t="s">
        <v>26</v>
      </c>
      <c r="Z23" s="39"/>
      <c r="AA23" s="40" t="s">
        <v>26</v>
      </c>
      <c r="AB23" s="18"/>
      <c r="AC23" s="118" t="s">
        <v>26</v>
      </c>
      <c r="AD23" s="129" t="s">
        <v>66</v>
      </c>
      <c r="AE23" s="163"/>
    </row>
    <row r="24" spans="2:31" ht="12" customHeight="1" thickBot="1">
      <c r="B24" s="41"/>
      <c r="C24" s="42"/>
      <c r="D24" s="43"/>
      <c r="E24" s="44" t="s">
        <v>27</v>
      </c>
      <c r="F24" s="43"/>
      <c r="G24" s="44" t="s">
        <v>27</v>
      </c>
      <c r="H24" s="43"/>
      <c r="I24" s="44" t="s">
        <v>27</v>
      </c>
      <c r="J24" s="43"/>
      <c r="K24" s="44" t="s">
        <v>27</v>
      </c>
      <c r="L24" s="43"/>
      <c r="M24" s="44" t="s">
        <v>27</v>
      </c>
      <c r="N24" s="43"/>
      <c r="O24" s="44" t="s">
        <v>27</v>
      </c>
      <c r="P24" s="43"/>
      <c r="Q24" s="44" t="s">
        <v>27</v>
      </c>
      <c r="R24" s="43"/>
      <c r="S24" s="44" t="s">
        <v>27</v>
      </c>
      <c r="T24" s="43"/>
      <c r="U24" s="44" t="s">
        <v>27</v>
      </c>
      <c r="V24" s="43"/>
      <c r="W24" s="44" t="s">
        <v>27</v>
      </c>
      <c r="X24" s="43"/>
      <c r="Y24" s="44" t="s">
        <v>27</v>
      </c>
      <c r="Z24" s="43"/>
      <c r="AA24" s="44" t="s">
        <v>27</v>
      </c>
      <c r="AB24" s="162"/>
      <c r="AC24" s="119" t="s">
        <v>27</v>
      </c>
      <c r="AD24" s="130"/>
      <c r="AE24" s="163"/>
    </row>
    <row r="25" spans="2:31" ht="14.25" customHeight="1" thickBot="1">
      <c r="B25" s="184" t="s">
        <v>67</v>
      </c>
      <c r="C25" s="185"/>
      <c r="D25" s="139">
        <v>29595</v>
      </c>
      <c r="E25" s="70">
        <v>97.36158173503964</v>
      </c>
      <c r="F25" s="139">
        <v>30369</v>
      </c>
      <c r="G25" s="70">
        <v>96.15007123634636</v>
      </c>
      <c r="H25" s="107">
        <v>28869</v>
      </c>
      <c r="I25" s="70">
        <v>96.986494658335</v>
      </c>
      <c r="J25" s="139">
        <v>28340</v>
      </c>
      <c r="K25" s="70">
        <v>98.77661984594472</v>
      </c>
      <c r="L25" s="139">
        <v>27738</v>
      </c>
      <c r="M25" s="70">
        <v>99.64077879157985</v>
      </c>
      <c r="N25" s="139">
        <v>26966</v>
      </c>
      <c r="O25" s="70">
        <v>101.76617103177598</v>
      </c>
      <c r="P25" s="139">
        <v>28012</v>
      </c>
      <c r="Q25" s="70">
        <v>102.12176449143273</v>
      </c>
      <c r="R25" s="139">
        <v>27149</v>
      </c>
      <c r="S25" s="70">
        <v>101.19651110779782</v>
      </c>
      <c r="T25" s="139">
        <v>27924</v>
      </c>
      <c r="U25" s="70">
        <v>100.1542268928661</v>
      </c>
      <c r="V25" s="139">
        <v>28761</v>
      </c>
      <c r="W25" s="70">
        <v>100.64387444448333</v>
      </c>
      <c r="X25" s="139">
        <v>26638</v>
      </c>
      <c r="Y25" s="70">
        <v>101.1006528009716</v>
      </c>
      <c r="Z25" s="139">
        <v>29544</v>
      </c>
      <c r="AA25" s="70">
        <v>98.7367154601965</v>
      </c>
      <c r="AB25" s="139">
        <v>339905</v>
      </c>
      <c r="AC25" s="72">
        <v>99.45693042798915</v>
      </c>
      <c r="AD25" s="132"/>
      <c r="AE25" s="164">
        <v>339905</v>
      </c>
    </row>
    <row r="26" spans="2:31" ht="14.25" customHeight="1">
      <c r="B26" s="172" t="s">
        <v>7</v>
      </c>
      <c r="C26" s="173"/>
      <c r="D26" s="140">
        <v>5518</v>
      </c>
      <c r="E26" s="48">
        <v>100.34551736679396</v>
      </c>
      <c r="F26" s="140">
        <v>5657</v>
      </c>
      <c r="G26" s="48">
        <v>99.24561403508771</v>
      </c>
      <c r="H26" s="140">
        <v>5372</v>
      </c>
      <c r="I26" s="48">
        <v>98.9318600368324</v>
      </c>
      <c r="J26" s="140">
        <v>5457</v>
      </c>
      <c r="K26" s="48">
        <v>102.53664036076664</v>
      </c>
      <c r="L26" s="140">
        <v>5371</v>
      </c>
      <c r="M26" s="48">
        <v>102.91243533243917</v>
      </c>
      <c r="N26" s="140">
        <v>5238</v>
      </c>
      <c r="O26" s="48">
        <v>105.20184776059449</v>
      </c>
      <c r="P26" s="140">
        <v>5456</v>
      </c>
      <c r="Q26" s="48">
        <v>105.04428186368888</v>
      </c>
      <c r="R26" s="140">
        <v>5277</v>
      </c>
      <c r="S26" s="48">
        <v>104.97314501690869</v>
      </c>
      <c r="T26" s="140">
        <v>5433</v>
      </c>
      <c r="U26" s="48">
        <v>102.91721917029741</v>
      </c>
      <c r="V26" s="140">
        <v>5598</v>
      </c>
      <c r="W26" s="48">
        <v>104.14883720930233</v>
      </c>
      <c r="X26" s="140">
        <v>5173</v>
      </c>
      <c r="Y26" s="48">
        <v>104.56842530826765</v>
      </c>
      <c r="Z26" s="151">
        <v>5577</v>
      </c>
      <c r="AA26" s="48">
        <v>99.98207242739333</v>
      </c>
      <c r="AB26" s="157">
        <v>65127</v>
      </c>
      <c r="AC26" s="120">
        <v>102.4831232592173</v>
      </c>
      <c r="AD26" s="127"/>
      <c r="AE26" s="164">
        <v>65127</v>
      </c>
    </row>
    <row r="27" spans="2:31" ht="14.25" customHeight="1">
      <c r="B27" s="177" t="s">
        <v>8</v>
      </c>
      <c r="C27" s="178"/>
      <c r="D27" s="140">
        <v>5591</v>
      </c>
      <c r="E27" s="48">
        <v>99.34257285003554</v>
      </c>
      <c r="F27" s="140">
        <v>5785</v>
      </c>
      <c r="G27" s="48">
        <v>100.051885160844</v>
      </c>
      <c r="H27" s="140">
        <v>5364</v>
      </c>
      <c r="I27" s="48">
        <v>98.27775742030047</v>
      </c>
      <c r="J27" s="140">
        <v>5260</v>
      </c>
      <c r="K27" s="48">
        <v>100.01901502186728</v>
      </c>
      <c r="L27" s="140">
        <v>5131</v>
      </c>
      <c r="M27" s="48">
        <v>100.07801833430857</v>
      </c>
      <c r="N27" s="140">
        <v>5005</v>
      </c>
      <c r="O27" s="48">
        <v>100.92760637225247</v>
      </c>
      <c r="P27" s="140">
        <v>5263</v>
      </c>
      <c r="Q27" s="48">
        <v>102.55261106780982</v>
      </c>
      <c r="R27" s="140">
        <v>5112</v>
      </c>
      <c r="S27" s="48">
        <v>102.62999397711303</v>
      </c>
      <c r="T27" s="140">
        <v>5252</v>
      </c>
      <c r="U27" s="48">
        <v>101.96078431372548</v>
      </c>
      <c r="V27" s="140">
        <v>5423</v>
      </c>
      <c r="W27" s="48">
        <v>101.02459016393443</v>
      </c>
      <c r="X27" s="140">
        <v>5033</v>
      </c>
      <c r="Y27" s="48">
        <v>102.15141059468236</v>
      </c>
      <c r="Z27" s="151">
        <v>5617</v>
      </c>
      <c r="AA27" s="48">
        <v>99.98220007119971</v>
      </c>
      <c r="AB27" s="140">
        <v>63836</v>
      </c>
      <c r="AC27" s="120">
        <v>100.7035810064679</v>
      </c>
      <c r="AD27" s="127"/>
      <c r="AE27" s="164">
        <v>63836</v>
      </c>
    </row>
    <row r="28" spans="2:31" ht="14.25" customHeight="1">
      <c r="B28" s="175" t="s">
        <v>9</v>
      </c>
      <c r="C28" s="176"/>
      <c r="D28" s="140">
        <v>10623</v>
      </c>
      <c r="E28" s="48">
        <v>95.88410506363391</v>
      </c>
      <c r="F28" s="140">
        <v>10830</v>
      </c>
      <c r="G28" s="48">
        <v>94.5438673068529</v>
      </c>
      <c r="H28" s="140">
        <v>10110</v>
      </c>
      <c r="I28" s="48">
        <v>95.00986749365661</v>
      </c>
      <c r="J28" s="140">
        <v>9711</v>
      </c>
      <c r="K28" s="48">
        <v>95.65602836879432</v>
      </c>
      <c r="L28" s="140">
        <v>9442</v>
      </c>
      <c r="M28" s="48">
        <v>96.39612046962736</v>
      </c>
      <c r="N28" s="140">
        <v>9117</v>
      </c>
      <c r="O28" s="48">
        <v>97.12368168744008</v>
      </c>
      <c r="P28" s="140">
        <v>9579</v>
      </c>
      <c r="Q28" s="48">
        <v>98.83408997111019</v>
      </c>
      <c r="R28" s="140">
        <v>9346</v>
      </c>
      <c r="S28" s="48">
        <v>98.55530950121269</v>
      </c>
      <c r="T28" s="140">
        <v>9777</v>
      </c>
      <c r="U28" s="48">
        <v>97.52618453865337</v>
      </c>
      <c r="V28" s="140">
        <v>10103</v>
      </c>
      <c r="W28" s="48">
        <v>98.60433339839938</v>
      </c>
      <c r="X28" s="140">
        <v>9467</v>
      </c>
      <c r="Y28" s="48">
        <v>99.31808644565675</v>
      </c>
      <c r="Z28" s="151">
        <v>10534</v>
      </c>
      <c r="AA28" s="48">
        <v>97.23093963448403</v>
      </c>
      <c r="AB28" s="157">
        <v>118639</v>
      </c>
      <c r="AC28" s="120">
        <v>96.9898872638386</v>
      </c>
      <c r="AD28" s="127"/>
      <c r="AE28" s="164">
        <v>118639</v>
      </c>
    </row>
    <row r="29" spans="2:31" ht="14.25" customHeight="1">
      <c r="B29" s="177" t="s">
        <v>10</v>
      </c>
      <c r="C29" s="178"/>
      <c r="D29" s="140">
        <v>5375</v>
      </c>
      <c r="E29" s="48">
        <v>99.6477567667779</v>
      </c>
      <c r="F29" s="140">
        <v>5563</v>
      </c>
      <c r="G29" s="48">
        <v>98.52993269571378</v>
      </c>
      <c r="H29" s="140">
        <v>5236</v>
      </c>
      <c r="I29" s="48">
        <v>98.10755105864718</v>
      </c>
      <c r="J29" s="140">
        <v>5198</v>
      </c>
      <c r="K29" s="48">
        <v>97.48687171792947</v>
      </c>
      <c r="L29" s="140">
        <v>5166</v>
      </c>
      <c r="M29" s="48">
        <v>98.9844797853995</v>
      </c>
      <c r="N29" s="140">
        <v>5023</v>
      </c>
      <c r="O29" s="48">
        <v>100.7825040128411</v>
      </c>
      <c r="P29" s="140">
        <v>5221</v>
      </c>
      <c r="Q29" s="48">
        <v>101.6351956394783</v>
      </c>
      <c r="R29" s="140">
        <v>5099</v>
      </c>
      <c r="S29" s="48">
        <v>102.2253408179631</v>
      </c>
      <c r="T29" s="140">
        <v>5180</v>
      </c>
      <c r="U29" s="48">
        <v>101.35002934846409</v>
      </c>
      <c r="V29" s="140">
        <v>5293</v>
      </c>
      <c r="W29" s="48">
        <v>101.14656984521307</v>
      </c>
      <c r="X29" s="140">
        <v>4873</v>
      </c>
      <c r="Y29" s="48">
        <v>102.30946882217089</v>
      </c>
      <c r="Z29" s="151">
        <v>5448</v>
      </c>
      <c r="AA29" s="48">
        <v>100.8888888888889</v>
      </c>
      <c r="AB29" s="157">
        <v>62675</v>
      </c>
      <c r="AC29" s="120">
        <v>100.20945254540803</v>
      </c>
      <c r="AD29" s="127"/>
      <c r="AE29" s="164">
        <v>62675</v>
      </c>
    </row>
    <row r="30" spans="2:31" ht="14.25" customHeight="1" thickBot="1">
      <c r="B30" s="175" t="s">
        <v>11</v>
      </c>
      <c r="C30" s="176"/>
      <c r="D30" s="141">
        <v>2111</v>
      </c>
      <c r="E30" s="53">
        <v>95.09009009009009</v>
      </c>
      <c r="F30" s="141">
        <v>2159</v>
      </c>
      <c r="G30" s="53">
        <v>95.44650751547303</v>
      </c>
      <c r="H30" s="141">
        <v>2009</v>
      </c>
      <c r="I30" s="53">
        <v>95.30360531309297</v>
      </c>
      <c r="J30" s="141">
        <v>1949</v>
      </c>
      <c r="K30" s="53">
        <v>98.53387259858442</v>
      </c>
      <c r="L30" s="141">
        <v>1855</v>
      </c>
      <c r="M30" s="53">
        <v>99.30406852248393</v>
      </c>
      <c r="N30" s="141">
        <v>1800</v>
      </c>
      <c r="O30" s="53">
        <v>101.12359550561798</v>
      </c>
      <c r="P30" s="141">
        <v>1861</v>
      </c>
      <c r="Q30" s="53">
        <v>99.14757591901972</v>
      </c>
      <c r="R30" s="141">
        <v>1855</v>
      </c>
      <c r="S30" s="53">
        <v>100</v>
      </c>
      <c r="T30" s="141">
        <v>1984</v>
      </c>
      <c r="U30" s="53">
        <v>100.6595636732623</v>
      </c>
      <c r="V30" s="141">
        <v>2033</v>
      </c>
      <c r="W30" s="53">
        <v>102.21216691804926</v>
      </c>
      <c r="X30" s="141">
        <v>1909</v>
      </c>
      <c r="Y30" s="53">
        <v>104.03269754768391</v>
      </c>
      <c r="Z30" s="152">
        <v>2147</v>
      </c>
      <c r="AA30" s="53">
        <v>100.94029149036201</v>
      </c>
      <c r="AB30" s="158">
        <v>23672</v>
      </c>
      <c r="AC30" s="110">
        <v>99.17050691244239</v>
      </c>
      <c r="AD30" s="127"/>
      <c r="AE30" s="164">
        <v>23672</v>
      </c>
    </row>
    <row r="31" spans="2:31" ht="14.25" customHeight="1" thickBot="1" thickTop="1">
      <c r="B31" s="179" t="s">
        <v>28</v>
      </c>
      <c r="C31" s="180"/>
      <c r="D31" s="142">
        <v>377</v>
      </c>
      <c r="E31" s="56">
        <v>65.33795493934143</v>
      </c>
      <c r="F31" s="142">
        <v>375</v>
      </c>
      <c r="G31" s="56">
        <v>50.67567567567568</v>
      </c>
      <c r="H31" s="142">
        <v>778</v>
      </c>
      <c r="I31" s="56">
        <v>98.23232323232324</v>
      </c>
      <c r="J31" s="142">
        <v>765</v>
      </c>
      <c r="K31" s="56">
        <v>118.05555555555556</v>
      </c>
      <c r="L31" s="142">
        <v>773</v>
      </c>
      <c r="M31" s="56">
        <v>126.72131147540983</v>
      </c>
      <c r="N31" s="142">
        <v>783</v>
      </c>
      <c r="O31" s="56">
        <v>191.44254278728607</v>
      </c>
      <c r="P31" s="142">
        <v>632</v>
      </c>
      <c r="Q31" s="56">
        <v>158.79396984924622</v>
      </c>
      <c r="R31" s="142">
        <v>460</v>
      </c>
      <c r="S31" s="56">
        <v>93.11740890688259</v>
      </c>
      <c r="T31" s="142">
        <v>298</v>
      </c>
      <c r="U31" s="56">
        <v>86.62790697674419</v>
      </c>
      <c r="V31" s="142">
        <v>311</v>
      </c>
      <c r="W31" s="56">
        <v>84.97267759562843</v>
      </c>
      <c r="X31" s="142">
        <v>183</v>
      </c>
      <c r="Y31" s="56">
        <v>53.19767441860465</v>
      </c>
      <c r="Z31" s="153">
        <v>221</v>
      </c>
      <c r="AA31" s="56">
        <v>60.54794520547945</v>
      </c>
      <c r="AB31" s="159">
        <v>5956</v>
      </c>
      <c r="AC31" s="59">
        <v>97.84787251519631</v>
      </c>
      <c r="AD31" s="131"/>
      <c r="AE31" s="164">
        <v>5956</v>
      </c>
    </row>
    <row r="32" spans="2:31" ht="14.25" customHeight="1">
      <c r="B32" s="7"/>
      <c r="C32" s="7" t="s">
        <v>72</v>
      </c>
      <c r="D32" s="143">
        <v>21614</v>
      </c>
      <c r="E32" s="29">
        <v>91.6779776043434</v>
      </c>
      <c r="F32" s="143">
        <v>22313</v>
      </c>
      <c r="G32" s="29">
        <v>92.45845937098579</v>
      </c>
      <c r="H32" s="147">
        <v>20999</v>
      </c>
      <c r="I32" s="29">
        <v>94.37752808988765</v>
      </c>
      <c r="J32" s="143">
        <v>21722</v>
      </c>
      <c r="K32" s="29">
        <v>94.88075478291256</v>
      </c>
      <c r="L32" s="143">
        <v>22525</v>
      </c>
      <c r="M32" s="29">
        <v>96.54123092748156</v>
      </c>
      <c r="N32" s="143">
        <v>19985</v>
      </c>
      <c r="O32" s="29">
        <v>99.21068308181096</v>
      </c>
      <c r="P32" s="143">
        <v>20476</v>
      </c>
      <c r="Q32" s="29">
        <v>100.11734793663211</v>
      </c>
      <c r="R32" s="143">
        <v>19284</v>
      </c>
      <c r="S32" s="29">
        <v>97.42346165504698</v>
      </c>
      <c r="T32" s="143">
        <v>19725</v>
      </c>
      <c r="U32" s="29">
        <v>96.02745728056084</v>
      </c>
      <c r="V32" s="143">
        <v>20389</v>
      </c>
      <c r="W32" s="29">
        <v>96.30626800812432</v>
      </c>
      <c r="X32" s="143">
        <v>18364</v>
      </c>
      <c r="Y32" s="29">
        <v>96.8054823405377</v>
      </c>
      <c r="Z32" s="154">
        <v>20985</v>
      </c>
      <c r="AA32" s="29">
        <v>97.47770345596433</v>
      </c>
      <c r="AB32" s="143">
        <v>248381</v>
      </c>
      <c r="AC32" s="121">
        <v>95.97967424696176</v>
      </c>
      <c r="AD32" s="134">
        <v>73.073652932437</v>
      </c>
      <c r="AE32" s="164">
        <v>248381</v>
      </c>
    </row>
    <row r="33" spans="2:31" ht="14.25" customHeight="1">
      <c r="B33" s="6" t="s">
        <v>24</v>
      </c>
      <c r="C33" s="15" t="s">
        <v>71</v>
      </c>
      <c r="D33" s="144">
        <v>1794</v>
      </c>
      <c r="E33" s="23">
        <v>95.47631718999467</v>
      </c>
      <c r="F33" s="144">
        <v>2405</v>
      </c>
      <c r="G33" s="23">
        <v>103.44086021505376</v>
      </c>
      <c r="H33" s="148">
        <v>2914</v>
      </c>
      <c r="I33" s="23">
        <v>102.42530755711773</v>
      </c>
      <c r="J33" s="144">
        <v>1558</v>
      </c>
      <c r="K33" s="23">
        <v>101.76355323318094</v>
      </c>
      <c r="L33" s="144">
        <v>60</v>
      </c>
      <c r="M33" s="23">
        <v>300</v>
      </c>
      <c r="N33" s="144">
        <v>2243</v>
      </c>
      <c r="O33" s="23">
        <v>99.73321476211649</v>
      </c>
      <c r="P33" s="144">
        <v>2540</v>
      </c>
      <c r="Q33" s="23">
        <v>103.6311709506324</v>
      </c>
      <c r="R33" s="144">
        <v>2588</v>
      </c>
      <c r="S33" s="23">
        <v>99.46195234435051</v>
      </c>
      <c r="T33" s="144">
        <v>1956</v>
      </c>
      <c r="U33" s="23">
        <v>94.90538573508006</v>
      </c>
      <c r="V33" s="144">
        <v>2031</v>
      </c>
      <c r="W33" s="23">
        <v>102.16297786720321</v>
      </c>
      <c r="X33" s="144">
        <v>2654</v>
      </c>
      <c r="Y33" s="23">
        <v>104.36492331891468</v>
      </c>
      <c r="Z33" s="155">
        <v>1785</v>
      </c>
      <c r="AA33" s="23">
        <v>94.99733901011176</v>
      </c>
      <c r="AB33" s="144">
        <v>24528</v>
      </c>
      <c r="AC33" s="122">
        <v>100.63594961637878</v>
      </c>
      <c r="AD33" s="135">
        <v>7.216133919771702</v>
      </c>
      <c r="AE33" s="164">
        <v>24528</v>
      </c>
    </row>
    <row r="34" spans="2:31" ht="14.25" customHeight="1">
      <c r="B34" s="6"/>
      <c r="C34" s="114" t="s">
        <v>62</v>
      </c>
      <c r="D34" s="145">
        <v>23408</v>
      </c>
      <c r="E34" s="115">
        <v>91.95835788646632</v>
      </c>
      <c r="F34" s="145">
        <v>24718</v>
      </c>
      <c r="G34" s="115">
        <v>93.42353919419457</v>
      </c>
      <c r="H34" s="149">
        <v>23913</v>
      </c>
      <c r="I34" s="115">
        <v>95.2898983861327</v>
      </c>
      <c r="J34" s="145">
        <v>23280</v>
      </c>
      <c r="K34" s="115">
        <v>95.3121801432958</v>
      </c>
      <c r="L34" s="145">
        <v>22585</v>
      </c>
      <c r="M34" s="115">
        <v>96.71548475505311</v>
      </c>
      <c r="N34" s="145">
        <v>22228</v>
      </c>
      <c r="O34" s="115">
        <v>99.26316259545393</v>
      </c>
      <c r="P34" s="145">
        <v>23016</v>
      </c>
      <c r="Q34" s="115">
        <v>100.49338514605073</v>
      </c>
      <c r="R34" s="145">
        <v>21872</v>
      </c>
      <c r="S34" s="115">
        <v>97.66029648151455</v>
      </c>
      <c r="T34" s="145">
        <v>21681</v>
      </c>
      <c r="U34" s="115">
        <v>95.9251393681975</v>
      </c>
      <c r="V34" s="145">
        <v>22420</v>
      </c>
      <c r="W34" s="115">
        <v>96.80901593333046</v>
      </c>
      <c r="X34" s="145">
        <v>21018</v>
      </c>
      <c r="Y34" s="115">
        <v>97.69906568121601</v>
      </c>
      <c r="Z34" s="145">
        <v>22770</v>
      </c>
      <c r="AA34" s="115">
        <v>97.27859187422567</v>
      </c>
      <c r="AB34" s="145">
        <v>272909</v>
      </c>
      <c r="AC34" s="123">
        <v>96.38046602956653</v>
      </c>
      <c r="AD34" s="136">
        <v>80.2897868522087</v>
      </c>
      <c r="AE34" s="17">
        <v>272909</v>
      </c>
    </row>
    <row r="35" spans="2:31" ht="14.25" customHeight="1">
      <c r="B35" s="6"/>
      <c r="C35" s="15" t="s">
        <v>73</v>
      </c>
      <c r="D35" s="144">
        <v>3592</v>
      </c>
      <c r="E35" s="30">
        <v>119.45460591952113</v>
      </c>
      <c r="F35" s="144">
        <v>3608</v>
      </c>
      <c r="G35" s="30">
        <v>112.39875389408101</v>
      </c>
      <c r="H35" s="148">
        <v>3559</v>
      </c>
      <c r="I35" s="30">
        <v>107.88117611397394</v>
      </c>
      <c r="J35" s="144">
        <v>3590</v>
      </c>
      <c r="K35" s="30">
        <v>108.42645726366658</v>
      </c>
      <c r="L35" s="144">
        <v>3623</v>
      </c>
      <c r="M35" s="30">
        <v>108.11698000596837</v>
      </c>
      <c r="N35" s="144">
        <v>3654</v>
      </c>
      <c r="O35" s="30">
        <v>108.52390852390852</v>
      </c>
      <c r="P35" s="144">
        <v>3722</v>
      </c>
      <c r="Q35" s="30">
        <v>106.13059595095524</v>
      </c>
      <c r="R35" s="144">
        <v>3423</v>
      </c>
      <c r="S35" s="30">
        <v>105.71340333539221</v>
      </c>
      <c r="T35" s="144">
        <v>3487</v>
      </c>
      <c r="U35" s="30">
        <v>109.93064312736445</v>
      </c>
      <c r="V35" s="144">
        <v>3499</v>
      </c>
      <c r="W35" s="30">
        <v>111.50414276609307</v>
      </c>
      <c r="X35" s="144">
        <v>3278</v>
      </c>
      <c r="Y35" s="30">
        <v>106.74047541517422</v>
      </c>
      <c r="Z35" s="155">
        <v>3606</v>
      </c>
      <c r="AA35" s="30">
        <v>104.52173913043478</v>
      </c>
      <c r="AB35" s="144">
        <v>42641</v>
      </c>
      <c r="AC35" s="124">
        <v>108.99772500702947</v>
      </c>
      <c r="AD35" s="135">
        <v>12.544975802062341</v>
      </c>
      <c r="AE35" s="17">
        <v>42641</v>
      </c>
    </row>
    <row r="36" spans="2:31" ht="14.25" customHeight="1">
      <c r="B36" s="6"/>
      <c r="C36" s="6" t="s">
        <v>68</v>
      </c>
      <c r="D36" s="144">
        <v>739</v>
      </c>
      <c r="E36" s="27">
        <v>117.48807631160571</v>
      </c>
      <c r="F36" s="144">
        <v>636</v>
      </c>
      <c r="G36" s="27">
        <v>98.75776397515527</v>
      </c>
      <c r="H36" s="148">
        <v>544</v>
      </c>
      <c r="I36" s="27">
        <v>106.66666666666667</v>
      </c>
      <c r="J36" s="144">
        <v>541</v>
      </c>
      <c r="K36" s="27">
        <v>108.41683366733467</v>
      </c>
      <c r="L36" s="144">
        <v>663</v>
      </c>
      <c r="M36" s="27">
        <v>144.1304347826087</v>
      </c>
      <c r="N36" s="144">
        <v>647</v>
      </c>
      <c r="O36" s="27">
        <v>188.62973760932945</v>
      </c>
      <c r="P36" s="144">
        <v>692</v>
      </c>
      <c r="Q36" s="27">
        <v>145.68421052631578</v>
      </c>
      <c r="R36" s="144">
        <v>877</v>
      </c>
      <c r="S36" s="27">
        <v>163.01115241635688</v>
      </c>
      <c r="T36" s="144">
        <v>1103</v>
      </c>
      <c r="U36" s="27">
        <v>164.8729446935725</v>
      </c>
      <c r="V36" s="144">
        <v>1057</v>
      </c>
      <c r="W36" s="27">
        <v>174.42244224422444</v>
      </c>
      <c r="X36" s="144">
        <v>933</v>
      </c>
      <c r="Y36" s="27">
        <v>169.94535519125685</v>
      </c>
      <c r="Z36" s="155">
        <v>1153</v>
      </c>
      <c r="AA36" s="27">
        <v>156.44504748982362</v>
      </c>
      <c r="AB36" s="144">
        <v>9585</v>
      </c>
      <c r="AC36" s="125">
        <v>143.94053161135304</v>
      </c>
      <c r="AD36" s="135">
        <v>2.8199055618481634</v>
      </c>
      <c r="AE36" s="165">
        <v>9585</v>
      </c>
    </row>
    <row r="37" spans="2:31" ht="14.25" customHeight="1">
      <c r="B37" s="6" t="s">
        <v>25</v>
      </c>
      <c r="C37" s="15" t="s">
        <v>69</v>
      </c>
      <c r="D37" s="144">
        <v>17</v>
      </c>
      <c r="E37" s="30">
        <v>100</v>
      </c>
      <c r="F37" s="144">
        <v>17</v>
      </c>
      <c r="G37" s="30">
        <v>94.44444444444444</v>
      </c>
      <c r="H37" s="148">
        <v>17</v>
      </c>
      <c r="I37" s="30">
        <v>94.44444444444444</v>
      </c>
      <c r="J37" s="144">
        <v>15</v>
      </c>
      <c r="K37" s="30">
        <v>88.23529411764706</v>
      </c>
      <c r="L37" s="144">
        <v>15</v>
      </c>
      <c r="M37" s="30">
        <v>93.75</v>
      </c>
      <c r="N37" s="144">
        <v>19</v>
      </c>
      <c r="O37" s="30">
        <v>118.75</v>
      </c>
      <c r="P37" s="144">
        <v>18</v>
      </c>
      <c r="Q37" s="30">
        <v>112.5</v>
      </c>
      <c r="R37" s="144">
        <v>17</v>
      </c>
      <c r="S37" s="30">
        <v>100</v>
      </c>
      <c r="T37" s="144">
        <v>16</v>
      </c>
      <c r="U37" s="30">
        <v>100</v>
      </c>
      <c r="V37" s="144">
        <v>15</v>
      </c>
      <c r="W37" s="30">
        <v>107.14285714285714</v>
      </c>
      <c r="X37" s="144">
        <v>14</v>
      </c>
      <c r="Y37" s="30">
        <v>93.33333333333333</v>
      </c>
      <c r="Z37" s="155">
        <v>18</v>
      </c>
      <c r="AA37" s="30">
        <v>94.73684210526315</v>
      </c>
      <c r="AB37" s="144">
        <v>198</v>
      </c>
      <c r="AC37" s="124">
        <v>99.49748743718592</v>
      </c>
      <c r="AD37" s="135">
        <v>0.058251570291699147</v>
      </c>
      <c r="AE37" s="165">
        <v>198</v>
      </c>
    </row>
    <row r="38" spans="2:31" ht="14.25" customHeight="1" thickBot="1">
      <c r="B38" s="6"/>
      <c r="C38" s="68" t="s">
        <v>70</v>
      </c>
      <c r="D38" s="146">
        <v>1839</v>
      </c>
      <c r="E38" s="21">
        <v>142.66873545384018</v>
      </c>
      <c r="F38" s="146">
        <v>1390</v>
      </c>
      <c r="G38" s="21">
        <v>110.75697211155378</v>
      </c>
      <c r="H38" s="150">
        <v>836</v>
      </c>
      <c r="I38" s="21">
        <v>99.0521327014218</v>
      </c>
      <c r="J38" s="146">
        <v>914</v>
      </c>
      <c r="K38" s="21">
        <v>208.2004555808656</v>
      </c>
      <c r="L38" s="146">
        <v>852</v>
      </c>
      <c r="M38" s="21">
        <v>129.28679817905916</v>
      </c>
      <c r="N38" s="146">
        <v>418</v>
      </c>
      <c r="O38" s="21">
        <v>110.29023746701847</v>
      </c>
      <c r="P38" s="146">
        <v>564</v>
      </c>
      <c r="Q38" s="21">
        <v>106.61625708884688</v>
      </c>
      <c r="R38" s="146">
        <v>960</v>
      </c>
      <c r="S38" s="21">
        <v>150.23474178403754</v>
      </c>
      <c r="T38" s="146">
        <v>1637</v>
      </c>
      <c r="U38" s="21">
        <v>115.1195499296765</v>
      </c>
      <c r="V38" s="146">
        <v>1770</v>
      </c>
      <c r="W38" s="21">
        <v>106.62650602409639</v>
      </c>
      <c r="X38" s="146">
        <v>1395</v>
      </c>
      <c r="Y38" s="21">
        <v>116.25</v>
      </c>
      <c r="Z38" s="156">
        <v>1997</v>
      </c>
      <c r="AA38" s="21">
        <v>86.48765699436986</v>
      </c>
      <c r="AB38" s="160">
        <v>14572</v>
      </c>
      <c r="AC38" s="161">
        <v>115.43092522179974</v>
      </c>
      <c r="AD38" s="128">
        <v>4.287080213589091</v>
      </c>
      <c r="AE38" s="165">
        <v>14572</v>
      </c>
    </row>
    <row r="39" spans="2:31" ht="14.25" customHeight="1" thickBot="1">
      <c r="B39" s="184" t="s">
        <v>2</v>
      </c>
      <c r="C39" s="185"/>
      <c r="D39" s="139">
        <v>29595</v>
      </c>
      <c r="E39" s="71">
        <v>97.36158173503964</v>
      </c>
      <c r="F39" s="139">
        <v>30369</v>
      </c>
      <c r="G39" s="71">
        <v>96.15007123634636</v>
      </c>
      <c r="H39" s="107">
        <v>28869</v>
      </c>
      <c r="I39" s="71">
        <v>96.986494658335</v>
      </c>
      <c r="J39" s="139">
        <v>28340</v>
      </c>
      <c r="K39" s="71">
        <v>98.77661984594472</v>
      </c>
      <c r="L39" s="139">
        <v>27738</v>
      </c>
      <c r="M39" s="71">
        <v>99.64077879157985</v>
      </c>
      <c r="N39" s="139">
        <v>26966</v>
      </c>
      <c r="O39" s="71">
        <v>101.76617103177598</v>
      </c>
      <c r="P39" s="139">
        <v>28012</v>
      </c>
      <c r="Q39" s="71">
        <v>102.12176449143273</v>
      </c>
      <c r="R39" s="139">
        <v>27149</v>
      </c>
      <c r="S39" s="71">
        <v>101.19651110779782</v>
      </c>
      <c r="T39" s="139">
        <v>27924</v>
      </c>
      <c r="U39" s="71">
        <v>100.1542268928661</v>
      </c>
      <c r="V39" s="139">
        <v>28761</v>
      </c>
      <c r="W39" s="71">
        <v>100.64387444448333</v>
      </c>
      <c r="X39" s="139">
        <v>26638</v>
      </c>
      <c r="Y39" s="71">
        <v>101.1006528009716</v>
      </c>
      <c r="Z39" s="139">
        <v>29544</v>
      </c>
      <c r="AA39" s="71">
        <v>98.7367154601965</v>
      </c>
      <c r="AB39" s="139">
        <v>339905</v>
      </c>
      <c r="AC39" s="126">
        <v>99.45693042798915</v>
      </c>
      <c r="AD39" s="133">
        <v>100</v>
      </c>
      <c r="AE39" s="165">
        <v>339905</v>
      </c>
    </row>
    <row r="40" spans="2:30" ht="24.75" customHeight="1">
      <c r="B40" s="111"/>
      <c r="C40" s="111"/>
      <c r="D40" s="113"/>
      <c r="E40" s="97"/>
      <c r="F40" s="113"/>
      <c r="G40" s="97"/>
      <c r="H40" s="113"/>
      <c r="I40" s="97"/>
      <c r="J40" s="113"/>
      <c r="K40" s="97"/>
      <c r="L40" s="113"/>
      <c r="M40" s="97"/>
      <c r="N40" s="113"/>
      <c r="O40" s="97"/>
      <c r="P40" s="113"/>
      <c r="Q40" s="97"/>
      <c r="R40" s="113"/>
      <c r="S40" s="97"/>
      <c r="T40" s="113"/>
      <c r="U40" s="97"/>
      <c r="V40" s="113"/>
      <c r="W40" s="97"/>
      <c r="X40" s="113"/>
      <c r="Y40" s="97"/>
      <c r="Z40" s="113"/>
      <c r="AA40" s="97"/>
      <c r="AB40" s="113"/>
      <c r="AC40" s="97"/>
      <c r="AD40" s="109"/>
    </row>
    <row r="41" spans="2:29" ht="14.25" thickBot="1">
      <c r="B41" s="187" t="s">
        <v>60</v>
      </c>
      <c r="C41" s="187"/>
      <c r="D41" s="187"/>
      <c r="E41" s="5"/>
      <c r="X41" s="171" t="s">
        <v>63</v>
      </c>
      <c r="Y41" s="171"/>
      <c r="Z41" s="171"/>
      <c r="AA41" s="171"/>
      <c r="AB41" s="171"/>
      <c r="AC41" s="171"/>
    </row>
    <row r="42" spans="2:30" ht="13.5" customHeight="1">
      <c r="B42" s="172"/>
      <c r="C42" s="173"/>
      <c r="D42" s="166" t="s">
        <v>3</v>
      </c>
      <c r="E42" s="173"/>
      <c r="F42" s="172" t="s">
        <v>12</v>
      </c>
      <c r="G42" s="173"/>
      <c r="H42" s="172" t="s">
        <v>13</v>
      </c>
      <c r="I42" s="173"/>
      <c r="J42" s="172" t="s">
        <v>14</v>
      </c>
      <c r="K42" s="173"/>
      <c r="L42" s="172" t="s">
        <v>15</v>
      </c>
      <c r="M42" s="173"/>
      <c r="N42" s="172" t="s">
        <v>16</v>
      </c>
      <c r="O42" s="173"/>
      <c r="P42" s="172" t="s">
        <v>17</v>
      </c>
      <c r="Q42" s="173"/>
      <c r="R42" s="172" t="s">
        <v>18</v>
      </c>
      <c r="S42" s="173"/>
      <c r="T42" s="172" t="s">
        <v>19</v>
      </c>
      <c r="U42" s="173"/>
      <c r="V42" s="172" t="s">
        <v>20</v>
      </c>
      <c r="W42" s="173"/>
      <c r="X42" s="172" t="s">
        <v>21</v>
      </c>
      <c r="Y42" s="173"/>
      <c r="Z42" s="166" t="s">
        <v>22</v>
      </c>
      <c r="AA42" s="166"/>
      <c r="AB42" s="167" t="s">
        <v>23</v>
      </c>
      <c r="AC42" s="186"/>
      <c r="AD42" s="168"/>
    </row>
    <row r="43" spans="2:30" ht="9" customHeight="1">
      <c r="B43" s="37"/>
      <c r="C43" s="38"/>
      <c r="D43" s="39"/>
      <c r="E43" s="40" t="s">
        <v>26</v>
      </c>
      <c r="F43" s="39"/>
      <c r="G43" s="40" t="s">
        <v>26</v>
      </c>
      <c r="H43" s="39"/>
      <c r="I43" s="40" t="s">
        <v>26</v>
      </c>
      <c r="J43" s="39"/>
      <c r="K43" s="40" t="s">
        <v>26</v>
      </c>
      <c r="L43" s="39"/>
      <c r="M43" s="40" t="s">
        <v>26</v>
      </c>
      <c r="N43" s="39"/>
      <c r="O43" s="40" t="s">
        <v>26</v>
      </c>
      <c r="P43" s="39"/>
      <c r="Q43" s="40" t="s">
        <v>26</v>
      </c>
      <c r="R43" s="39"/>
      <c r="S43" s="40" t="s">
        <v>26</v>
      </c>
      <c r="T43" s="39"/>
      <c r="U43" s="40" t="s">
        <v>26</v>
      </c>
      <c r="V43" s="39"/>
      <c r="W43" s="40" t="s">
        <v>26</v>
      </c>
      <c r="X43" s="39"/>
      <c r="Y43" s="40" t="s">
        <v>26</v>
      </c>
      <c r="Z43" s="39"/>
      <c r="AA43" s="40" t="s">
        <v>26</v>
      </c>
      <c r="AB43" s="18"/>
      <c r="AC43" s="74" t="s">
        <v>26</v>
      </c>
      <c r="AD43" s="129" t="s">
        <v>66</v>
      </c>
    </row>
    <row r="44" spans="2:30" ht="9" customHeight="1" thickBot="1">
      <c r="B44" s="41"/>
      <c r="C44" s="42"/>
      <c r="D44" s="43"/>
      <c r="E44" s="44" t="s">
        <v>27</v>
      </c>
      <c r="F44" s="43"/>
      <c r="G44" s="44" t="s">
        <v>27</v>
      </c>
      <c r="H44" s="43"/>
      <c r="I44" s="44" t="s">
        <v>27</v>
      </c>
      <c r="J44" s="43"/>
      <c r="K44" s="44" t="s">
        <v>27</v>
      </c>
      <c r="L44" s="43"/>
      <c r="M44" s="44" t="s">
        <v>27</v>
      </c>
      <c r="N44" s="43"/>
      <c r="O44" s="44" t="s">
        <v>27</v>
      </c>
      <c r="P44" s="43"/>
      <c r="Q44" s="44" t="s">
        <v>27</v>
      </c>
      <c r="R44" s="43"/>
      <c r="S44" s="44" t="s">
        <v>27</v>
      </c>
      <c r="T44" s="43"/>
      <c r="U44" s="44" t="s">
        <v>27</v>
      </c>
      <c r="V44" s="43"/>
      <c r="W44" s="44" t="s">
        <v>27</v>
      </c>
      <c r="X44" s="43"/>
      <c r="Y44" s="44" t="s">
        <v>27</v>
      </c>
      <c r="Z44" s="43"/>
      <c r="AA44" s="44" t="s">
        <v>27</v>
      </c>
      <c r="AB44" s="8"/>
      <c r="AC44" s="76" t="s">
        <v>27</v>
      </c>
      <c r="AD44" s="130"/>
    </row>
    <row r="45" spans="2:31" ht="15" customHeight="1" thickBot="1">
      <c r="B45" s="184" t="s">
        <v>67</v>
      </c>
      <c r="C45" s="185"/>
      <c r="D45" s="69">
        <v>30397</v>
      </c>
      <c r="E45" s="70">
        <v>98.46457840691912</v>
      </c>
      <c r="F45" s="69">
        <v>31585</v>
      </c>
      <c r="G45" s="70">
        <v>100.27620801320718</v>
      </c>
      <c r="H45" s="69">
        <v>29766</v>
      </c>
      <c r="I45" s="70">
        <v>100.73778259103831</v>
      </c>
      <c r="J45" s="69">
        <v>28691</v>
      </c>
      <c r="K45" s="70">
        <v>97.83134995055751</v>
      </c>
      <c r="L45" s="69">
        <v>27838</v>
      </c>
      <c r="M45" s="70">
        <v>97.62923476187136</v>
      </c>
      <c r="N45" s="69">
        <v>26498</v>
      </c>
      <c r="O45" s="70">
        <v>98.18074030160435</v>
      </c>
      <c r="P45" s="69">
        <v>27430</v>
      </c>
      <c r="Q45" s="70">
        <v>95.33574308355345</v>
      </c>
      <c r="R45" s="69">
        <v>26828</v>
      </c>
      <c r="S45" s="70">
        <v>96.399568810636</v>
      </c>
      <c r="T45" s="69">
        <v>27881</v>
      </c>
      <c r="U45" s="70">
        <v>96.86620574644755</v>
      </c>
      <c r="V45" s="69">
        <v>28577</v>
      </c>
      <c r="W45" s="70">
        <v>97.75930487137384</v>
      </c>
      <c r="X45" s="69">
        <v>26348</v>
      </c>
      <c r="Y45" s="70">
        <v>93.93226381461676</v>
      </c>
      <c r="Z45" s="69">
        <v>29922</v>
      </c>
      <c r="AA45" s="70">
        <v>97.60250513748899</v>
      </c>
      <c r="AB45" s="69">
        <v>341761</v>
      </c>
      <c r="AC45" s="70">
        <v>97.62619582884615</v>
      </c>
      <c r="AD45" s="132"/>
      <c r="AE45" s="106">
        <v>341761</v>
      </c>
    </row>
    <row r="46" spans="2:31" ht="15" customHeight="1">
      <c r="B46" s="172" t="s">
        <v>7</v>
      </c>
      <c r="C46" s="173"/>
      <c r="D46" s="47">
        <v>5499</v>
      </c>
      <c r="E46" s="48">
        <v>104.0885860306644</v>
      </c>
      <c r="F46" s="47">
        <v>5700</v>
      </c>
      <c r="G46" s="48">
        <v>104.72166084879662</v>
      </c>
      <c r="H46" s="47">
        <v>5430</v>
      </c>
      <c r="I46" s="48">
        <v>104.16267024745827</v>
      </c>
      <c r="J46" s="47">
        <v>5322</v>
      </c>
      <c r="K46" s="48">
        <v>100.77636811209997</v>
      </c>
      <c r="L46" s="47">
        <v>5219</v>
      </c>
      <c r="M46" s="48">
        <v>102.41365777080063</v>
      </c>
      <c r="N46" s="47">
        <v>4979</v>
      </c>
      <c r="O46" s="48">
        <v>101.5500713848664</v>
      </c>
      <c r="P46" s="47">
        <v>5194</v>
      </c>
      <c r="Q46" s="48">
        <v>100.34775888717155</v>
      </c>
      <c r="R46" s="47">
        <v>5027</v>
      </c>
      <c r="S46" s="48">
        <v>100.45963229416466</v>
      </c>
      <c r="T46" s="47">
        <v>5279</v>
      </c>
      <c r="U46" s="48">
        <v>100.99483451310502</v>
      </c>
      <c r="V46" s="47">
        <v>5375</v>
      </c>
      <c r="W46" s="48">
        <v>100.18639328984156</v>
      </c>
      <c r="X46" s="47">
        <v>4947</v>
      </c>
      <c r="Y46" s="48">
        <v>96.33885102239532</v>
      </c>
      <c r="Z46" s="49">
        <v>5578</v>
      </c>
      <c r="AA46" s="48">
        <v>99.80318482733942</v>
      </c>
      <c r="AB46" s="10">
        <v>63549</v>
      </c>
      <c r="AC46" s="80">
        <v>101.32982540062186</v>
      </c>
      <c r="AD46" s="127"/>
      <c r="AE46" s="108">
        <v>63549</v>
      </c>
    </row>
    <row r="47" spans="2:31" ht="15" customHeight="1">
      <c r="B47" s="177" t="s">
        <v>8</v>
      </c>
      <c r="C47" s="178"/>
      <c r="D47" s="50">
        <v>5628</v>
      </c>
      <c r="E47" s="48">
        <v>99.25925925925925</v>
      </c>
      <c r="F47" s="50">
        <v>5782</v>
      </c>
      <c r="G47" s="48">
        <v>100.32968939788304</v>
      </c>
      <c r="H47" s="50">
        <v>5458</v>
      </c>
      <c r="I47" s="48">
        <v>100.53416835512985</v>
      </c>
      <c r="J47" s="50">
        <v>5259</v>
      </c>
      <c r="K47" s="48">
        <v>97.24482248520711</v>
      </c>
      <c r="L47" s="50">
        <v>5127</v>
      </c>
      <c r="M47" s="48">
        <v>96.60825325042397</v>
      </c>
      <c r="N47" s="50">
        <v>4959</v>
      </c>
      <c r="O47" s="48">
        <v>97.75280898876404</v>
      </c>
      <c r="P47" s="50">
        <v>5132</v>
      </c>
      <c r="Q47" s="48">
        <v>95.76413509983206</v>
      </c>
      <c r="R47" s="50">
        <v>4981</v>
      </c>
      <c r="S47" s="48">
        <v>95.71483474250576</v>
      </c>
      <c r="T47" s="50">
        <v>5151</v>
      </c>
      <c r="U47" s="48">
        <v>94.63531140914937</v>
      </c>
      <c r="V47" s="50">
        <v>5368</v>
      </c>
      <c r="W47" s="48">
        <v>98.04566210045662</v>
      </c>
      <c r="X47" s="50">
        <v>4927</v>
      </c>
      <c r="Y47" s="48">
        <v>94.0267175572519</v>
      </c>
      <c r="Z47" s="51">
        <v>5618</v>
      </c>
      <c r="AA47" s="48">
        <v>98.30271216097988</v>
      </c>
      <c r="AB47" s="50">
        <v>63390</v>
      </c>
      <c r="AC47" s="80">
        <v>97.39421688227883</v>
      </c>
      <c r="AD47" s="127"/>
      <c r="AE47" s="108">
        <v>63390</v>
      </c>
    </row>
    <row r="48" spans="2:31" ht="15" customHeight="1">
      <c r="B48" s="175" t="s">
        <v>9</v>
      </c>
      <c r="C48" s="176"/>
      <c r="D48" s="50">
        <v>11079</v>
      </c>
      <c r="E48" s="48">
        <v>96.67539267015707</v>
      </c>
      <c r="F48" s="50">
        <v>11455</v>
      </c>
      <c r="G48" s="48">
        <v>99.51350881765268</v>
      </c>
      <c r="H48" s="50">
        <v>10641</v>
      </c>
      <c r="I48" s="48">
        <v>99.59752901535006</v>
      </c>
      <c r="J48" s="50">
        <v>10152</v>
      </c>
      <c r="K48" s="48">
        <v>95.23452157598499</v>
      </c>
      <c r="L48" s="50">
        <v>9795</v>
      </c>
      <c r="M48" s="48">
        <v>95.67298300449306</v>
      </c>
      <c r="N48" s="50">
        <v>9387</v>
      </c>
      <c r="O48" s="48">
        <v>96.56413949182183</v>
      </c>
      <c r="P48" s="50">
        <v>9692</v>
      </c>
      <c r="Q48" s="48">
        <v>92.83524904214559</v>
      </c>
      <c r="R48" s="50">
        <v>9483</v>
      </c>
      <c r="S48" s="48">
        <v>93.61303060217176</v>
      </c>
      <c r="T48" s="50">
        <v>10025</v>
      </c>
      <c r="U48" s="48">
        <v>95.67665585035311</v>
      </c>
      <c r="V48" s="50">
        <v>10246</v>
      </c>
      <c r="W48" s="48">
        <v>96.33320797292215</v>
      </c>
      <c r="X48" s="50">
        <v>9532</v>
      </c>
      <c r="Y48" s="48">
        <v>93.14051201876099</v>
      </c>
      <c r="Z48" s="51">
        <v>10834</v>
      </c>
      <c r="AA48" s="48">
        <v>96.86186857398302</v>
      </c>
      <c r="AB48" s="11">
        <v>122321</v>
      </c>
      <c r="AC48" s="80">
        <v>96.03068057812635</v>
      </c>
      <c r="AD48" s="127"/>
      <c r="AE48" s="108">
        <v>122321</v>
      </c>
    </row>
    <row r="49" spans="2:31" ht="15" customHeight="1">
      <c r="B49" s="177" t="s">
        <v>10</v>
      </c>
      <c r="C49" s="178"/>
      <c r="D49" s="50">
        <v>5394</v>
      </c>
      <c r="E49" s="48">
        <v>95.67222419297623</v>
      </c>
      <c r="F49" s="50">
        <v>5646</v>
      </c>
      <c r="G49" s="48">
        <v>98.25965889314305</v>
      </c>
      <c r="H49" s="50">
        <v>5337</v>
      </c>
      <c r="I49" s="48">
        <v>97.63995609220638</v>
      </c>
      <c r="J49" s="50">
        <v>5332</v>
      </c>
      <c r="K49" s="48">
        <v>97.22830051057623</v>
      </c>
      <c r="L49" s="50">
        <v>5219</v>
      </c>
      <c r="M49" s="48">
        <v>97.06155848986424</v>
      </c>
      <c r="N49" s="50">
        <v>4984</v>
      </c>
      <c r="O49" s="48">
        <v>97.40082079343365</v>
      </c>
      <c r="P49" s="50">
        <v>5137</v>
      </c>
      <c r="Q49" s="48">
        <v>93.96378269617706</v>
      </c>
      <c r="R49" s="50">
        <v>4988</v>
      </c>
      <c r="S49" s="48">
        <v>96.08938547486034</v>
      </c>
      <c r="T49" s="50">
        <v>5111</v>
      </c>
      <c r="U49" s="48">
        <v>95.24785687663064</v>
      </c>
      <c r="V49" s="50">
        <v>5233</v>
      </c>
      <c r="W49" s="48">
        <v>97.41250930752048</v>
      </c>
      <c r="X49" s="50">
        <v>4763</v>
      </c>
      <c r="Y49" s="48">
        <v>94.76721050537206</v>
      </c>
      <c r="Z49" s="51">
        <v>5400</v>
      </c>
      <c r="AA49" s="48">
        <v>99.46583164487014</v>
      </c>
      <c r="AB49" s="11">
        <v>62544</v>
      </c>
      <c r="AC49" s="80">
        <v>96.6990831645511</v>
      </c>
      <c r="AD49" s="127"/>
      <c r="AE49" s="108">
        <v>62544</v>
      </c>
    </row>
    <row r="50" spans="2:31" ht="15" customHeight="1" thickBot="1">
      <c r="B50" s="175" t="s">
        <v>11</v>
      </c>
      <c r="C50" s="176"/>
      <c r="D50" s="52">
        <v>2220</v>
      </c>
      <c r="E50" s="53">
        <v>98.84238646482636</v>
      </c>
      <c r="F50" s="67">
        <v>2262</v>
      </c>
      <c r="G50" s="53">
        <v>98.6050566695728</v>
      </c>
      <c r="H50" s="52">
        <v>2108</v>
      </c>
      <c r="I50" s="53">
        <v>100.19011406844108</v>
      </c>
      <c r="J50" s="52">
        <v>1978</v>
      </c>
      <c r="K50" s="53">
        <v>96.34680954700438</v>
      </c>
      <c r="L50" s="52">
        <v>1868</v>
      </c>
      <c r="M50" s="53">
        <v>95.25752167261601</v>
      </c>
      <c r="N50" s="52">
        <v>1780</v>
      </c>
      <c r="O50" s="53">
        <v>93.43832020997375</v>
      </c>
      <c r="P50" s="52">
        <v>1877</v>
      </c>
      <c r="Q50" s="53">
        <v>91.82974559686889</v>
      </c>
      <c r="R50" s="52">
        <v>1855</v>
      </c>
      <c r="S50" s="53">
        <v>93.87651821862349</v>
      </c>
      <c r="T50" s="52">
        <v>1971</v>
      </c>
      <c r="U50" s="53">
        <v>96.19326500732065</v>
      </c>
      <c r="V50" s="52">
        <v>1989</v>
      </c>
      <c r="W50" s="53">
        <v>94.8045757864633</v>
      </c>
      <c r="X50" s="52">
        <v>1835</v>
      </c>
      <c r="Y50" s="53">
        <v>91.06699751861042</v>
      </c>
      <c r="Z50" s="54">
        <v>2127</v>
      </c>
      <c r="AA50" s="53">
        <v>94.0734188412207</v>
      </c>
      <c r="AB50" s="19">
        <v>23870</v>
      </c>
      <c r="AC50" s="83">
        <v>95.45709029832841</v>
      </c>
      <c r="AD50" s="127"/>
      <c r="AE50" s="108">
        <v>23870</v>
      </c>
    </row>
    <row r="51" spans="2:31" ht="15" customHeight="1" thickBot="1" thickTop="1">
      <c r="B51" s="179" t="s">
        <v>28</v>
      </c>
      <c r="C51" s="180"/>
      <c r="D51" s="55">
        <v>577</v>
      </c>
      <c r="E51" s="56">
        <v>100.5226480836237</v>
      </c>
      <c r="F51" s="55">
        <v>740</v>
      </c>
      <c r="G51" s="56">
        <v>99.86504723346829</v>
      </c>
      <c r="H51" s="55">
        <v>792</v>
      </c>
      <c r="I51" s="56">
        <v>121.47239263803682</v>
      </c>
      <c r="J51" s="55">
        <v>648</v>
      </c>
      <c r="K51" s="56">
        <v>146.9387755102041</v>
      </c>
      <c r="L51" s="55">
        <v>610</v>
      </c>
      <c r="M51" s="56">
        <v>114.01869158878503</v>
      </c>
      <c r="N51" s="55">
        <v>409</v>
      </c>
      <c r="O51" s="56">
        <v>151.4814814814815</v>
      </c>
      <c r="P51" s="55">
        <v>398</v>
      </c>
      <c r="Q51" s="56">
        <v>139.16083916083917</v>
      </c>
      <c r="R51" s="55">
        <v>494</v>
      </c>
      <c r="S51" s="56">
        <v>152</v>
      </c>
      <c r="T51" s="55">
        <v>344</v>
      </c>
      <c r="U51" s="56">
        <v>156.36363636363637</v>
      </c>
      <c r="V51" s="55">
        <v>366</v>
      </c>
      <c r="W51" s="56">
        <v>127.97202797202797</v>
      </c>
      <c r="X51" s="55">
        <v>344</v>
      </c>
      <c r="Y51" s="56">
        <v>86</v>
      </c>
      <c r="Z51" s="57">
        <v>365</v>
      </c>
      <c r="AA51" s="59">
        <v>76.35983263598327</v>
      </c>
      <c r="AB51" s="26">
        <v>6087</v>
      </c>
      <c r="AC51" s="91">
        <v>116.8778801843318</v>
      </c>
      <c r="AD51" s="131"/>
      <c r="AE51" s="108">
        <v>6087</v>
      </c>
    </row>
    <row r="52" spans="2:31" ht="15" customHeight="1">
      <c r="B52" s="7"/>
      <c r="C52" s="7" t="s">
        <v>0</v>
      </c>
      <c r="D52" s="95">
        <v>23576</v>
      </c>
      <c r="E52" s="29">
        <v>98.52068533221897</v>
      </c>
      <c r="F52" s="95">
        <v>24133</v>
      </c>
      <c r="G52" s="29">
        <v>101.33954816494499</v>
      </c>
      <c r="H52" s="95">
        <v>22250</v>
      </c>
      <c r="I52" s="29">
        <v>99.61943138571748</v>
      </c>
      <c r="J52" s="95">
        <v>22894</v>
      </c>
      <c r="K52" s="29">
        <v>100.11807408055276</v>
      </c>
      <c r="L52" s="95">
        <v>23332</v>
      </c>
      <c r="M52" s="29">
        <v>96.64885464562363</v>
      </c>
      <c r="N52" s="95">
        <v>20144</v>
      </c>
      <c r="O52" s="29">
        <v>96.33668101386897</v>
      </c>
      <c r="P52" s="95">
        <v>20452</v>
      </c>
      <c r="Q52" s="29">
        <v>93.5675725134962</v>
      </c>
      <c r="R52" s="95">
        <v>19794</v>
      </c>
      <c r="S52" s="29">
        <v>91.59648310967144</v>
      </c>
      <c r="T52" s="95">
        <v>20541</v>
      </c>
      <c r="U52" s="29">
        <v>93.30880348868902</v>
      </c>
      <c r="V52" s="95">
        <v>21171</v>
      </c>
      <c r="W52" s="29">
        <v>92.60749748479944</v>
      </c>
      <c r="X52" s="95">
        <v>18970</v>
      </c>
      <c r="Y52" s="29">
        <v>87.41935483870968</v>
      </c>
      <c r="Z52" s="102">
        <v>21528</v>
      </c>
      <c r="AA52" s="103">
        <v>91.10067284499175</v>
      </c>
      <c r="AB52" s="19">
        <v>258785</v>
      </c>
      <c r="AC52" s="83">
        <v>95.25676277556309</v>
      </c>
      <c r="AD52" s="134">
        <v>75.72104482372184</v>
      </c>
      <c r="AE52" s="108">
        <v>258785</v>
      </c>
    </row>
    <row r="53" spans="2:31" ht="15" customHeight="1">
      <c r="B53" s="6" t="s">
        <v>24</v>
      </c>
      <c r="C53" s="94" t="s">
        <v>61</v>
      </c>
      <c r="D53" s="98">
        <v>1879</v>
      </c>
      <c r="E53" s="99">
        <v>102.45365321701199</v>
      </c>
      <c r="F53" s="98">
        <v>2325</v>
      </c>
      <c r="G53" s="99">
        <v>84.33079434167573</v>
      </c>
      <c r="H53" s="98">
        <v>2845</v>
      </c>
      <c r="I53" s="99">
        <v>100.21134202183868</v>
      </c>
      <c r="J53" s="98">
        <v>1531</v>
      </c>
      <c r="K53" s="99">
        <v>91.02259215219976</v>
      </c>
      <c r="L53" s="98">
        <v>20</v>
      </c>
      <c r="M53" s="99">
        <v>285.7142857142857</v>
      </c>
      <c r="N53" s="98">
        <v>2249</v>
      </c>
      <c r="O53" s="99">
        <v>92.51336898395722</v>
      </c>
      <c r="P53" s="98">
        <v>2451</v>
      </c>
      <c r="Q53" s="99">
        <v>85.10416666666667</v>
      </c>
      <c r="R53" s="98">
        <v>2602</v>
      </c>
      <c r="S53" s="99">
        <v>109.41968040370058</v>
      </c>
      <c r="T53" s="98">
        <v>2061</v>
      </c>
      <c r="U53" s="99">
        <v>101.42716535433071</v>
      </c>
      <c r="V53" s="98">
        <v>1988</v>
      </c>
      <c r="W53" s="99">
        <v>98.22134387351778</v>
      </c>
      <c r="X53" s="98">
        <v>2543</v>
      </c>
      <c r="Y53" s="99">
        <v>101.76070428171269</v>
      </c>
      <c r="Z53" s="104">
        <v>1879</v>
      </c>
      <c r="AA53" s="99">
        <v>96.11253196930947</v>
      </c>
      <c r="AB53" s="98">
        <v>24373</v>
      </c>
      <c r="AC53" s="105">
        <v>96.26747768386127</v>
      </c>
      <c r="AD53" s="137">
        <v>7.131591960463599</v>
      </c>
      <c r="AE53" s="108">
        <v>24373</v>
      </c>
    </row>
    <row r="54" spans="2:31" ht="15" customHeight="1">
      <c r="B54" s="6"/>
      <c r="C54" s="114" t="s">
        <v>62</v>
      </c>
      <c r="D54" s="117">
        <v>25455</v>
      </c>
      <c r="E54" s="115">
        <v>98.80065207265952</v>
      </c>
      <c r="F54" s="117">
        <v>26458</v>
      </c>
      <c r="G54" s="115">
        <v>99.5747243235106</v>
      </c>
      <c r="H54" s="117">
        <v>25095</v>
      </c>
      <c r="I54" s="115">
        <v>99.68618415825851</v>
      </c>
      <c r="J54" s="117">
        <v>24425</v>
      </c>
      <c r="K54" s="115">
        <v>99.49488777546946</v>
      </c>
      <c r="L54" s="117">
        <v>23352</v>
      </c>
      <c r="M54" s="115">
        <v>96.70366075865496</v>
      </c>
      <c r="N54" s="117">
        <v>22393</v>
      </c>
      <c r="O54" s="115">
        <v>95.9384773574397</v>
      </c>
      <c r="P54" s="117">
        <v>22903</v>
      </c>
      <c r="Q54" s="115">
        <v>92.58226210688011</v>
      </c>
      <c r="R54" s="117">
        <v>22396</v>
      </c>
      <c r="S54" s="115">
        <v>93.36334834083708</v>
      </c>
      <c r="T54" s="117">
        <v>22602</v>
      </c>
      <c r="U54" s="115">
        <v>93.9948432171671</v>
      </c>
      <c r="V54" s="117">
        <v>23159</v>
      </c>
      <c r="W54" s="115">
        <v>93.06409483624674</v>
      </c>
      <c r="X54" s="117">
        <v>21513</v>
      </c>
      <c r="Y54" s="115">
        <v>88.90036778379272</v>
      </c>
      <c r="Z54" s="117">
        <v>23407</v>
      </c>
      <c r="AA54" s="115">
        <v>91.48362385679668</v>
      </c>
      <c r="AB54" s="117">
        <v>283158</v>
      </c>
      <c r="AC54" s="116">
        <v>95.34292515884427</v>
      </c>
      <c r="AD54" s="138">
        <v>82.85263678418544</v>
      </c>
      <c r="AE54" s="112">
        <v>283158</v>
      </c>
    </row>
    <row r="55" spans="2:31" ht="15" customHeight="1">
      <c r="B55" s="6"/>
      <c r="C55" s="15" t="s">
        <v>4</v>
      </c>
      <c r="D55" s="13">
        <v>3007</v>
      </c>
      <c r="E55" s="30">
        <v>91.31491041603401</v>
      </c>
      <c r="F55" s="13">
        <v>3210</v>
      </c>
      <c r="G55" s="30">
        <v>93.25973271353864</v>
      </c>
      <c r="H55" s="13">
        <v>3299</v>
      </c>
      <c r="I55" s="30">
        <v>99.0393275292705</v>
      </c>
      <c r="J55" s="13">
        <v>3311</v>
      </c>
      <c r="K55" s="30">
        <v>96.27798778714742</v>
      </c>
      <c r="L55" s="13">
        <v>3351</v>
      </c>
      <c r="M55" s="30">
        <v>99.73214285714286</v>
      </c>
      <c r="N55" s="13">
        <v>3367</v>
      </c>
      <c r="O55" s="30">
        <v>104.14475719146303</v>
      </c>
      <c r="P55" s="13">
        <v>3507</v>
      </c>
      <c r="Q55" s="30">
        <v>104.78040035853002</v>
      </c>
      <c r="R55" s="13">
        <v>3238</v>
      </c>
      <c r="S55" s="30">
        <v>107.64627659574468</v>
      </c>
      <c r="T55" s="13">
        <v>3172</v>
      </c>
      <c r="U55" s="30">
        <v>115.47142337095013</v>
      </c>
      <c r="V55" s="13">
        <v>3138</v>
      </c>
      <c r="W55" s="23">
        <v>112.79654924514738</v>
      </c>
      <c r="X55" s="13">
        <v>3071</v>
      </c>
      <c r="Y55" s="23">
        <v>110.58696435001801</v>
      </c>
      <c r="Z55" s="2">
        <v>3450</v>
      </c>
      <c r="AA55" s="61">
        <v>115.07671781187459</v>
      </c>
      <c r="AB55" s="13">
        <v>39121</v>
      </c>
      <c r="AC55" s="80">
        <v>103.61257515162751</v>
      </c>
      <c r="AD55" s="137">
        <v>11.44688832254119</v>
      </c>
      <c r="AE55" s="108">
        <v>39121</v>
      </c>
    </row>
    <row r="56" spans="2:31" ht="15" customHeight="1">
      <c r="B56" s="6"/>
      <c r="C56" s="6" t="s">
        <v>5</v>
      </c>
      <c r="D56" s="13">
        <v>629</v>
      </c>
      <c r="E56" s="27">
        <v>131.04166666666666</v>
      </c>
      <c r="F56" s="13">
        <v>644</v>
      </c>
      <c r="G56" s="27">
        <v>157.45721271393643</v>
      </c>
      <c r="H56" s="13">
        <v>510</v>
      </c>
      <c r="I56" s="27">
        <v>182.14285714285714</v>
      </c>
      <c r="J56" s="13">
        <v>499</v>
      </c>
      <c r="K56" s="27">
        <v>202.0242914979757</v>
      </c>
      <c r="L56" s="13">
        <v>460</v>
      </c>
      <c r="M56" s="27">
        <v>195.74468085106383</v>
      </c>
      <c r="N56" s="13">
        <v>343</v>
      </c>
      <c r="O56" s="27">
        <v>233.33333333333334</v>
      </c>
      <c r="P56" s="13">
        <v>475</v>
      </c>
      <c r="Q56" s="27">
        <v>260.989010989011</v>
      </c>
      <c r="R56" s="13">
        <v>538</v>
      </c>
      <c r="S56" s="27">
        <v>190.78014184397162</v>
      </c>
      <c r="T56" s="13">
        <v>669</v>
      </c>
      <c r="U56" s="27">
        <v>154.86111111111111</v>
      </c>
      <c r="V56" s="13">
        <v>606</v>
      </c>
      <c r="W56" s="23">
        <v>149.62962962962962</v>
      </c>
      <c r="X56" s="13">
        <v>549</v>
      </c>
      <c r="Y56" s="23">
        <v>132.289156626506</v>
      </c>
      <c r="Z56" s="2">
        <v>737</v>
      </c>
      <c r="AA56" s="61">
        <v>138.79472693032017</v>
      </c>
      <c r="AB56" s="13">
        <v>6659</v>
      </c>
      <c r="AC56" s="80">
        <v>164.6229913473424</v>
      </c>
      <c r="AD56" s="137">
        <v>1.9484376508729786</v>
      </c>
      <c r="AE56" s="108">
        <v>6659</v>
      </c>
    </row>
    <row r="57" spans="2:31" ht="15" customHeight="1">
      <c r="B57" s="6" t="s">
        <v>25</v>
      </c>
      <c r="C57" s="15" t="s">
        <v>6</v>
      </c>
      <c r="D57" s="13">
        <v>17</v>
      </c>
      <c r="E57" s="30">
        <v>100</v>
      </c>
      <c r="F57" s="13">
        <v>18</v>
      </c>
      <c r="G57" s="30">
        <v>105.88235294117648</v>
      </c>
      <c r="H57" s="13">
        <v>18</v>
      </c>
      <c r="I57" s="30">
        <v>105.88235294117648</v>
      </c>
      <c r="J57" s="13">
        <v>17</v>
      </c>
      <c r="K57" s="30">
        <v>94.44444444444444</v>
      </c>
      <c r="L57" s="13">
        <v>16</v>
      </c>
      <c r="M57" s="30">
        <v>100</v>
      </c>
      <c r="N57" s="13">
        <v>16</v>
      </c>
      <c r="O57" s="30">
        <v>94.11764705882352</v>
      </c>
      <c r="P57" s="13">
        <v>16</v>
      </c>
      <c r="Q57" s="30">
        <v>94.11764705882352</v>
      </c>
      <c r="R57" s="13">
        <v>17</v>
      </c>
      <c r="S57" s="30">
        <v>100</v>
      </c>
      <c r="T57" s="13">
        <v>16</v>
      </c>
      <c r="U57" s="30">
        <v>94.11764705882352</v>
      </c>
      <c r="V57" s="13">
        <v>14</v>
      </c>
      <c r="W57" s="23">
        <v>87.5</v>
      </c>
      <c r="X57" s="13">
        <v>15</v>
      </c>
      <c r="Y57" s="23">
        <v>107.14285714285714</v>
      </c>
      <c r="Z57" s="2">
        <v>19</v>
      </c>
      <c r="AA57" s="61">
        <v>111.76470588235294</v>
      </c>
      <c r="AB57" s="13">
        <v>199</v>
      </c>
      <c r="AC57" s="80">
        <v>99.5</v>
      </c>
      <c r="AD57" s="137">
        <v>0.05822782587831848</v>
      </c>
      <c r="AE57" s="108">
        <v>199</v>
      </c>
    </row>
    <row r="58" spans="2:31" ht="15" customHeight="1" thickBot="1">
      <c r="B58" s="6"/>
      <c r="C58" s="68" t="s">
        <v>64</v>
      </c>
      <c r="D58" s="14">
        <v>1289</v>
      </c>
      <c r="E58" s="21">
        <v>97.87395596051633</v>
      </c>
      <c r="F58" s="14">
        <v>1255</v>
      </c>
      <c r="G58" s="21">
        <v>118.50802644003777</v>
      </c>
      <c r="H58" s="14">
        <v>844</v>
      </c>
      <c r="I58" s="21">
        <v>113.13672922252012</v>
      </c>
      <c r="J58" s="14">
        <v>439</v>
      </c>
      <c r="K58" s="21">
        <v>40.87523277467412</v>
      </c>
      <c r="L58" s="14">
        <v>659</v>
      </c>
      <c r="M58" s="21">
        <v>87.28476821192052</v>
      </c>
      <c r="N58" s="14">
        <v>379</v>
      </c>
      <c r="O58" s="21">
        <v>150.996015936255</v>
      </c>
      <c r="P58" s="14">
        <v>529</v>
      </c>
      <c r="Q58" s="21">
        <v>108.4016393442623</v>
      </c>
      <c r="R58" s="14">
        <v>639</v>
      </c>
      <c r="S58" s="21">
        <v>119.4392523364486</v>
      </c>
      <c r="T58" s="14">
        <v>1422</v>
      </c>
      <c r="U58" s="21">
        <v>92.27774172615185</v>
      </c>
      <c r="V58" s="14">
        <v>1660</v>
      </c>
      <c r="W58" s="64">
        <v>145.1048951048951</v>
      </c>
      <c r="X58" s="14">
        <v>1200</v>
      </c>
      <c r="Y58" s="64">
        <v>186.04651162790697</v>
      </c>
      <c r="Z58" s="3">
        <v>2309</v>
      </c>
      <c r="AA58" s="62">
        <v>151.40983606557376</v>
      </c>
      <c r="AB58" s="14">
        <v>12624</v>
      </c>
      <c r="AC58" s="83">
        <v>113.93501805054152</v>
      </c>
      <c r="AD58" s="128">
        <v>3.6938094165220723</v>
      </c>
      <c r="AE58" s="108">
        <v>12624</v>
      </c>
    </row>
    <row r="59" spans="2:31" ht="15" customHeight="1" thickBot="1">
      <c r="B59" s="184" t="s">
        <v>2</v>
      </c>
      <c r="C59" s="185"/>
      <c r="D59" s="69">
        <v>30397</v>
      </c>
      <c r="E59" s="71">
        <v>98.46457840691912</v>
      </c>
      <c r="F59" s="69">
        <v>31585</v>
      </c>
      <c r="G59" s="71">
        <v>100.27620801320718</v>
      </c>
      <c r="H59" s="69">
        <v>29766</v>
      </c>
      <c r="I59" s="71">
        <v>100.73778259103831</v>
      </c>
      <c r="J59" s="69">
        <v>28691</v>
      </c>
      <c r="K59" s="71">
        <v>97.83134995055751</v>
      </c>
      <c r="L59" s="69">
        <v>27838</v>
      </c>
      <c r="M59" s="71">
        <v>97.62923476187136</v>
      </c>
      <c r="N59" s="69">
        <v>26498</v>
      </c>
      <c r="O59" s="71">
        <v>98.18074030160435</v>
      </c>
      <c r="P59" s="69">
        <v>27430</v>
      </c>
      <c r="Q59" s="71">
        <v>95.33574308355345</v>
      </c>
      <c r="R59" s="69">
        <v>26828</v>
      </c>
      <c r="S59" s="71">
        <v>96.399568810636</v>
      </c>
      <c r="T59" s="69">
        <v>27881</v>
      </c>
      <c r="U59" s="71">
        <v>96.86620574644755</v>
      </c>
      <c r="V59" s="69">
        <v>28577</v>
      </c>
      <c r="W59" s="70">
        <v>97.75930487137384</v>
      </c>
      <c r="X59" s="69">
        <v>26348</v>
      </c>
      <c r="Y59" s="70">
        <v>93.93226381461676</v>
      </c>
      <c r="Z59" s="69">
        <v>29922</v>
      </c>
      <c r="AA59" s="72">
        <v>97.60250513748899</v>
      </c>
      <c r="AB59" s="69">
        <v>341761</v>
      </c>
      <c r="AC59" s="70">
        <v>97.62619582884615</v>
      </c>
      <c r="AD59" s="133">
        <v>100</v>
      </c>
      <c r="AE59" s="112">
        <v>341761</v>
      </c>
    </row>
    <row r="61" spans="2:29" ht="14.25" thickBot="1">
      <c r="B61" s="174" t="s">
        <v>57</v>
      </c>
      <c r="C61" s="174"/>
      <c r="D61" s="174"/>
      <c r="E61" s="5"/>
      <c r="X61" s="171" t="s">
        <v>63</v>
      </c>
      <c r="Y61" s="171"/>
      <c r="Z61" s="171"/>
      <c r="AA61" s="171"/>
      <c r="AB61" s="171"/>
      <c r="AC61" s="171"/>
    </row>
    <row r="62" spans="2:29" ht="13.5">
      <c r="B62" s="172"/>
      <c r="C62" s="173"/>
      <c r="D62" s="166" t="s">
        <v>3</v>
      </c>
      <c r="E62" s="173"/>
      <c r="F62" s="172" t="s">
        <v>12</v>
      </c>
      <c r="G62" s="173"/>
      <c r="H62" s="172" t="s">
        <v>13</v>
      </c>
      <c r="I62" s="173"/>
      <c r="J62" s="172" t="s">
        <v>14</v>
      </c>
      <c r="K62" s="173"/>
      <c r="L62" s="172" t="s">
        <v>15</v>
      </c>
      <c r="M62" s="173"/>
      <c r="N62" s="172" t="s">
        <v>16</v>
      </c>
      <c r="O62" s="173"/>
      <c r="P62" s="172" t="s">
        <v>17</v>
      </c>
      <c r="Q62" s="173"/>
      <c r="R62" s="172" t="s">
        <v>18</v>
      </c>
      <c r="S62" s="173"/>
      <c r="T62" s="172" t="s">
        <v>19</v>
      </c>
      <c r="U62" s="173"/>
      <c r="V62" s="172" t="s">
        <v>20</v>
      </c>
      <c r="W62" s="173"/>
      <c r="X62" s="172" t="s">
        <v>21</v>
      </c>
      <c r="Y62" s="173"/>
      <c r="Z62" s="183" t="s">
        <v>22</v>
      </c>
      <c r="AA62" s="183"/>
      <c r="AB62" s="167" t="s">
        <v>23</v>
      </c>
      <c r="AC62" s="168"/>
    </row>
    <row r="63" spans="2:29" ht="9" customHeight="1">
      <c r="B63" s="37"/>
      <c r="C63" s="38"/>
      <c r="D63" s="39"/>
      <c r="E63" s="40" t="s">
        <v>26</v>
      </c>
      <c r="F63" s="39"/>
      <c r="G63" s="40" t="s">
        <v>26</v>
      </c>
      <c r="H63" s="39"/>
      <c r="I63" s="40" t="s">
        <v>26</v>
      </c>
      <c r="J63" s="39"/>
      <c r="K63" s="40" t="s">
        <v>26</v>
      </c>
      <c r="L63" s="39"/>
      <c r="M63" s="40" t="s">
        <v>26</v>
      </c>
      <c r="N63" s="39"/>
      <c r="O63" s="40" t="s">
        <v>26</v>
      </c>
      <c r="P63" s="39"/>
      <c r="Q63" s="40" t="s">
        <v>26</v>
      </c>
      <c r="R63" s="39"/>
      <c r="S63" s="40" t="s">
        <v>26</v>
      </c>
      <c r="T63" s="39"/>
      <c r="U63" s="40" t="s">
        <v>26</v>
      </c>
      <c r="V63" s="39"/>
      <c r="W63" s="40" t="s">
        <v>26</v>
      </c>
      <c r="X63" s="39"/>
      <c r="Y63" s="40" t="s">
        <v>26</v>
      </c>
      <c r="Z63" s="73"/>
      <c r="AA63" s="74" t="s">
        <v>26</v>
      </c>
      <c r="AB63" s="18"/>
      <c r="AC63" s="24" t="s">
        <v>26</v>
      </c>
    </row>
    <row r="64" spans="2:29" ht="9" customHeight="1" thickBot="1">
      <c r="B64" s="41"/>
      <c r="C64" s="42"/>
      <c r="D64" s="43"/>
      <c r="E64" s="44" t="s">
        <v>27</v>
      </c>
      <c r="F64" s="43"/>
      <c r="G64" s="44" t="s">
        <v>27</v>
      </c>
      <c r="H64" s="43"/>
      <c r="I64" s="44" t="s">
        <v>27</v>
      </c>
      <c r="J64" s="43"/>
      <c r="K64" s="44" t="s">
        <v>27</v>
      </c>
      <c r="L64" s="43"/>
      <c r="M64" s="44" t="s">
        <v>27</v>
      </c>
      <c r="N64" s="43"/>
      <c r="O64" s="44" t="s">
        <v>27</v>
      </c>
      <c r="P64" s="43"/>
      <c r="Q64" s="44" t="s">
        <v>27</v>
      </c>
      <c r="R64" s="43"/>
      <c r="S64" s="44" t="s">
        <v>27</v>
      </c>
      <c r="T64" s="43"/>
      <c r="U64" s="44" t="s">
        <v>27</v>
      </c>
      <c r="V64" s="43"/>
      <c r="W64" s="44" t="s">
        <v>27</v>
      </c>
      <c r="X64" s="43"/>
      <c r="Y64" s="44" t="s">
        <v>27</v>
      </c>
      <c r="Z64" s="75"/>
      <c r="AA64" s="76" t="s">
        <v>27</v>
      </c>
      <c r="AB64" s="8"/>
      <c r="AC64" s="25" t="s">
        <v>27</v>
      </c>
    </row>
    <row r="65" spans="2:30" ht="17.25" customHeight="1" thickBot="1">
      <c r="B65" s="184" t="s">
        <v>67</v>
      </c>
      <c r="C65" s="185"/>
      <c r="D65" s="45">
        <v>30871</v>
      </c>
      <c r="E65" s="46">
        <v>100.45883501464368</v>
      </c>
      <c r="F65" s="45">
        <v>31498</v>
      </c>
      <c r="G65" s="46">
        <v>100.209977093408</v>
      </c>
      <c r="H65" s="45">
        <v>29548</v>
      </c>
      <c r="I65" s="46">
        <v>100.15252686167509</v>
      </c>
      <c r="J65" s="45">
        <v>29327</v>
      </c>
      <c r="K65" s="46">
        <v>101.14851348554875</v>
      </c>
      <c r="L65" s="45">
        <v>28514</v>
      </c>
      <c r="M65" s="46">
        <v>101.0991348744859</v>
      </c>
      <c r="N65" s="45">
        <v>26989</v>
      </c>
      <c r="O65" s="46">
        <v>99.37771559024965</v>
      </c>
      <c r="P65" s="45">
        <v>28772</v>
      </c>
      <c r="Q65" s="46">
        <v>102.3586751574229</v>
      </c>
      <c r="R65" s="45">
        <v>27830</v>
      </c>
      <c r="S65" s="46">
        <v>102.21095930659617</v>
      </c>
      <c r="T65" s="45">
        <v>28783</v>
      </c>
      <c r="U65" s="46">
        <v>101.17403072164224</v>
      </c>
      <c r="V65" s="45">
        <v>29232</v>
      </c>
      <c r="W65" s="46">
        <v>99.16884350510567</v>
      </c>
      <c r="X65" s="45">
        <v>28050</v>
      </c>
      <c r="Y65" s="46">
        <v>102.52567710808142</v>
      </c>
      <c r="Z65" s="77">
        <v>30657</v>
      </c>
      <c r="AA65" s="78">
        <v>98.7947536334633</v>
      </c>
      <c r="AB65" s="9">
        <v>350071</v>
      </c>
      <c r="AC65" s="20">
        <v>100.68943895718402</v>
      </c>
      <c r="AD65" s="106"/>
    </row>
    <row r="66" spans="2:30" ht="24.75" customHeight="1">
      <c r="B66" s="172" t="s">
        <v>7</v>
      </c>
      <c r="C66" s="173"/>
      <c r="D66" s="47">
        <v>5283</v>
      </c>
      <c r="E66" s="48">
        <v>105.76576576576578</v>
      </c>
      <c r="F66" s="47">
        <v>5443</v>
      </c>
      <c r="G66" s="48">
        <v>106.0186988702766</v>
      </c>
      <c r="H66" s="47">
        <v>5213</v>
      </c>
      <c r="I66" s="48">
        <v>107.50670241286863</v>
      </c>
      <c r="J66" s="47">
        <v>5281</v>
      </c>
      <c r="K66" s="48">
        <v>110.38879598662209</v>
      </c>
      <c r="L66" s="47">
        <v>5096</v>
      </c>
      <c r="M66" s="48">
        <v>108.79590093936807</v>
      </c>
      <c r="N66" s="47">
        <v>4903</v>
      </c>
      <c r="O66" s="48">
        <v>108.30572122818644</v>
      </c>
      <c r="P66" s="47">
        <v>5176</v>
      </c>
      <c r="Q66" s="48">
        <v>110.19799872258889</v>
      </c>
      <c r="R66" s="47">
        <v>5004</v>
      </c>
      <c r="S66" s="48">
        <v>110.31746031746033</v>
      </c>
      <c r="T66" s="47">
        <v>5227</v>
      </c>
      <c r="U66" s="48">
        <v>110.0421052631579</v>
      </c>
      <c r="V66" s="47">
        <v>5365</v>
      </c>
      <c r="W66" s="48">
        <v>110.16427104722793</v>
      </c>
      <c r="X66" s="47">
        <v>5135</v>
      </c>
      <c r="Y66" s="48">
        <v>112.73326015367728</v>
      </c>
      <c r="Z66" s="79">
        <v>5589</v>
      </c>
      <c r="AA66" s="80">
        <v>108.3349486334561</v>
      </c>
      <c r="AB66" s="10">
        <v>62715</v>
      </c>
      <c r="AC66" s="21">
        <v>108.99374348279459</v>
      </c>
      <c r="AD66" s="112"/>
    </row>
    <row r="67" spans="2:30" ht="24.75" customHeight="1">
      <c r="B67" s="177" t="s">
        <v>8</v>
      </c>
      <c r="C67" s="178"/>
      <c r="D67" s="50">
        <v>5670</v>
      </c>
      <c r="E67" s="48">
        <v>100.53191489361701</v>
      </c>
      <c r="F67" s="50">
        <v>5763</v>
      </c>
      <c r="G67" s="48">
        <v>100.71653268088082</v>
      </c>
      <c r="H67" s="50">
        <v>5429</v>
      </c>
      <c r="I67" s="48">
        <v>101.07987339415378</v>
      </c>
      <c r="J67" s="50">
        <v>5408</v>
      </c>
      <c r="K67" s="48">
        <v>102.34670704012112</v>
      </c>
      <c r="L67" s="50">
        <v>5307</v>
      </c>
      <c r="M67" s="48">
        <v>102.74927395934172</v>
      </c>
      <c r="N67" s="50">
        <v>5073</v>
      </c>
      <c r="O67" s="48">
        <v>102.31948366276724</v>
      </c>
      <c r="P67" s="50">
        <v>5359</v>
      </c>
      <c r="Q67" s="48">
        <v>105.03724029792238</v>
      </c>
      <c r="R67" s="50">
        <v>5204</v>
      </c>
      <c r="S67" s="48">
        <v>104.45604175030108</v>
      </c>
      <c r="T67" s="50">
        <v>5443</v>
      </c>
      <c r="U67" s="48">
        <v>103.63670982482864</v>
      </c>
      <c r="V67" s="50">
        <v>5475</v>
      </c>
      <c r="W67" s="48">
        <v>101.2389053254438</v>
      </c>
      <c r="X67" s="50">
        <v>5240</v>
      </c>
      <c r="Y67" s="48">
        <v>105.49627541775719</v>
      </c>
      <c r="Z67" s="81">
        <v>5715</v>
      </c>
      <c r="AA67" s="80">
        <v>100.66936762374495</v>
      </c>
      <c r="AB67" s="50">
        <v>65086</v>
      </c>
      <c r="AC67" s="21">
        <v>102.45246190656087</v>
      </c>
      <c r="AD67" s="112"/>
    </row>
    <row r="68" spans="2:30" ht="24.75" customHeight="1">
      <c r="B68" s="175" t="s">
        <v>9</v>
      </c>
      <c r="C68" s="176"/>
      <c r="D68" s="50">
        <v>11460</v>
      </c>
      <c r="E68" s="48">
        <v>96.6436161241356</v>
      </c>
      <c r="F68" s="50">
        <v>11511</v>
      </c>
      <c r="G68" s="48">
        <v>96.83688062589383</v>
      </c>
      <c r="H68" s="50">
        <v>10684</v>
      </c>
      <c r="I68" s="48">
        <v>96.94220125215497</v>
      </c>
      <c r="J68" s="50">
        <v>10660</v>
      </c>
      <c r="K68" s="48">
        <v>98.62151910445</v>
      </c>
      <c r="L68" s="50">
        <v>10238</v>
      </c>
      <c r="M68" s="48">
        <v>98.93699265558563</v>
      </c>
      <c r="N68" s="50">
        <v>9721</v>
      </c>
      <c r="O68" s="48">
        <v>95.96248766041461</v>
      </c>
      <c r="P68" s="50">
        <v>10440</v>
      </c>
      <c r="Q68" s="48">
        <v>98.89173060528559</v>
      </c>
      <c r="R68" s="50">
        <v>10130</v>
      </c>
      <c r="S68" s="48">
        <v>99.4990668893036</v>
      </c>
      <c r="T68" s="50">
        <v>10478</v>
      </c>
      <c r="U68" s="48">
        <v>97.59687034277198</v>
      </c>
      <c r="V68" s="50">
        <v>10636</v>
      </c>
      <c r="W68" s="48">
        <v>95.43292956482728</v>
      </c>
      <c r="X68" s="50">
        <v>10234</v>
      </c>
      <c r="Y68" s="48">
        <v>98.7551867219917</v>
      </c>
      <c r="Z68" s="81">
        <v>11185</v>
      </c>
      <c r="AA68" s="80">
        <v>95.94270029164522</v>
      </c>
      <c r="AB68" s="11">
        <v>127377</v>
      </c>
      <c r="AC68" s="21">
        <v>97.46275623024951</v>
      </c>
      <c r="AD68" s="112"/>
    </row>
    <row r="69" spans="2:30" ht="24.75" customHeight="1">
      <c r="B69" s="177" t="s">
        <v>10</v>
      </c>
      <c r="C69" s="178"/>
      <c r="D69" s="50">
        <v>5638</v>
      </c>
      <c r="E69" s="48">
        <v>98.36008374040475</v>
      </c>
      <c r="F69" s="50">
        <v>5746</v>
      </c>
      <c r="G69" s="48">
        <v>98.72852233676977</v>
      </c>
      <c r="H69" s="50">
        <v>5466</v>
      </c>
      <c r="I69" s="48">
        <v>99.50846531949755</v>
      </c>
      <c r="J69" s="50">
        <v>5484</v>
      </c>
      <c r="K69" s="48">
        <v>98.03360743653914</v>
      </c>
      <c r="L69" s="50">
        <v>5377</v>
      </c>
      <c r="M69" s="48">
        <v>98.17418294686873</v>
      </c>
      <c r="N69" s="50">
        <v>5117</v>
      </c>
      <c r="O69" s="48">
        <v>96.89452755160008</v>
      </c>
      <c r="P69" s="50">
        <v>5467</v>
      </c>
      <c r="Q69" s="48">
        <v>100.03659652333027</v>
      </c>
      <c r="R69" s="50">
        <v>5191</v>
      </c>
      <c r="S69" s="48">
        <v>98.63195895876876</v>
      </c>
      <c r="T69" s="50">
        <v>5366</v>
      </c>
      <c r="U69" s="48">
        <v>99.16836074662724</v>
      </c>
      <c r="V69" s="50">
        <v>5372</v>
      </c>
      <c r="W69" s="48">
        <v>97.05510388437217</v>
      </c>
      <c r="X69" s="50">
        <v>5026</v>
      </c>
      <c r="Y69" s="48">
        <v>99.30843706777317</v>
      </c>
      <c r="Z69" s="81">
        <v>5429</v>
      </c>
      <c r="AA69" s="80">
        <v>94.58188153310104</v>
      </c>
      <c r="AB69" s="11">
        <v>64679</v>
      </c>
      <c r="AC69" s="21">
        <v>98.1889118290017</v>
      </c>
      <c r="AD69" s="112"/>
    </row>
    <row r="70" spans="2:30" ht="24.75" customHeight="1" thickBot="1">
      <c r="B70" s="175" t="s">
        <v>11</v>
      </c>
      <c r="C70" s="176"/>
      <c r="D70" s="52">
        <v>2246</v>
      </c>
      <c r="E70" s="53">
        <v>98.50877192982456</v>
      </c>
      <c r="F70" s="67">
        <v>2294</v>
      </c>
      <c r="G70" s="53">
        <v>100.08726003490402</v>
      </c>
      <c r="H70" s="52">
        <v>2104</v>
      </c>
      <c r="I70" s="53">
        <v>99.38592347661785</v>
      </c>
      <c r="J70" s="52">
        <v>2053</v>
      </c>
      <c r="K70" s="53">
        <v>99.22667955534075</v>
      </c>
      <c r="L70" s="52">
        <v>1961</v>
      </c>
      <c r="M70" s="53">
        <v>97.17542120911794</v>
      </c>
      <c r="N70" s="52">
        <v>1905</v>
      </c>
      <c r="O70" s="53">
        <v>98.24651882413616</v>
      </c>
      <c r="P70" s="52">
        <v>2044</v>
      </c>
      <c r="Q70" s="53">
        <v>102.4561403508772</v>
      </c>
      <c r="R70" s="52">
        <v>1976</v>
      </c>
      <c r="S70" s="53">
        <v>101.28139415684265</v>
      </c>
      <c r="T70" s="52">
        <v>2049</v>
      </c>
      <c r="U70" s="53">
        <v>98.93771125060357</v>
      </c>
      <c r="V70" s="52">
        <v>2098</v>
      </c>
      <c r="W70" s="53">
        <v>98.22097378277154</v>
      </c>
      <c r="X70" s="52">
        <v>2015</v>
      </c>
      <c r="Y70" s="53">
        <v>100.19890601690702</v>
      </c>
      <c r="Z70" s="82">
        <v>2261</v>
      </c>
      <c r="AA70" s="83">
        <v>99.079754601227</v>
      </c>
      <c r="AB70" s="19">
        <v>25006</v>
      </c>
      <c r="AC70" s="27">
        <v>99.38396725090418</v>
      </c>
      <c r="AD70" s="112"/>
    </row>
    <row r="71" spans="2:30" ht="24.75" customHeight="1" thickBot="1" thickTop="1">
      <c r="B71" s="179" t="s">
        <v>28</v>
      </c>
      <c r="C71" s="180"/>
      <c r="D71" s="55">
        <v>574</v>
      </c>
      <c r="E71" s="56">
        <v>255.11111111111111</v>
      </c>
      <c r="F71" s="55">
        <v>741</v>
      </c>
      <c r="G71" s="56">
        <v>128.42287694974004</v>
      </c>
      <c r="H71" s="55">
        <v>652</v>
      </c>
      <c r="I71" s="56">
        <v>100</v>
      </c>
      <c r="J71" s="55">
        <v>441</v>
      </c>
      <c r="K71" s="56">
        <v>97.13656387665198</v>
      </c>
      <c r="L71" s="55">
        <v>535</v>
      </c>
      <c r="M71" s="56">
        <v>104.4921875</v>
      </c>
      <c r="N71" s="55">
        <v>270</v>
      </c>
      <c r="O71" s="56">
        <v>83.59133126934985</v>
      </c>
      <c r="P71" s="55">
        <v>286</v>
      </c>
      <c r="Q71" s="56">
        <v>97.61092150170649</v>
      </c>
      <c r="R71" s="55">
        <v>325</v>
      </c>
      <c r="S71" s="56">
        <v>103.17460317460319</v>
      </c>
      <c r="T71" s="55">
        <v>220</v>
      </c>
      <c r="U71" s="56">
        <v>96.06986899563319</v>
      </c>
      <c r="V71" s="55">
        <v>286</v>
      </c>
      <c r="W71" s="56">
        <v>74.67362924281984</v>
      </c>
      <c r="X71" s="55">
        <v>400</v>
      </c>
      <c r="Y71" s="56">
        <v>99.50248756218906</v>
      </c>
      <c r="Z71" s="84">
        <v>478</v>
      </c>
      <c r="AA71" s="85">
        <v>92.81553398058252</v>
      </c>
      <c r="AB71" s="26">
        <v>5208</v>
      </c>
      <c r="AC71" s="28">
        <v>106.72131147540983</v>
      </c>
      <c r="AD71" s="112"/>
    </row>
    <row r="72" spans="2:30" ht="24.75" customHeight="1">
      <c r="B72" s="7"/>
      <c r="C72" s="7" t="s">
        <v>0</v>
      </c>
      <c r="D72" s="95">
        <v>23930</v>
      </c>
      <c r="E72" s="29"/>
      <c r="F72" s="95">
        <v>23814</v>
      </c>
      <c r="G72" s="29"/>
      <c r="H72" s="95">
        <v>22335</v>
      </c>
      <c r="I72" s="29"/>
      <c r="J72" s="95">
        <v>22867</v>
      </c>
      <c r="K72" s="29"/>
      <c r="L72" s="95">
        <v>24141</v>
      </c>
      <c r="M72" s="29"/>
      <c r="N72" s="95">
        <v>20910</v>
      </c>
      <c r="O72" s="29"/>
      <c r="P72" s="95">
        <v>21858</v>
      </c>
      <c r="Q72" s="29"/>
      <c r="R72" s="95">
        <v>21610</v>
      </c>
      <c r="S72" s="29"/>
      <c r="T72" s="95">
        <v>22014</v>
      </c>
      <c r="U72" s="29"/>
      <c r="V72" s="95">
        <v>22861</v>
      </c>
      <c r="W72" s="29"/>
      <c r="X72" s="95">
        <v>21700</v>
      </c>
      <c r="Y72" s="29"/>
      <c r="Z72" s="96">
        <v>23631</v>
      </c>
      <c r="AA72" s="97"/>
      <c r="AB72" s="19">
        <v>271671</v>
      </c>
      <c r="AC72" s="27"/>
      <c r="AD72" s="112"/>
    </row>
    <row r="73" spans="2:30" ht="24.75" customHeight="1">
      <c r="B73" s="6" t="s">
        <v>24</v>
      </c>
      <c r="C73" s="94" t="s">
        <v>61</v>
      </c>
      <c r="D73" s="98">
        <v>1834</v>
      </c>
      <c r="E73" s="99"/>
      <c r="F73" s="98">
        <v>2757</v>
      </c>
      <c r="G73" s="99"/>
      <c r="H73" s="98">
        <v>2839</v>
      </c>
      <c r="I73" s="99"/>
      <c r="J73" s="98">
        <v>1682</v>
      </c>
      <c r="K73" s="99"/>
      <c r="L73" s="98">
        <v>7</v>
      </c>
      <c r="M73" s="99"/>
      <c r="N73" s="98">
        <v>2431</v>
      </c>
      <c r="O73" s="99"/>
      <c r="P73" s="98">
        <v>2880</v>
      </c>
      <c r="Q73" s="99"/>
      <c r="R73" s="98">
        <v>2378</v>
      </c>
      <c r="S73" s="99"/>
      <c r="T73" s="98">
        <v>2032</v>
      </c>
      <c r="U73" s="99"/>
      <c r="V73" s="98">
        <v>2024</v>
      </c>
      <c r="W73" s="99"/>
      <c r="X73" s="98">
        <v>2499</v>
      </c>
      <c r="Y73" s="99"/>
      <c r="Z73" s="100">
        <v>1955</v>
      </c>
      <c r="AA73" s="101"/>
      <c r="AB73" s="98">
        <v>25318</v>
      </c>
      <c r="AC73" s="99"/>
      <c r="AD73" s="112"/>
    </row>
    <row r="74" spans="2:30" ht="24.75" customHeight="1">
      <c r="B74" s="6"/>
      <c r="C74" s="6" t="s">
        <v>62</v>
      </c>
      <c r="D74" s="92">
        <v>25764</v>
      </c>
      <c r="E74" s="93">
        <v>102.0477680516497</v>
      </c>
      <c r="F74" s="92">
        <v>26571</v>
      </c>
      <c r="G74" s="93">
        <v>100.07155769810183</v>
      </c>
      <c r="H74" s="92">
        <v>25174</v>
      </c>
      <c r="I74" s="93">
        <v>98.97385492431688</v>
      </c>
      <c r="J74" s="92">
        <v>24549</v>
      </c>
      <c r="K74" s="93">
        <v>98.62204724409449</v>
      </c>
      <c r="L74" s="92">
        <v>24148</v>
      </c>
      <c r="M74" s="93">
        <v>100.24908668216538</v>
      </c>
      <c r="N74" s="92">
        <v>23341</v>
      </c>
      <c r="O74" s="93">
        <v>99.06204906204906</v>
      </c>
      <c r="P74" s="92">
        <v>24738</v>
      </c>
      <c r="Q74" s="93">
        <v>102.24849136149459</v>
      </c>
      <c r="R74" s="92">
        <v>23988</v>
      </c>
      <c r="S74" s="93">
        <v>102.59612505880844</v>
      </c>
      <c r="T74" s="92">
        <v>24046</v>
      </c>
      <c r="U74" s="93">
        <v>102.4280115863009</v>
      </c>
      <c r="V74" s="92">
        <v>24885</v>
      </c>
      <c r="W74" s="93">
        <v>100.94106193972337</v>
      </c>
      <c r="X74" s="92">
        <v>24199</v>
      </c>
      <c r="Y74" s="93">
        <v>105.05774073109318</v>
      </c>
      <c r="Z74" s="92">
        <v>25586</v>
      </c>
      <c r="AA74" s="93">
        <v>100.89912453663538</v>
      </c>
      <c r="AB74" s="92">
        <v>296989</v>
      </c>
      <c r="AC74" s="93">
        <v>101.06066586813307</v>
      </c>
      <c r="AD74" s="106"/>
    </row>
    <row r="75" spans="2:30" ht="24.75" customHeight="1">
      <c r="B75" s="6"/>
      <c r="C75" s="15" t="s">
        <v>4</v>
      </c>
      <c r="D75" s="13">
        <v>3293</v>
      </c>
      <c r="E75" s="30">
        <v>86.70352817272249</v>
      </c>
      <c r="F75" s="13">
        <v>3442</v>
      </c>
      <c r="G75" s="30">
        <v>100.40840140023337</v>
      </c>
      <c r="H75" s="13">
        <v>3331</v>
      </c>
      <c r="I75" s="30">
        <v>103.86654193950733</v>
      </c>
      <c r="J75" s="13">
        <v>3439</v>
      </c>
      <c r="K75" s="30">
        <v>103.05663769853162</v>
      </c>
      <c r="L75" s="13">
        <v>3360</v>
      </c>
      <c r="M75" s="30">
        <v>101.60266102207439</v>
      </c>
      <c r="N75" s="13">
        <v>3233</v>
      </c>
      <c r="O75" s="30">
        <v>100.55987558320373</v>
      </c>
      <c r="P75" s="13">
        <v>3347</v>
      </c>
      <c r="Q75" s="30">
        <v>101.70161045274992</v>
      </c>
      <c r="R75" s="13">
        <v>3008</v>
      </c>
      <c r="S75" s="30">
        <v>98.72005251066624</v>
      </c>
      <c r="T75" s="13">
        <v>2747</v>
      </c>
      <c r="U75" s="30">
        <v>92.61631827376938</v>
      </c>
      <c r="V75" s="13">
        <v>2782</v>
      </c>
      <c r="W75" s="23">
        <v>92.76425475158386</v>
      </c>
      <c r="X75" s="13">
        <v>2777</v>
      </c>
      <c r="Y75" s="23">
        <v>96.12322602976808</v>
      </c>
      <c r="Z75" s="86">
        <v>2998</v>
      </c>
      <c r="AA75" s="87">
        <v>94.75347661188368</v>
      </c>
      <c r="AB75" s="13">
        <v>37757</v>
      </c>
      <c r="AC75" s="21">
        <v>97.69457669219624</v>
      </c>
      <c r="AD75" s="112"/>
    </row>
    <row r="76" spans="2:30" ht="24.75" customHeight="1">
      <c r="B76" s="6"/>
      <c r="C76" s="6" t="s">
        <v>5</v>
      </c>
      <c r="D76" s="13">
        <v>480</v>
      </c>
      <c r="E76" s="27">
        <v>99.7920997920998</v>
      </c>
      <c r="F76" s="13">
        <v>409</v>
      </c>
      <c r="G76" s="27">
        <v>96.0093896713615</v>
      </c>
      <c r="H76" s="13">
        <v>280</v>
      </c>
      <c r="I76" s="27">
        <v>95.56313993174061</v>
      </c>
      <c r="J76" s="13">
        <v>247</v>
      </c>
      <c r="K76" s="27">
        <v>95</v>
      </c>
      <c r="L76" s="13">
        <v>235</v>
      </c>
      <c r="M76" s="27">
        <v>96.70781893004116</v>
      </c>
      <c r="N76" s="13">
        <v>147</v>
      </c>
      <c r="O76" s="27">
        <v>93.0379746835443</v>
      </c>
      <c r="P76" s="13">
        <v>182</v>
      </c>
      <c r="Q76" s="27">
        <v>95.28795811518324</v>
      </c>
      <c r="R76" s="13">
        <v>282</v>
      </c>
      <c r="S76" s="27">
        <v>95.27027027027027</v>
      </c>
      <c r="T76" s="13">
        <v>432</v>
      </c>
      <c r="U76" s="27">
        <v>94.11764705882352</v>
      </c>
      <c r="V76" s="13">
        <v>405</v>
      </c>
      <c r="W76" s="23">
        <v>96.65871121718376</v>
      </c>
      <c r="X76" s="13">
        <v>415</v>
      </c>
      <c r="Y76" s="23">
        <v>96.2877030162413</v>
      </c>
      <c r="Z76" s="86">
        <v>531</v>
      </c>
      <c r="AA76" s="87">
        <v>108.3673469387755</v>
      </c>
      <c r="AB76" s="13">
        <v>4045</v>
      </c>
      <c r="AC76" s="21">
        <v>97.54039064383892</v>
      </c>
      <c r="AD76" s="112"/>
    </row>
    <row r="77" spans="2:30" ht="24.75" customHeight="1">
      <c r="B77" s="6" t="s">
        <v>25</v>
      </c>
      <c r="C77" s="15" t="s">
        <v>6</v>
      </c>
      <c r="D77" s="13">
        <v>17</v>
      </c>
      <c r="E77" s="30">
        <v>100</v>
      </c>
      <c r="F77" s="13">
        <v>17</v>
      </c>
      <c r="G77" s="30">
        <v>94.44444444444444</v>
      </c>
      <c r="H77" s="13">
        <v>17</v>
      </c>
      <c r="I77" s="30">
        <v>100</v>
      </c>
      <c r="J77" s="13">
        <v>18</v>
      </c>
      <c r="K77" s="30">
        <v>100</v>
      </c>
      <c r="L77" s="13">
        <v>16</v>
      </c>
      <c r="M77" s="30">
        <v>100</v>
      </c>
      <c r="N77" s="13">
        <v>17</v>
      </c>
      <c r="O77" s="30">
        <v>106.25</v>
      </c>
      <c r="P77" s="13">
        <v>17</v>
      </c>
      <c r="Q77" s="30">
        <v>94.44444444444444</v>
      </c>
      <c r="R77" s="13">
        <v>17</v>
      </c>
      <c r="S77" s="30">
        <v>100</v>
      </c>
      <c r="T77" s="13">
        <v>17</v>
      </c>
      <c r="U77" s="30">
        <v>113.33333333333333</v>
      </c>
      <c r="V77" s="13">
        <v>16</v>
      </c>
      <c r="W77" s="23">
        <v>106.66666666666667</v>
      </c>
      <c r="X77" s="13">
        <v>14</v>
      </c>
      <c r="Y77" s="23">
        <v>93.33333333333333</v>
      </c>
      <c r="Z77" s="86">
        <v>17</v>
      </c>
      <c r="AA77" s="87">
        <v>100</v>
      </c>
      <c r="AB77" s="13">
        <v>200</v>
      </c>
      <c r="AC77" s="21">
        <v>100.50251256281406</v>
      </c>
      <c r="AD77" s="112"/>
    </row>
    <row r="78" spans="2:30" ht="24.75" customHeight="1" thickBot="1">
      <c r="B78" s="6"/>
      <c r="C78" s="68" t="s">
        <v>59</v>
      </c>
      <c r="D78" s="14">
        <v>1317</v>
      </c>
      <c r="E78" s="21">
        <v>110.95197978096041</v>
      </c>
      <c r="F78" s="14">
        <v>1059</v>
      </c>
      <c r="G78" s="21">
        <v>105.05952380952381</v>
      </c>
      <c r="H78" s="14">
        <v>746</v>
      </c>
      <c r="I78" s="21">
        <v>135.39019963702358</v>
      </c>
      <c r="J78" s="14">
        <v>1074</v>
      </c>
      <c r="K78" s="21">
        <v>220.53388090349077</v>
      </c>
      <c r="L78" s="14">
        <v>755</v>
      </c>
      <c r="M78" s="21">
        <v>137.27272727272728</v>
      </c>
      <c r="N78" s="14">
        <v>251</v>
      </c>
      <c r="O78" s="21">
        <v>121.256038647343</v>
      </c>
      <c r="P78" s="14">
        <v>488</v>
      </c>
      <c r="Q78" s="21">
        <v>117.59036144578315</v>
      </c>
      <c r="R78" s="14">
        <v>535</v>
      </c>
      <c r="S78" s="21">
        <v>109.85626283367556</v>
      </c>
      <c r="T78" s="14">
        <v>1541</v>
      </c>
      <c r="U78" s="21">
        <v>100.52185257664709</v>
      </c>
      <c r="V78" s="14">
        <v>1144</v>
      </c>
      <c r="W78" s="64">
        <v>82.2429906542056</v>
      </c>
      <c r="X78" s="14">
        <v>645</v>
      </c>
      <c r="Y78" s="64">
        <v>65.15151515151516</v>
      </c>
      <c r="Z78" s="88">
        <v>1525</v>
      </c>
      <c r="AA78" s="89">
        <v>76.17382617382617</v>
      </c>
      <c r="AB78" s="14">
        <v>11080</v>
      </c>
      <c r="AC78" s="27">
        <v>102.51665433012582</v>
      </c>
      <c r="AD78" s="112"/>
    </row>
    <row r="79" spans="2:30" ht="24.75" customHeight="1" thickBot="1">
      <c r="B79" s="169" t="s">
        <v>2</v>
      </c>
      <c r="C79" s="170"/>
      <c r="D79" s="9">
        <v>30871</v>
      </c>
      <c r="E79" s="31">
        <v>100.45883501464368</v>
      </c>
      <c r="F79" s="9">
        <v>31498</v>
      </c>
      <c r="G79" s="31">
        <v>100.209977093408</v>
      </c>
      <c r="H79" s="9">
        <v>29548</v>
      </c>
      <c r="I79" s="31">
        <v>100.15252686167509</v>
      </c>
      <c r="J79" s="9">
        <v>29327</v>
      </c>
      <c r="K79" s="31">
        <v>101.14851348554875</v>
      </c>
      <c r="L79" s="9">
        <v>28514</v>
      </c>
      <c r="M79" s="31">
        <v>101.0991348744859</v>
      </c>
      <c r="N79" s="9">
        <v>26989</v>
      </c>
      <c r="O79" s="31">
        <v>99.37771559024965</v>
      </c>
      <c r="P79" s="9">
        <v>28772</v>
      </c>
      <c r="Q79" s="31">
        <v>102.3586751574229</v>
      </c>
      <c r="R79" s="9">
        <v>27830</v>
      </c>
      <c r="S79" s="31">
        <v>102.21095930659617</v>
      </c>
      <c r="T79" s="9">
        <v>28783</v>
      </c>
      <c r="U79" s="31">
        <v>101.17403072164224</v>
      </c>
      <c r="V79" s="9">
        <v>29232</v>
      </c>
      <c r="W79" s="20">
        <v>99.16884350510567</v>
      </c>
      <c r="X79" s="9">
        <v>28050</v>
      </c>
      <c r="Y79" s="20">
        <v>102.52567710808142</v>
      </c>
      <c r="Z79" s="9">
        <v>30657</v>
      </c>
      <c r="AA79" s="90">
        <v>98.7947536334633</v>
      </c>
      <c r="AB79" s="9">
        <v>350071</v>
      </c>
      <c r="AC79" s="20">
        <v>100.68943895718402</v>
      </c>
      <c r="AD79" s="106"/>
    </row>
    <row r="81" spans="2:29" ht="26.25" customHeight="1" thickBot="1">
      <c r="B81" s="174" t="s">
        <v>52</v>
      </c>
      <c r="C81" s="174"/>
      <c r="D81" s="174"/>
      <c r="E81" s="5"/>
      <c r="X81" s="171" t="s">
        <v>29</v>
      </c>
      <c r="Y81" s="171"/>
      <c r="Z81" s="171"/>
      <c r="AA81" s="171"/>
      <c r="AB81" s="171"/>
      <c r="AC81" s="171"/>
    </row>
    <row r="82" spans="2:29" ht="13.5">
      <c r="B82" s="172"/>
      <c r="C82" s="173"/>
      <c r="D82" s="166" t="s">
        <v>3</v>
      </c>
      <c r="E82" s="173"/>
      <c r="F82" s="172" t="s">
        <v>12</v>
      </c>
      <c r="G82" s="173"/>
      <c r="H82" s="172" t="s">
        <v>13</v>
      </c>
      <c r="I82" s="173"/>
      <c r="J82" s="172" t="s">
        <v>14</v>
      </c>
      <c r="K82" s="173"/>
      <c r="L82" s="172" t="s">
        <v>15</v>
      </c>
      <c r="M82" s="173"/>
      <c r="N82" s="172" t="s">
        <v>16</v>
      </c>
      <c r="O82" s="173"/>
      <c r="P82" s="172" t="s">
        <v>17</v>
      </c>
      <c r="Q82" s="173"/>
      <c r="R82" s="172" t="s">
        <v>18</v>
      </c>
      <c r="S82" s="173"/>
      <c r="T82" s="172" t="s">
        <v>19</v>
      </c>
      <c r="U82" s="173"/>
      <c r="V82" s="172" t="s">
        <v>20</v>
      </c>
      <c r="W82" s="173"/>
      <c r="X82" s="172" t="s">
        <v>21</v>
      </c>
      <c r="Y82" s="173"/>
      <c r="Z82" s="166" t="s">
        <v>22</v>
      </c>
      <c r="AA82" s="166"/>
      <c r="AB82" s="167" t="s">
        <v>23</v>
      </c>
      <c r="AC82" s="168"/>
    </row>
    <row r="83" spans="2:29" ht="11.25" customHeight="1">
      <c r="B83" s="37"/>
      <c r="C83" s="38"/>
      <c r="D83" s="39"/>
      <c r="E83" s="40" t="s">
        <v>26</v>
      </c>
      <c r="F83" s="39"/>
      <c r="G83" s="40" t="s">
        <v>26</v>
      </c>
      <c r="H83" s="39"/>
      <c r="I83" s="40" t="s">
        <v>26</v>
      </c>
      <c r="J83" s="39"/>
      <c r="K83" s="40" t="s">
        <v>26</v>
      </c>
      <c r="L83" s="39"/>
      <c r="M83" s="40" t="s">
        <v>26</v>
      </c>
      <c r="N83" s="39"/>
      <c r="O83" s="40" t="s">
        <v>26</v>
      </c>
      <c r="P83" s="39"/>
      <c r="Q83" s="40" t="s">
        <v>26</v>
      </c>
      <c r="R83" s="39"/>
      <c r="S83" s="40" t="s">
        <v>26</v>
      </c>
      <c r="T83" s="39"/>
      <c r="U83" s="40" t="s">
        <v>26</v>
      </c>
      <c r="V83" s="39"/>
      <c r="W83" s="40" t="s">
        <v>26</v>
      </c>
      <c r="X83" s="39"/>
      <c r="Y83" s="40" t="s">
        <v>26</v>
      </c>
      <c r="Z83" s="39"/>
      <c r="AA83" s="40" t="s">
        <v>26</v>
      </c>
      <c r="AB83" s="18"/>
      <c r="AC83" s="24" t="s">
        <v>26</v>
      </c>
    </row>
    <row r="84" spans="2:56" ht="11.25" customHeight="1" thickBot="1">
      <c r="B84" s="41"/>
      <c r="C84" s="42"/>
      <c r="D84" s="43"/>
      <c r="E84" s="44" t="s">
        <v>27</v>
      </c>
      <c r="F84" s="43"/>
      <c r="G84" s="44" t="s">
        <v>27</v>
      </c>
      <c r="H84" s="43"/>
      <c r="I84" s="44" t="s">
        <v>27</v>
      </c>
      <c r="J84" s="43"/>
      <c r="K84" s="44" t="s">
        <v>27</v>
      </c>
      <c r="L84" s="43"/>
      <c r="M84" s="44" t="s">
        <v>27</v>
      </c>
      <c r="N84" s="43"/>
      <c r="O84" s="44" t="s">
        <v>27</v>
      </c>
      <c r="P84" s="43"/>
      <c r="Q84" s="44" t="s">
        <v>27</v>
      </c>
      <c r="R84" s="43"/>
      <c r="S84" s="44" t="s">
        <v>27</v>
      </c>
      <c r="T84" s="43"/>
      <c r="U84" s="44" t="s">
        <v>27</v>
      </c>
      <c r="V84" s="43"/>
      <c r="W84" s="44" t="s">
        <v>27</v>
      </c>
      <c r="X84" s="43"/>
      <c r="Y84" s="44" t="s">
        <v>27</v>
      </c>
      <c r="Z84" s="43"/>
      <c r="AA84" s="44" t="s">
        <v>27</v>
      </c>
      <c r="AB84" s="8"/>
      <c r="AC84" s="25" t="s">
        <v>27</v>
      </c>
      <c r="AG84" t="s">
        <v>30</v>
      </c>
      <c r="AH84" t="s">
        <v>31</v>
      </c>
      <c r="AI84" t="s">
        <v>32</v>
      </c>
      <c r="AJ84" t="s">
        <v>33</v>
      </c>
      <c r="AK84" t="s">
        <v>34</v>
      </c>
      <c r="AL84" t="s">
        <v>35</v>
      </c>
      <c r="AM84" t="s">
        <v>36</v>
      </c>
      <c r="AN84" t="s">
        <v>37</v>
      </c>
      <c r="AO84" t="s">
        <v>38</v>
      </c>
      <c r="AP84" s="58" t="s">
        <v>39</v>
      </c>
      <c r="AQ84" s="58" t="s">
        <v>40</v>
      </c>
      <c r="AR84" s="58" t="s">
        <v>41</v>
      </c>
      <c r="AS84" s="58" t="s">
        <v>42</v>
      </c>
      <c r="AT84" s="58" t="s">
        <v>43</v>
      </c>
      <c r="AU84" s="58" t="s">
        <v>44</v>
      </c>
      <c r="AV84" s="58" t="s">
        <v>45</v>
      </c>
      <c r="AW84" s="58" t="s">
        <v>46</v>
      </c>
      <c r="AX84" s="58" t="s">
        <v>47</v>
      </c>
      <c r="AY84" s="58" t="s">
        <v>48</v>
      </c>
      <c r="AZ84" s="58" t="s">
        <v>49</v>
      </c>
      <c r="BA84" s="58" t="s">
        <v>50</v>
      </c>
      <c r="BB84" s="58" t="s">
        <v>51</v>
      </c>
      <c r="BC84" s="58" t="s">
        <v>53</v>
      </c>
      <c r="BD84" s="58" t="s">
        <v>54</v>
      </c>
    </row>
    <row r="85" spans="2:56" ht="21" customHeight="1" thickBot="1">
      <c r="B85" s="181" t="s">
        <v>58</v>
      </c>
      <c r="C85" s="182"/>
      <c r="D85" s="45">
        <v>30730</v>
      </c>
      <c r="E85" s="46" t="e">
        <v>#REF!</v>
      </c>
      <c r="F85" s="45">
        <v>31432</v>
      </c>
      <c r="G85" s="46" t="e">
        <v>#REF!</v>
      </c>
      <c r="H85" s="45">
        <v>29503</v>
      </c>
      <c r="I85" s="46" t="e">
        <v>#REF!</v>
      </c>
      <c r="J85" s="45">
        <v>28994</v>
      </c>
      <c r="K85" s="46" t="e">
        <v>#REF!</v>
      </c>
      <c r="L85" s="45">
        <v>28204</v>
      </c>
      <c r="M85" s="46" t="e">
        <v>#REF!</v>
      </c>
      <c r="N85" s="45">
        <v>27158</v>
      </c>
      <c r="O85" s="46" t="e">
        <v>#REF!</v>
      </c>
      <c r="P85" s="45">
        <v>28109</v>
      </c>
      <c r="Q85" s="46" t="e">
        <v>#REF!</v>
      </c>
      <c r="R85" s="45">
        <v>27228</v>
      </c>
      <c r="S85" s="46" t="e">
        <v>#REF!</v>
      </c>
      <c r="T85" s="45">
        <v>28449</v>
      </c>
      <c r="U85" s="46" t="e">
        <v>#REF!</v>
      </c>
      <c r="V85" s="45">
        <v>29477</v>
      </c>
      <c r="W85" s="46" t="e">
        <v>#REF!</v>
      </c>
      <c r="X85" s="45">
        <v>27359</v>
      </c>
      <c r="Y85" s="46" t="e">
        <v>#REF!</v>
      </c>
      <c r="Z85" s="45">
        <v>31031</v>
      </c>
      <c r="AA85" s="46" t="e">
        <v>#REF!</v>
      </c>
      <c r="AB85" s="9">
        <v>347674</v>
      </c>
      <c r="AC85" s="20" t="e">
        <v>#REF!</v>
      </c>
      <c r="AE85" s="7"/>
      <c r="AF85" s="7" t="s">
        <v>0</v>
      </c>
      <c r="AG85" s="12">
        <v>26536</v>
      </c>
      <c r="AH85" s="12">
        <v>27190</v>
      </c>
      <c r="AI85" s="12">
        <v>25650</v>
      </c>
      <c r="AJ85" s="12">
        <v>25071</v>
      </c>
      <c r="AK85" s="12">
        <v>23822</v>
      </c>
      <c r="AL85" s="12">
        <v>23669</v>
      </c>
      <c r="AM85" s="12">
        <v>24530</v>
      </c>
      <c r="AN85" s="12">
        <v>23739</v>
      </c>
      <c r="AO85" s="12">
        <v>23536</v>
      </c>
      <c r="AP85" s="12">
        <v>24379</v>
      </c>
      <c r="AQ85" s="12">
        <v>23236</v>
      </c>
      <c r="AR85" s="12">
        <v>25586</v>
      </c>
      <c r="AS85" s="12">
        <v>25255</v>
      </c>
      <c r="AT85" s="12">
        <v>26552</v>
      </c>
      <c r="AU85" s="12">
        <v>25435</v>
      </c>
      <c r="AV85" s="12">
        <v>24892</v>
      </c>
      <c r="AW85" s="12">
        <v>24088</v>
      </c>
      <c r="AX85" s="12">
        <v>23562</v>
      </c>
      <c r="AY85" s="12">
        <v>24194</v>
      </c>
      <c r="AZ85" s="12">
        <v>23382</v>
      </c>
      <c r="BA85" s="12">
        <v>23474</v>
      </c>
      <c r="BB85" s="12">
        <v>24653</v>
      </c>
      <c r="BC85" s="12">
        <v>23034</v>
      </c>
      <c r="BD85" s="1">
        <v>25358</v>
      </c>
    </row>
    <row r="86" spans="2:56" ht="21" customHeight="1">
      <c r="B86" s="172" t="s">
        <v>7</v>
      </c>
      <c r="C86" s="173"/>
      <c r="D86" s="47">
        <v>4995</v>
      </c>
      <c r="E86" s="48" t="e">
        <v>#REF!</v>
      </c>
      <c r="F86" s="47">
        <v>5134</v>
      </c>
      <c r="G86" s="48" t="e">
        <v>#REF!</v>
      </c>
      <c r="H86" s="47">
        <v>4849</v>
      </c>
      <c r="I86" s="48" t="e">
        <v>#REF!</v>
      </c>
      <c r="J86" s="47">
        <v>4784</v>
      </c>
      <c r="K86" s="48" t="e">
        <v>#REF!</v>
      </c>
      <c r="L86" s="47">
        <v>4684</v>
      </c>
      <c r="M86" s="48" t="e">
        <v>#REF!</v>
      </c>
      <c r="N86" s="47">
        <v>4527</v>
      </c>
      <c r="O86" s="48" t="e">
        <v>#REF!</v>
      </c>
      <c r="P86" s="47">
        <v>4697</v>
      </c>
      <c r="Q86" s="48" t="e">
        <v>#REF!</v>
      </c>
      <c r="R86" s="47">
        <v>4536</v>
      </c>
      <c r="S86" s="48" t="e">
        <v>#REF!</v>
      </c>
      <c r="T86" s="47">
        <v>4750</v>
      </c>
      <c r="U86" s="48" t="e">
        <v>#REF!</v>
      </c>
      <c r="V86" s="47">
        <v>4870</v>
      </c>
      <c r="W86" s="48" t="e">
        <v>#REF!</v>
      </c>
      <c r="X86" s="47">
        <v>4555</v>
      </c>
      <c r="Y86" s="48" t="e">
        <v>#REF!</v>
      </c>
      <c r="Z86" s="49">
        <v>5159</v>
      </c>
      <c r="AA86" s="48" t="e">
        <v>#REF!</v>
      </c>
      <c r="AB86" s="10">
        <v>57540</v>
      </c>
      <c r="AC86" s="21" t="e">
        <v>#REF!</v>
      </c>
      <c r="AE86" s="6" t="s">
        <v>24</v>
      </c>
      <c r="AF86" s="15" t="s">
        <v>4</v>
      </c>
      <c r="AG86" s="13">
        <v>2415</v>
      </c>
      <c r="AH86" s="13">
        <v>2920</v>
      </c>
      <c r="AI86" s="13">
        <v>2766</v>
      </c>
      <c r="AJ86" s="13">
        <v>2732</v>
      </c>
      <c r="AK86" s="13">
        <v>2786</v>
      </c>
      <c r="AL86" s="13">
        <v>2775</v>
      </c>
      <c r="AM86" s="13">
        <v>2869</v>
      </c>
      <c r="AN86" s="13">
        <v>2759</v>
      </c>
      <c r="AO86" s="13">
        <v>2746</v>
      </c>
      <c r="AP86" s="13">
        <v>2694</v>
      </c>
      <c r="AQ86" s="13">
        <v>2746</v>
      </c>
      <c r="AR86" s="13">
        <v>3162</v>
      </c>
      <c r="AS86" s="13">
        <v>3798</v>
      </c>
      <c r="AT86" s="13">
        <v>3428</v>
      </c>
      <c r="AU86" s="13">
        <v>3207</v>
      </c>
      <c r="AV86" s="13">
        <v>3337</v>
      </c>
      <c r="AW86" s="13">
        <v>3307</v>
      </c>
      <c r="AX86" s="13">
        <v>3215</v>
      </c>
      <c r="AY86" s="13">
        <v>3291</v>
      </c>
      <c r="AZ86" s="13">
        <v>3047</v>
      </c>
      <c r="BA86" s="13">
        <v>2966</v>
      </c>
      <c r="BB86" s="13">
        <v>2999</v>
      </c>
      <c r="BC86" s="13">
        <v>2889</v>
      </c>
      <c r="BD86" s="2">
        <v>3164</v>
      </c>
    </row>
    <row r="87" spans="2:56" ht="21" customHeight="1">
      <c r="B87" s="177" t="s">
        <v>8</v>
      </c>
      <c r="C87" s="178"/>
      <c r="D87" s="50">
        <v>5640</v>
      </c>
      <c r="E87" s="48" t="e">
        <v>#REF!</v>
      </c>
      <c r="F87" s="50">
        <v>5722</v>
      </c>
      <c r="G87" s="48" t="e">
        <v>#REF!</v>
      </c>
      <c r="H87" s="50">
        <v>5371</v>
      </c>
      <c r="I87" s="48" t="e">
        <v>#REF!</v>
      </c>
      <c r="J87" s="50">
        <v>5284</v>
      </c>
      <c r="K87" s="48" t="e">
        <v>#REF!</v>
      </c>
      <c r="L87" s="50">
        <v>5165</v>
      </c>
      <c r="M87" s="48" t="e">
        <v>#REF!</v>
      </c>
      <c r="N87" s="50">
        <v>4958</v>
      </c>
      <c r="O87" s="48" t="e">
        <v>#REF!</v>
      </c>
      <c r="P87" s="50">
        <v>5102</v>
      </c>
      <c r="Q87" s="48" t="e">
        <v>#REF!</v>
      </c>
      <c r="R87" s="50">
        <v>4982</v>
      </c>
      <c r="S87" s="48" t="e">
        <v>#REF!</v>
      </c>
      <c r="T87" s="50">
        <v>5252</v>
      </c>
      <c r="U87" s="48" t="e">
        <v>#REF!</v>
      </c>
      <c r="V87" s="50">
        <v>5408</v>
      </c>
      <c r="W87" s="48" t="e">
        <v>#REF!</v>
      </c>
      <c r="X87" s="50">
        <v>4967</v>
      </c>
      <c r="Y87" s="48" t="e">
        <v>#REF!</v>
      </c>
      <c r="Z87" s="51">
        <v>5677</v>
      </c>
      <c r="AA87" s="48" t="e">
        <v>#REF!</v>
      </c>
      <c r="AB87" s="50">
        <v>63528</v>
      </c>
      <c r="AC87" s="48" t="e">
        <v>#REF!</v>
      </c>
      <c r="AE87" s="6"/>
      <c r="AF87" s="6" t="s">
        <v>5</v>
      </c>
      <c r="AG87" s="13">
        <v>660</v>
      </c>
      <c r="AH87" s="13">
        <v>464</v>
      </c>
      <c r="AI87" s="13">
        <v>328</v>
      </c>
      <c r="AJ87" s="13">
        <v>289</v>
      </c>
      <c r="AK87" s="13">
        <v>307</v>
      </c>
      <c r="AL87" s="13">
        <v>213</v>
      </c>
      <c r="AM87" s="13">
        <v>249</v>
      </c>
      <c r="AN87" s="13">
        <v>296</v>
      </c>
      <c r="AO87" s="13">
        <v>492</v>
      </c>
      <c r="AP87" s="13">
        <v>478</v>
      </c>
      <c r="AQ87" s="13">
        <v>428</v>
      </c>
      <c r="AR87" s="13">
        <v>486</v>
      </c>
      <c r="AS87" s="13">
        <v>481</v>
      </c>
      <c r="AT87" s="13">
        <v>426</v>
      </c>
      <c r="AU87" s="13">
        <v>293</v>
      </c>
      <c r="AV87" s="13">
        <v>260</v>
      </c>
      <c r="AW87" s="13">
        <v>243</v>
      </c>
      <c r="AX87" s="13">
        <v>158</v>
      </c>
      <c r="AY87" s="13">
        <v>191</v>
      </c>
      <c r="AZ87" s="13">
        <v>296</v>
      </c>
      <c r="BA87" s="13">
        <v>459</v>
      </c>
      <c r="BB87" s="13">
        <v>419</v>
      </c>
      <c r="BC87" s="13">
        <v>431</v>
      </c>
      <c r="BD87" s="2">
        <v>490</v>
      </c>
    </row>
    <row r="88" spans="2:56" ht="21" customHeight="1">
      <c r="B88" s="175" t="s">
        <v>9</v>
      </c>
      <c r="C88" s="176"/>
      <c r="D88" s="50">
        <v>11858</v>
      </c>
      <c r="E88" s="48" t="e">
        <v>#REF!</v>
      </c>
      <c r="F88" s="50">
        <v>11887</v>
      </c>
      <c r="G88" s="48" t="e">
        <v>#REF!</v>
      </c>
      <c r="H88" s="50">
        <v>11021</v>
      </c>
      <c r="I88" s="48" t="e">
        <v>#REF!</v>
      </c>
      <c r="J88" s="50">
        <v>10809</v>
      </c>
      <c r="K88" s="48" t="e">
        <v>#REF!</v>
      </c>
      <c r="L88" s="50">
        <v>10348</v>
      </c>
      <c r="M88" s="48" t="e">
        <v>#REF!</v>
      </c>
      <c r="N88" s="50">
        <v>10130</v>
      </c>
      <c r="O88" s="48" t="e">
        <v>#REF!</v>
      </c>
      <c r="P88" s="50">
        <v>10557</v>
      </c>
      <c r="Q88" s="48" t="e">
        <v>#REF!</v>
      </c>
      <c r="R88" s="50">
        <v>10181</v>
      </c>
      <c r="S88" s="48" t="e">
        <v>#REF!</v>
      </c>
      <c r="T88" s="50">
        <v>10736</v>
      </c>
      <c r="U88" s="48" t="e">
        <v>#REF!</v>
      </c>
      <c r="V88" s="50">
        <v>11145</v>
      </c>
      <c r="W88" s="48" t="e">
        <v>#REF!</v>
      </c>
      <c r="X88" s="50">
        <v>10363</v>
      </c>
      <c r="Y88" s="48" t="e">
        <v>#REF!</v>
      </c>
      <c r="Z88" s="51">
        <v>11658</v>
      </c>
      <c r="AA88" s="48" t="e">
        <v>#REF!</v>
      </c>
      <c r="AB88" s="11">
        <v>130693</v>
      </c>
      <c r="AC88" s="21" t="e">
        <v>#REF!</v>
      </c>
      <c r="AE88" s="6" t="s">
        <v>25</v>
      </c>
      <c r="AF88" s="15" t="s">
        <v>6</v>
      </c>
      <c r="AG88" s="13">
        <v>19</v>
      </c>
      <c r="AH88" s="13">
        <v>16</v>
      </c>
      <c r="AI88" s="13">
        <v>17</v>
      </c>
      <c r="AJ88" s="13">
        <v>18</v>
      </c>
      <c r="AK88" s="13">
        <v>18</v>
      </c>
      <c r="AL88" s="13">
        <v>18</v>
      </c>
      <c r="AM88" s="13">
        <v>19</v>
      </c>
      <c r="AN88" s="13">
        <v>18</v>
      </c>
      <c r="AO88" s="13">
        <v>17</v>
      </c>
      <c r="AP88" s="13">
        <v>16</v>
      </c>
      <c r="AQ88" s="13">
        <v>15</v>
      </c>
      <c r="AR88" s="13">
        <v>17</v>
      </c>
      <c r="AS88" s="13">
        <v>17</v>
      </c>
      <c r="AT88" s="13">
        <v>18</v>
      </c>
      <c r="AU88" s="13">
        <v>17</v>
      </c>
      <c r="AV88" s="13">
        <v>18</v>
      </c>
      <c r="AW88" s="13">
        <v>16</v>
      </c>
      <c r="AX88" s="13">
        <v>16</v>
      </c>
      <c r="AY88" s="13">
        <v>18</v>
      </c>
      <c r="AZ88" s="13">
        <v>17</v>
      </c>
      <c r="BA88" s="13">
        <v>15</v>
      </c>
      <c r="BB88" s="13">
        <v>15</v>
      </c>
      <c r="BC88" s="13">
        <v>15</v>
      </c>
      <c r="BD88" s="2">
        <v>17</v>
      </c>
    </row>
    <row r="89" spans="2:56" ht="21" customHeight="1" thickBot="1">
      <c r="B89" s="177" t="s">
        <v>10</v>
      </c>
      <c r="C89" s="178"/>
      <c r="D89" s="50">
        <v>5732</v>
      </c>
      <c r="E89" s="48" t="e">
        <v>#REF!</v>
      </c>
      <c r="F89" s="50">
        <v>5820</v>
      </c>
      <c r="G89" s="48" t="e">
        <v>#REF!</v>
      </c>
      <c r="H89" s="50">
        <v>5493</v>
      </c>
      <c r="I89" s="48" t="e">
        <v>#REF!</v>
      </c>
      <c r="J89" s="50">
        <v>5594</v>
      </c>
      <c r="K89" s="48" t="e">
        <v>#REF!</v>
      </c>
      <c r="L89" s="50">
        <v>5477</v>
      </c>
      <c r="M89" s="48" t="e">
        <v>#REF!</v>
      </c>
      <c r="N89" s="50">
        <v>5281</v>
      </c>
      <c r="O89" s="48" t="e">
        <v>#REF!</v>
      </c>
      <c r="P89" s="50">
        <v>5465</v>
      </c>
      <c r="Q89" s="48" t="e">
        <v>#REF!</v>
      </c>
      <c r="R89" s="50">
        <v>5263</v>
      </c>
      <c r="S89" s="48" t="e">
        <v>#REF!</v>
      </c>
      <c r="T89" s="50">
        <v>5411</v>
      </c>
      <c r="U89" s="48" t="e">
        <v>#REF!</v>
      </c>
      <c r="V89" s="50">
        <v>5535</v>
      </c>
      <c r="W89" s="48" t="e">
        <v>#REF!</v>
      </c>
      <c r="X89" s="50">
        <v>5061</v>
      </c>
      <c r="Y89" s="48" t="e">
        <v>#REF!</v>
      </c>
      <c r="Z89" s="51">
        <v>5740</v>
      </c>
      <c r="AA89" s="48" t="e">
        <v>#REF!</v>
      </c>
      <c r="AB89" s="11">
        <v>65872</v>
      </c>
      <c r="AC89" s="21" t="e">
        <v>#REF!</v>
      </c>
      <c r="AE89" s="6"/>
      <c r="AF89" s="6" t="s">
        <v>1</v>
      </c>
      <c r="AG89" s="14">
        <v>1111</v>
      </c>
      <c r="AH89" s="14">
        <v>1059</v>
      </c>
      <c r="AI89" s="14">
        <v>617</v>
      </c>
      <c r="AJ89" s="14">
        <v>374</v>
      </c>
      <c r="AK89" s="14">
        <v>399</v>
      </c>
      <c r="AL89" s="14">
        <v>335</v>
      </c>
      <c r="AM89" s="14">
        <v>378</v>
      </c>
      <c r="AN89" s="14">
        <v>528</v>
      </c>
      <c r="AO89" s="14">
        <v>1633</v>
      </c>
      <c r="AP89" s="14">
        <v>1830</v>
      </c>
      <c r="AQ89" s="14">
        <v>914</v>
      </c>
      <c r="AR89" s="14">
        <v>1523</v>
      </c>
      <c r="AS89" s="14">
        <v>1179</v>
      </c>
      <c r="AT89" s="14">
        <v>1008</v>
      </c>
      <c r="AU89" s="14">
        <v>551</v>
      </c>
      <c r="AV89" s="14">
        <v>487</v>
      </c>
      <c r="AW89" s="14">
        <v>550</v>
      </c>
      <c r="AX89" s="14">
        <v>207</v>
      </c>
      <c r="AY89" s="14">
        <v>415</v>
      </c>
      <c r="AZ89" s="14">
        <v>487</v>
      </c>
      <c r="BA89" s="14">
        <v>1535</v>
      </c>
      <c r="BB89" s="14">
        <v>1391</v>
      </c>
      <c r="BC89" s="14">
        <v>990</v>
      </c>
      <c r="BD89" s="3">
        <v>2002</v>
      </c>
    </row>
    <row r="90" spans="2:56" ht="21" customHeight="1" thickBot="1">
      <c r="B90" s="175" t="s">
        <v>11</v>
      </c>
      <c r="C90" s="176"/>
      <c r="D90" s="52">
        <v>2280</v>
      </c>
      <c r="E90" s="53" t="e">
        <v>#REF!</v>
      </c>
      <c r="F90" s="52">
        <v>2292</v>
      </c>
      <c r="G90" s="53" t="e">
        <v>#REF!</v>
      </c>
      <c r="H90" s="52">
        <v>2117</v>
      </c>
      <c r="I90" s="53" t="e">
        <v>#REF!</v>
      </c>
      <c r="J90" s="52">
        <v>2069</v>
      </c>
      <c r="K90" s="53" t="e">
        <v>#REF!</v>
      </c>
      <c r="L90" s="52">
        <v>2018</v>
      </c>
      <c r="M90" s="53" t="e">
        <v>#REF!</v>
      </c>
      <c r="N90" s="52">
        <v>1939</v>
      </c>
      <c r="O90" s="53" t="e">
        <v>#REF!</v>
      </c>
      <c r="P90" s="52">
        <v>1995</v>
      </c>
      <c r="Q90" s="53" t="e">
        <v>#REF!</v>
      </c>
      <c r="R90" s="52">
        <v>1951</v>
      </c>
      <c r="S90" s="53" t="e">
        <v>#REF!</v>
      </c>
      <c r="T90" s="52">
        <v>2071</v>
      </c>
      <c r="U90" s="53" t="e">
        <v>#REF!</v>
      </c>
      <c r="V90" s="52">
        <v>2136</v>
      </c>
      <c r="W90" s="53" t="e">
        <v>#REF!</v>
      </c>
      <c r="X90" s="52">
        <v>2011</v>
      </c>
      <c r="Y90" s="53" t="e">
        <v>#REF!</v>
      </c>
      <c r="Z90" s="54">
        <v>2282</v>
      </c>
      <c r="AA90" s="53" t="e">
        <v>#REF!</v>
      </c>
      <c r="AB90" s="19">
        <v>25161</v>
      </c>
      <c r="AC90" s="27" t="e">
        <v>#REF!</v>
      </c>
      <c r="AE90" s="169" t="s">
        <v>2</v>
      </c>
      <c r="AF90" s="170"/>
      <c r="AG90" s="9">
        <v>30741</v>
      </c>
      <c r="AH90" s="9">
        <v>31649</v>
      </c>
      <c r="AI90" s="9">
        <v>29378</v>
      </c>
      <c r="AJ90" s="9">
        <v>28484</v>
      </c>
      <c r="AK90" s="9">
        <v>27332</v>
      </c>
      <c r="AL90" s="9">
        <v>27010</v>
      </c>
      <c r="AM90" s="9">
        <v>28045</v>
      </c>
      <c r="AN90" s="9">
        <v>27340</v>
      </c>
      <c r="AO90" s="9">
        <v>28424</v>
      </c>
      <c r="AP90" s="9">
        <v>29397</v>
      </c>
      <c r="AQ90" s="9">
        <v>27339</v>
      </c>
      <c r="AR90" s="9">
        <v>30774</v>
      </c>
      <c r="AS90" s="9">
        <v>30730</v>
      </c>
      <c r="AT90" s="9">
        <v>31432</v>
      </c>
      <c r="AU90" s="9">
        <v>29503</v>
      </c>
      <c r="AV90" s="9">
        <v>28994</v>
      </c>
      <c r="AW90" s="9">
        <v>28204</v>
      </c>
      <c r="AX90" s="9">
        <v>27158</v>
      </c>
      <c r="AY90" s="9">
        <v>28109</v>
      </c>
      <c r="AZ90" s="9">
        <v>27229</v>
      </c>
      <c r="BA90" s="9">
        <v>28449</v>
      </c>
      <c r="BB90" s="9">
        <v>29477</v>
      </c>
      <c r="BC90" s="9">
        <v>27359</v>
      </c>
      <c r="BD90" s="4">
        <v>31031</v>
      </c>
    </row>
    <row r="91" spans="2:56" ht="21" customHeight="1" thickBot="1" thickTop="1">
      <c r="B91" s="179" t="s">
        <v>28</v>
      </c>
      <c r="C91" s="180"/>
      <c r="D91" s="55">
        <v>225</v>
      </c>
      <c r="E91" s="56" t="e">
        <v>#REF!</v>
      </c>
      <c r="F91" s="55">
        <v>577</v>
      </c>
      <c r="G91" s="56" t="e">
        <v>#REF!</v>
      </c>
      <c r="H91" s="55">
        <v>652</v>
      </c>
      <c r="I91" s="56" t="e">
        <v>#REF!</v>
      </c>
      <c r="J91" s="55">
        <v>454</v>
      </c>
      <c r="K91" s="56" t="e">
        <v>#REF!</v>
      </c>
      <c r="L91" s="55">
        <v>512</v>
      </c>
      <c r="M91" s="56" t="e">
        <v>#REF!</v>
      </c>
      <c r="N91" s="55">
        <v>323</v>
      </c>
      <c r="O91" s="56" t="e">
        <v>#REF!</v>
      </c>
      <c r="P91" s="55">
        <v>293</v>
      </c>
      <c r="Q91" s="56" t="e">
        <v>#REF!</v>
      </c>
      <c r="R91" s="55">
        <v>315</v>
      </c>
      <c r="S91" s="56" t="e">
        <v>#REF!</v>
      </c>
      <c r="T91" s="55">
        <v>229</v>
      </c>
      <c r="U91" s="56" t="e">
        <v>#REF!</v>
      </c>
      <c r="V91" s="55">
        <v>383</v>
      </c>
      <c r="W91" s="56" t="e">
        <v>#REF!</v>
      </c>
      <c r="X91" s="55">
        <v>402</v>
      </c>
      <c r="Y91" s="56" t="e">
        <v>#REF!</v>
      </c>
      <c r="Z91" s="57">
        <v>515</v>
      </c>
      <c r="AA91" s="59" t="e">
        <v>#REF!</v>
      </c>
      <c r="AB91" s="26">
        <v>4880</v>
      </c>
      <c r="AC91" s="28" t="e">
        <v>#REF!</v>
      </c>
      <c r="AG91" t="s">
        <v>30</v>
      </c>
      <c r="AH91" t="s">
        <v>31</v>
      </c>
      <c r="AI91" t="s">
        <v>32</v>
      </c>
      <c r="AJ91" t="s">
        <v>33</v>
      </c>
      <c r="AK91" t="s">
        <v>34</v>
      </c>
      <c r="AL91" t="s">
        <v>35</v>
      </c>
      <c r="AM91" t="s">
        <v>36</v>
      </c>
      <c r="AN91" t="s">
        <v>37</v>
      </c>
      <c r="AO91" t="s">
        <v>38</v>
      </c>
      <c r="AP91" s="58" t="s">
        <v>39</v>
      </c>
      <c r="AQ91" s="58" t="s">
        <v>40</v>
      </c>
      <c r="AR91" s="58" t="s">
        <v>41</v>
      </c>
      <c r="AS91" s="58" t="s">
        <v>42</v>
      </c>
      <c r="AT91" s="58" t="s">
        <v>43</v>
      </c>
      <c r="AU91" s="58" t="s">
        <v>44</v>
      </c>
      <c r="AV91" s="58" t="s">
        <v>45</v>
      </c>
      <c r="AW91" s="58" t="s">
        <v>46</v>
      </c>
      <c r="AX91" s="58" t="s">
        <v>47</v>
      </c>
      <c r="AY91" s="58" t="s">
        <v>48</v>
      </c>
      <c r="AZ91" s="58" t="s">
        <v>49</v>
      </c>
      <c r="BA91" s="58" t="s">
        <v>50</v>
      </c>
      <c r="BB91" s="58" t="s">
        <v>51</v>
      </c>
      <c r="BC91" s="58" t="s">
        <v>53</v>
      </c>
      <c r="BD91" s="58" t="s">
        <v>54</v>
      </c>
    </row>
    <row r="92" spans="2:56" ht="21" customHeight="1">
      <c r="B92" s="7"/>
      <c r="C92" s="7" t="s">
        <v>0</v>
      </c>
      <c r="D92" s="12">
        <v>25247</v>
      </c>
      <c r="E92" s="29" t="e">
        <v>#REF!</v>
      </c>
      <c r="F92" s="12">
        <v>26552</v>
      </c>
      <c r="G92" s="29" t="e">
        <v>#REF!</v>
      </c>
      <c r="H92" s="12">
        <v>25435</v>
      </c>
      <c r="I92" s="29" t="e">
        <v>#REF!</v>
      </c>
      <c r="J92" s="12">
        <v>24892</v>
      </c>
      <c r="K92" s="29" t="e">
        <v>#REF!</v>
      </c>
      <c r="L92" s="12">
        <v>24088</v>
      </c>
      <c r="M92" s="29" t="e">
        <v>#REF!</v>
      </c>
      <c r="N92" s="12">
        <v>23562</v>
      </c>
      <c r="O92" s="29" t="e">
        <v>#REF!</v>
      </c>
      <c r="P92" s="12">
        <v>24194</v>
      </c>
      <c r="Q92" s="29" t="e">
        <v>#REF!</v>
      </c>
      <c r="R92" s="12">
        <v>23381</v>
      </c>
      <c r="S92" s="29" t="e">
        <v>#REF!</v>
      </c>
      <c r="T92" s="12">
        <v>23476</v>
      </c>
      <c r="U92" s="29" t="e">
        <v>#REF!</v>
      </c>
      <c r="V92" s="12">
        <v>24653</v>
      </c>
      <c r="W92" s="32" t="e">
        <v>#REF!</v>
      </c>
      <c r="X92" s="12">
        <v>23034</v>
      </c>
      <c r="Y92" s="32" t="e">
        <v>#REF!</v>
      </c>
      <c r="Z92" s="1">
        <v>25358</v>
      </c>
      <c r="AA92" s="60" t="e">
        <v>#REF!</v>
      </c>
      <c r="AB92" s="12">
        <v>293872</v>
      </c>
      <c r="AC92" s="22" t="e">
        <v>#REF!</v>
      </c>
      <c r="AE92" s="7"/>
      <c r="AF92" s="7" t="s">
        <v>0</v>
      </c>
      <c r="AG92" s="36">
        <v>100</v>
      </c>
      <c r="AH92" s="36">
        <v>102.46457642447994</v>
      </c>
      <c r="AI92" s="36">
        <v>96.66113958396141</v>
      </c>
      <c r="AJ92" s="36">
        <v>94.47919807054568</v>
      </c>
      <c r="AK92" s="36">
        <v>89.77238468495628</v>
      </c>
      <c r="AL92" s="36">
        <v>89.19580946638528</v>
      </c>
      <c r="AM92" s="36">
        <v>92.44045824540247</v>
      </c>
      <c r="AN92" s="36">
        <v>89.45960205004522</v>
      </c>
      <c r="AO92" s="36">
        <v>88.69460355743142</v>
      </c>
      <c r="AP92" s="36">
        <v>91.8714199577932</v>
      </c>
      <c r="AQ92" s="36">
        <v>87.56406391317455</v>
      </c>
      <c r="AR92" s="36">
        <v>96.41995779318661</v>
      </c>
      <c r="AS92" s="36">
        <v>95.1725957190232</v>
      </c>
      <c r="AT92" s="36">
        <v>100.0602954476937</v>
      </c>
      <c r="AU92" s="36">
        <v>95.85091950557732</v>
      </c>
      <c r="AV92" s="36">
        <v>93.8046427494724</v>
      </c>
      <c r="AW92" s="36">
        <v>90.77479650286404</v>
      </c>
      <c r="AX92" s="36">
        <v>88.79258365993368</v>
      </c>
      <c r="AY92" s="36">
        <v>91.17425384383479</v>
      </c>
      <c r="AZ92" s="36">
        <v>88.11425987337957</v>
      </c>
      <c r="BA92" s="36">
        <v>88.46095869761832</v>
      </c>
      <c r="BB92" s="36">
        <v>92.90397949954779</v>
      </c>
      <c r="BC92" s="36">
        <v>86.80283388604161</v>
      </c>
      <c r="BD92" s="36">
        <v>95.56074766355141</v>
      </c>
    </row>
    <row r="93" spans="2:56" ht="21" customHeight="1">
      <c r="B93" s="6" t="s">
        <v>24</v>
      </c>
      <c r="C93" s="15" t="s">
        <v>4</v>
      </c>
      <c r="D93" s="13">
        <v>3798</v>
      </c>
      <c r="E93" s="30" t="e">
        <v>#REF!</v>
      </c>
      <c r="F93" s="13">
        <v>3428</v>
      </c>
      <c r="G93" s="30" t="e">
        <v>#REF!</v>
      </c>
      <c r="H93" s="13">
        <v>3207</v>
      </c>
      <c r="I93" s="30" t="e">
        <v>#REF!</v>
      </c>
      <c r="J93" s="13">
        <v>3337</v>
      </c>
      <c r="K93" s="30" t="e">
        <v>#REF!</v>
      </c>
      <c r="L93" s="13">
        <v>3307</v>
      </c>
      <c r="M93" s="30" t="e">
        <v>#REF!</v>
      </c>
      <c r="N93" s="13">
        <v>3215</v>
      </c>
      <c r="O93" s="30" t="e">
        <v>#REF!</v>
      </c>
      <c r="P93" s="13">
        <v>3291</v>
      </c>
      <c r="Q93" s="30" t="e">
        <v>#REF!</v>
      </c>
      <c r="R93" s="13">
        <v>3047</v>
      </c>
      <c r="S93" s="30" t="e">
        <v>#REF!</v>
      </c>
      <c r="T93" s="13">
        <v>2966</v>
      </c>
      <c r="U93" s="30" t="e">
        <v>#REF!</v>
      </c>
      <c r="V93" s="13">
        <v>2999</v>
      </c>
      <c r="W93" s="33" t="e">
        <v>#REF!</v>
      </c>
      <c r="X93" s="13">
        <v>2889</v>
      </c>
      <c r="Y93" s="33" t="e">
        <v>#REF!</v>
      </c>
      <c r="Z93" s="2">
        <v>3164</v>
      </c>
      <c r="AA93" s="61" t="e">
        <v>#REF!</v>
      </c>
      <c r="AB93" s="13">
        <v>38648</v>
      </c>
      <c r="AC93" s="23" t="e">
        <v>#REF!</v>
      </c>
      <c r="AE93" s="6" t="s">
        <v>24</v>
      </c>
      <c r="AF93" s="15" t="s">
        <v>4</v>
      </c>
      <c r="AG93" s="36">
        <v>100</v>
      </c>
      <c r="AH93" s="36">
        <v>120.91097308488612</v>
      </c>
      <c r="AI93" s="36">
        <v>114.53416149068323</v>
      </c>
      <c r="AJ93" s="36">
        <v>113.1262939958592</v>
      </c>
      <c r="AK93" s="36">
        <v>115.3623188405797</v>
      </c>
      <c r="AL93" s="36">
        <v>114.90683229813665</v>
      </c>
      <c r="AM93" s="36">
        <v>118.7991718426501</v>
      </c>
      <c r="AN93" s="36">
        <v>114.24430641821945</v>
      </c>
      <c r="AO93" s="36">
        <v>113.70600414078676</v>
      </c>
      <c r="AP93" s="36">
        <v>111.55279503105591</v>
      </c>
      <c r="AQ93" s="36">
        <v>113.70600414078676</v>
      </c>
      <c r="AR93" s="36">
        <v>130.93167701863354</v>
      </c>
      <c r="AS93" s="36">
        <v>157.26708074534162</v>
      </c>
      <c r="AT93" s="36">
        <v>141.94616977225672</v>
      </c>
      <c r="AU93" s="36">
        <v>132.79503105590064</v>
      </c>
      <c r="AV93" s="36">
        <v>138.17805383022775</v>
      </c>
      <c r="AW93" s="36">
        <v>136.935817805383</v>
      </c>
      <c r="AX93" s="36">
        <v>133.1262939958592</v>
      </c>
      <c r="AY93" s="36">
        <v>136.27329192546586</v>
      </c>
      <c r="AZ93" s="36">
        <v>126.16977225672879</v>
      </c>
      <c r="BA93" s="36">
        <v>122.81573498964804</v>
      </c>
      <c r="BB93" s="36">
        <v>124.18219461697721</v>
      </c>
      <c r="BC93" s="36">
        <v>119.6273291925466</v>
      </c>
      <c r="BD93" s="36">
        <v>131.0144927536232</v>
      </c>
    </row>
    <row r="94" spans="2:56" ht="21" customHeight="1">
      <c r="B94" s="6"/>
      <c r="C94" s="6" t="s">
        <v>5</v>
      </c>
      <c r="D94" s="13">
        <v>481</v>
      </c>
      <c r="E94" s="27" t="e">
        <v>#REF!</v>
      </c>
      <c r="F94" s="13">
        <v>426</v>
      </c>
      <c r="G94" s="27" t="e">
        <v>#REF!</v>
      </c>
      <c r="H94" s="13">
        <v>293</v>
      </c>
      <c r="I94" s="27" t="e">
        <v>#REF!</v>
      </c>
      <c r="J94" s="13">
        <v>260</v>
      </c>
      <c r="K94" s="27" t="e">
        <v>#REF!</v>
      </c>
      <c r="L94" s="13">
        <v>243</v>
      </c>
      <c r="M94" s="27" t="e">
        <v>#REF!</v>
      </c>
      <c r="N94" s="13">
        <v>158</v>
      </c>
      <c r="O94" s="27" t="e">
        <v>#REF!</v>
      </c>
      <c r="P94" s="13">
        <v>191</v>
      </c>
      <c r="Q94" s="27" t="e">
        <v>#REF!</v>
      </c>
      <c r="R94" s="13">
        <v>296</v>
      </c>
      <c r="S94" s="27" t="e">
        <v>#REF!</v>
      </c>
      <c r="T94" s="13">
        <v>459</v>
      </c>
      <c r="U94" s="27" t="e">
        <v>#REF!</v>
      </c>
      <c r="V94" s="13">
        <v>419</v>
      </c>
      <c r="W94" s="33" t="e">
        <v>#REF!</v>
      </c>
      <c r="X94" s="13">
        <v>431</v>
      </c>
      <c r="Y94" s="33" t="e">
        <v>#REF!</v>
      </c>
      <c r="Z94" s="2">
        <v>490</v>
      </c>
      <c r="AA94" s="61" t="e">
        <v>#REF!</v>
      </c>
      <c r="AB94" s="13">
        <v>4147</v>
      </c>
      <c r="AC94" s="23" t="e">
        <v>#REF!</v>
      </c>
      <c r="AE94" s="6"/>
      <c r="AF94" s="6" t="s">
        <v>5</v>
      </c>
      <c r="AG94" s="36">
        <v>100</v>
      </c>
      <c r="AH94" s="36">
        <v>70.3030303030303</v>
      </c>
      <c r="AI94" s="36">
        <v>49.696969696969695</v>
      </c>
      <c r="AJ94" s="36">
        <v>43.78787878787879</v>
      </c>
      <c r="AK94" s="36">
        <v>46.515151515151516</v>
      </c>
      <c r="AL94" s="36">
        <v>32.27272727272727</v>
      </c>
      <c r="AM94" s="36">
        <v>37.72727272727273</v>
      </c>
      <c r="AN94" s="36">
        <v>44.84848484848485</v>
      </c>
      <c r="AO94" s="36">
        <v>74.54545454545455</v>
      </c>
      <c r="AP94" s="36">
        <v>72.42424242424242</v>
      </c>
      <c r="AQ94" s="36">
        <v>64.84848484848484</v>
      </c>
      <c r="AR94" s="36">
        <v>73.63636363636363</v>
      </c>
      <c r="AS94" s="36">
        <v>72.87878787878788</v>
      </c>
      <c r="AT94" s="36">
        <v>64.54545454545455</v>
      </c>
      <c r="AU94" s="36">
        <v>44.3939393939394</v>
      </c>
      <c r="AV94" s="36">
        <v>39.39393939393939</v>
      </c>
      <c r="AW94" s="36">
        <v>36.81818181818181</v>
      </c>
      <c r="AX94" s="36">
        <v>23.939393939393938</v>
      </c>
      <c r="AY94" s="36">
        <v>28.939393939393938</v>
      </c>
      <c r="AZ94" s="36">
        <v>44.84848484848485</v>
      </c>
      <c r="BA94" s="36">
        <v>69.54545454545455</v>
      </c>
      <c r="BB94" s="36">
        <v>63.48484848484849</v>
      </c>
      <c r="BC94" s="36">
        <v>65.30303030303031</v>
      </c>
      <c r="BD94" s="36">
        <v>74.24242424242425</v>
      </c>
    </row>
    <row r="95" spans="2:56" ht="21" customHeight="1">
      <c r="B95" s="6" t="s">
        <v>25</v>
      </c>
      <c r="C95" s="15" t="s">
        <v>6</v>
      </c>
      <c r="D95" s="13">
        <v>17</v>
      </c>
      <c r="E95" s="30" t="e">
        <v>#REF!</v>
      </c>
      <c r="F95" s="13">
        <v>18</v>
      </c>
      <c r="G95" s="30" t="e">
        <v>#REF!</v>
      </c>
      <c r="H95" s="13">
        <v>17</v>
      </c>
      <c r="I95" s="30" t="e">
        <v>#REF!</v>
      </c>
      <c r="J95" s="13">
        <v>18</v>
      </c>
      <c r="K95" s="30" t="e">
        <v>#REF!</v>
      </c>
      <c r="L95" s="13">
        <v>16</v>
      </c>
      <c r="M95" s="30" t="e">
        <v>#REF!</v>
      </c>
      <c r="N95" s="13">
        <v>16</v>
      </c>
      <c r="O95" s="30" t="e">
        <v>#REF!</v>
      </c>
      <c r="P95" s="13">
        <v>18</v>
      </c>
      <c r="Q95" s="30" t="e">
        <v>#REF!</v>
      </c>
      <c r="R95" s="13">
        <v>17</v>
      </c>
      <c r="S95" s="30" t="e">
        <v>#REF!</v>
      </c>
      <c r="T95" s="13">
        <v>15</v>
      </c>
      <c r="U95" s="30" t="e">
        <v>#REF!</v>
      </c>
      <c r="V95" s="13">
        <v>15</v>
      </c>
      <c r="W95" s="33" t="e">
        <v>#REF!</v>
      </c>
      <c r="X95" s="13">
        <v>15</v>
      </c>
      <c r="Y95" s="33" t="e">
        <v>#REF!</v>
      </c>
      <c r="Z95" s="2">
        <v>17</v>
      </c>
      <c r="AA95" s="61" t="e">
        <v>#REF!</v>
      </c>
      <c r="AB95" s="13">
        <v>199</v>
      </c>
      <c r="AC95" s="23" t="e">
        <v>#REF!</v>
      </c>
      <c r="AE95" s="6" t="s">
        <v>25</v>
      </c>
      <c r="AF95" s="15" t="s">
        <v>6</v>
      </c>
      <c r="AG95" s="36">
        <v>100</v>
      </c>
      <c r="AH95" s="36">
        <v>84.21052631578947</v>
      </c>
      <c r="AI95" s="36">
        <v>89.47368421052632</v>
      </c>
      <c r="AJ95" s="36">
        <v>94.73684210526315</v>
      </c>
      <c r="AK95" s="36">
        <v>94.73684210526315</v>
      </c>
      <c r="AL95" s="36">
        <v>94.73684210526315</v>
      </c>
      <c r="AM95" s="36">
        <v>100</v>
      </c>
      <c r="AN95" s="36">
        <v>94.73684210526315</v>
      </c>
      <c r="AO95" s="36">
        <v>89.47368421052632</v>
      </c>
      <c r="AP95" s="36">
        <v>84.21052631578947</v>
      </c>
      <c r="AQ95" s="36">
        <v>78.94736842105263</v>
      </c>
      <c r="AR95" s="36">
        <v>89.47368421052632</v>
      </c>
      <c r="AS95" s="36">
        <v>89.47368421052632</v>
      </c>
      <c r="AT95" s="36">
        <v>94.73684210526315</v>
      </c>
      <c r="AU95" s="36">
        <v>89.47368421052632</v>
      </c>
      <c r="AV95" s="36">
        <v>94.73684210526315</v>
      </c>
      <c r="AW95" s="36">
        <v>84.21052631578947</v>
      </c>
      <c r="AX95" s="36">
        <v>84.21052631578947</v>
      </c>
      <c r="AY95" s="36">
        <v>94.73684210526315</v>
      </c>
      <c r="AZ95" s="36">
        <v>89.47368421052632</v>
      </c>
      <c r="BA95" s="36">
        <v>78.94736842105263</v>
      </c>
      <c r="BB95" s="36">
        <v>78.94736842105263</v>
      </c>
      <c r="BC95" s="36">
        <v>78.94736842105263</v>
      </c>
      <c r="BD95" s="36">
        <v>89.47368421052632</v>
      </c>
    </row>
    <row r="96" spans="2:56" ht="21" customHeight="1" thickBot="1">
      <c r="B96" s="6"/>
      <c r="C96" s="6" t="s">
        <v>1</v>
      </c>
      <c r="D96" s="14">
        <v>1187</v>
      </c>
      <c r="E96" s="21" t="e">
        <v>#REF!</v>
      </c>
      <c r="F96" s="14">
        <v>1008</v>
      </c>
      <c r="G96" s="21" t="e">
        <v>#REF!</v>
      </c>
      <c r="H96" s="14">
        <v>551</v>
      </c>
      <c r="I96" s="21" t="e">
        <v>#REF!</v>
      </c>
      <c r="J96" s="14">
        <v>487</v>
      </c>
      <c r="K96" s="21" t="e">
        <v>#REF!</v>
      </c>
      <c r="L96" s="14">
        <v>550</v>
      </c>
      <c r="M96" s="21" t="e">
        <v>#REF!</v>
      </c>
      <c r="N96" s="14">
        <v>207</v>
      </c>
      <c r="O96" s="21" t="e">
        <v>#REF!</v>
      </c>
      <c r="P96" s="14">
        <v>415</v>
      </c>
      <c r="Q96" s="21" t="e">
        <v>#REF!</v>
      </c>
      <c r="R96" s="14">
        <v>487</v>
      </c>
      <c r="S96" s="21" t="e">
        <v>#REF!</v>
      </c>
      <c r="T96" s="14">
        <v>1533</v>
      </c>
      <c r="U96" s="21" t="e">
        <v>#REF!</v>
      </c>
      <c r="V96" s="14">
        <v>1391</v>
      </c>
      <c r="W96" s="34" t="e">
        <v>#REF!</v>
      </c>
      <c r="X96" s="14">
        <v>990</v>
      </c>
      <c r="Y96" s="34" t="e">
        <v>#REF!</v>
      </c>
      <c r="Z96" s="3">
        <v>2002</v>
      </c>
      <c r="AA96" s="62" t="e">
        <v>#REF!</v>
      </c>
      <c r="AB96" s="14">
        <v>10808</v>
      </c>
      <c r="AC96" s="64" t="e">
        <v>#REF!</v>
      </c>
      <c r="AE96" s="6"/>
      <c r="AF96" s="6" t="s">
        <v>1</v>
      </c>
      <c r="AG96" s="36">
        <v>100</v>
      </c>
      <c r="AH96" s="36">
        <v>95.31953195319532</v>
      </c>
      <c r="AI96" s="36">
        <v>55.535553555355534</v>
      </c>
      <c r="AJ96" s="36">
        <v>33.663366336633665</v>
      </c>
      <c r="AK96" s="36">
        <v>35.913591359135914</v>
      </c>
      <c r="AL96" s="36">
        <v>30.15301530153015</v>
      </c>
      <c r="AM96" s="36">
        <v>34.02340234023402</v>
      </c>
      <c r="AN96" s="36">
        <v>47.524752475247524</v>
      </c>
      <c r="AO96" s="36">
        <v>146.984698469847</v>
      </c>
      <c r="AP96" s="36">
        <v>164.71647164716472</v>
      </c>
      <c r="AQ96" s="36">
        <v>82.26822682268227</v>
      </c>
      <c r="AR96" s="36">
        <v>137.0837083708371</v>
      </c>
      <c r="AS96" s="36">
        <v>106.12061206120612</v>
      </c>
      <c r="AT96" s="36">
        <v>90.72907290729073</v>
      </c>
      <c r="AU96" s="36">
        <v>49.594959495949595</v>
      </c>
      <c r="AV96" s="36">
        <v>43.834383438343835</v>
      </c>
      <c r="AW96" s="36">
        <v>49.504950495049506</v>
      </c>
      <c r="AX96" s="36">
        <v>18.631863186318633</v>
      </c>
      <c r="AY96" s="36">
        <v>37.353735373537354</v>
      </c>
      <c r="AZ96" s="36">
        <v>43.834383438343835</v>
      </c>
      <c r="BA96" s="36">
        <v>138.16381638163818</v>
      </c>
      <c r="BB96" s="36">
        <v>125.20252025202521</v>
      </c>
      <c r="BC96" s="36">
        <v>89.10891089108911</v>
      </c>
      <c r="BD96" s="36">
        <v>180.1980198019802</v>
      </c>
    </row>
    <row r="97" spans="2:56" ht="21" customHeight="1" thickBot="1">
      <c r="B97" s="169" t="s">
        <v>2</v>
      </c>
      <c r="C97" s="170"/>
      <c r="D97" s="9">
        <v>30730</v>
      </c>
      <c r="E97" s="31" t="e">
        <v>#REF!</v>
      </c>
      <c r="F97" s="9">
        <v>31432</v>
      </c>
      <c r="G97" s="31" t="e">
        <v>#REF!</v>
      </c>
      <c r="H97" s="9">
        <v>29503</v>
      </c>
      <c r="I97" s="31" t="e">
        <v>#REF!</v>
      </c>
      <c r="J97" s="9">
        <v>28994</v>
      </c>
      <c r="K97" s="31" t="e">
        <v>#REF!</v>
      </c>
      <c r="L97" s="9">
        <v>28204</v>
      </c>
      <c r="M97" s="31" t="e">
        <v>#REF!</v>
      </c>
      <c r="N97" s="9">
        <v>27158</v>
      </c>
      <c r="O97" s="31" t="e">
        <v>#REF!</v>
      </c>
      <c r="P97" s="9">
        <v>28109</v>
      </c>
      <c r="Q97" s="31" t="e">
        <v>#REF!</v>
      </c>
      <c r="R97" s="9">
        <v>27228</v>
      </c>
      <c r="S97" s="31" t="e">
        <v>#REF!</v>
      </c>
      <c r="T97" s="9">
        <v>28449</v>
      </c>
      <c r="U97" s="31" t="e">
        <v>#REF!</v>
      </c>
      <c r="V97" s="9">
        <v>29477</v>
      </c>
      <c r="W97" s="35" t="e">
        <v>#REF!</v>
      </c>
      <c r="X97" s="9">
        <v>27359</v>
      </c>
      <c r="Y97" s="35" t="e">
        <v>#REF!</v>
      </c>
      <c r="Z97" s="4">
        <v>31031</v>
      </c>
      <c r="AA97" s="63" t="e">
        <v>#REF!</v>
      </c>
      <c r="AB97" s="9">
        <v>347674</v>
      </c>
      <c r="AC97" s="20" t="e">
        <v>#REF!</v>
      </c>
      <c r="AE97" s="65" t="s">
        <v>55</v>
      </c>
      <c r="AF97" s="66" t="s">
        <v>56</v>
      </c>
      <c r="AG97" s="36">
        <v>100</v>
      </c>
      <c r="AH97" s="36">
        <v>102.95371002895158</v>
      </c>
      <c r="AI97" s="36">
        <v>95.56618197195928</v>
      </c>
      <c r="AJ97" s="36">
        <v>92.65801372759506</v>
      </c>
      <c r="AK97" s="36">
        <v>88.91057545297811</v>
      </c>
      <c r="AL97" s="36">
        <v>87.86311440746886</v>
      </c>
      <c r="AM97" s="36">
        <v>91.22995348232003</v>
      </c>
      <c r="AN97" s="36">
        <v>88.93659932988517</v>
      </c>
      <c r="AO97" s="36">
        <v>92.4628346507921</v>
      </c>
      <c r="AP97" s="36">
        <v>95.62798867961354</v>
      </c>
      <c r="AQ97" s="36">
        <v>88.93334634527179</v>
      </c>
      <c r="AR97" s="36">
        <v>100.10734849224163</v>
      </c>
      <c r="AS97" s="36">
        <v>99.96421716925279</v>
      </c>
      <c r="AT97" s="36">
        <v>102.2478123678475</v>
      </c>
      <c r="AU97" s="36">
        <v>95.97280504863211</v>
      </c>
      <c r="AV97" s="36">
        <v>94.31703588042029</v>
      </c>
      <c r="AW97" s="36">
        <v>91.74717803584788</v>
      </c>
      <c r="AX97" s="36">
        <v>88.3445561302495</v>
      </c>
      <c r="AY97" s="36">
        <v>91.43814449757653</v>
      </c>
      <c r="AZ97" s="36">
        <v>88.57551803779968</v>
      </c>
      <c r="BA97" s="36">
        <v>92.54415926612667</v>
      </c>
      <c r="BB97" s="36">
        <v>95.88822744868418</v>
      </c>
      <c r="BC97" s="36">
        <v>88.99840603753944</v>
      </c>
      <c r="BD97" s="36">
        <v>100.94336553788101</v>
      </c>
    </row>
    <row r="98" spans="2:29" ht="13.5"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</sheetData>
  <mergeCells count="121">
    <mergeCell ref="B11:C11"/>
    <mergeCell ref="B19:C19"/>
    <mergeCell ref="B7:C7"/>
    <mergeCell ref="B8:C8"/>
    <mergeCell ref="B9:C9"/>
    <mergeCell ref="B10:C10"/>
    <mergeCell ref="Z2:AA2"/>
    <mergeCell ref="AB2:AD2"/>
    <mergeCell ref="B5:C5"/>
    <mergeCell ref="B6:C6"/>
    <mergeCell ref="R2:S2"/>
    <mergeCell ref="T2:U2"/>
    <mergeCell ref="V2:W2"/>
    <mergeCell ref="X2:Y2"/>
    <mergeCell ref="B1:D1"/>
    <mergeCell ref="X1:AC1"/>
    <mergeCell ref="B2:C2"/>
    <mergeCell ref="D2:E2"/>
    <mergeCell ref="F2:G2"/>
    <mergeCell ref="H2:I2"/>
    <mergeCell ref="J2:K2"/>
    <mergeCell ref="L2:M2"/>
    <mergeCell ref="N2:O2"/>
    <mergeCell ref="P2:Q2"/>
    <mergeCell ref="B31:C31"/>
    <mergeCell ref="B39:C39"/>
    <mergeCell ref="B27:C27"/>
    <mergeCell ref="B28:C28"/>
    <mergeCell ref="B29:C29"/>
    <mergeCell ref="B30:C30"/>
    <mergeCell ref="Z22:AA22"/>
    <mergeCell ref="B25:C25"/>
    <mergeCell ref="B26:C26"/>
    <mergeCell ref="R22:S22"/>
    <mergeCell ref="T22:U22"/>
    <mergeCell ref="V22:W22"/>
    <mergeCell ref="X22:Y22"/>
    <mergeCell ref="P22:Q22"/>
    <mergeCell ref="AB22:AD22"/>
    <mergeCell ref="B21:D21"/>
    <mergeCell ref="X21:AC21"/>
    <mergeCell ref="B22:C22"/>
    <mergeCell ref="D22:E22"/>
    <mergeCell ref="F22:G22"/>
    <mergeCell ref="H22:I22"/>
    <mergeCell ref="J22:K22"/>
    <mergeCell ref="L22:M22"/>
    <mergeCell ref="N22:O22"/>
    <mergeCell ref="B51:C51"/>
    <mergeCell ref="B59:C59"/>
    <mergeCell ref="B47:C47"/>
    <mergeCell ref="B48:C48"/>
    <mergeCell ref="B49:C49"/>
    <mergeCell ref="B50:C50"/>
    <mergeCell ref="Z42:AA42"/>
    <mergeCell ref="B45:C45"/>
    <mergeCell ref="B46:C46"/>
    <mergeCell ref="R42:S42"/>
    <mergeCell ref="T42:U42"/>
    <mergeCell ref="V42:W42"/>
    <mergeCell ref="X42:Y42"/>
    <mergeCell ref="P42:Q42"/>
    <mergeCell ref="AB42:AD42"/>
    <mergeCell ref="B41:D41"/>
    <mergeCell ref="X41:AC41"/>
    <mergeCell ref="B42:C42"/>
    <mergeCell ref="D42:E42"/>
    <mergeCell ref="F42:G42"/>
    <mergeCell ref="H42:I42"/>
    <mergeCell ref="J42:K42"/>
    <mergeCell ref="L42:M42"/>
    <mergeCell ref="N42:O42"/>
    <mergeCell ref="B71:C71"/>
    <mergeCell ref="B79:C79"/>
    <mergeCell ref="B67:C67"/>
    <mergeCell ref="B68:C68"/>
    <mergeCell ref="B69:C69"/>
    <mergeCell ref="B70:C70"/>
    <mergeCell ref="Z62:AA62"/>
    <mergeCell ref="AB62:AC62"/>
    <mergeCell ref="B65:C65"/>
    <mergeCell ref="B66:C66"/>
    <mergeCell ref="R62:S62"/>
    <mergeCell ref="T62:U62"/>
    <mergeCell ref="V62:W62"/>
    <mergeCell ref="X62:Y62"/>
    <mergeCell ref="B61:D61"/>
    <mergeCell ref="X61:AC61"/>
    <mergeCell ref="B62:C62"/>
    <mergeCell ref="D62:E62"/>
    <mergeCell ref="F62:G62"/>
    <mergeCell ref="H62:I62"/>
    <mergeCell ref="J62:K62"/>
    <mergeCell ref="L62:M62"/>
    <mergeCell ref="N62:O62"/>
    <mergeCell ref="P62:Q62"/>
    <mergeCell ref="B85:C85"/>
    <mergeCell ref="B86:C86"/>
    <mergeCell ref="B87:C87"/>
    <mergeCell ref="P82:Q82"/>
    <mergeCell ref="H82:I82"/>
    <mergeCell ref="J82:K82"/>
    <mergeCell ref="L82:M82"/>
    <mergeCell ref="N82:O82"/>
    <mergeCell ref="B88:C88"/>
    <mergeCell ref="B89:C89"/>
    <mergeCell ref="B90:C90"/>
    <mergeCell ref="B97:C97"/>
    <mergeCell ref="B91:C91"/>
    <mergeCell ref="B81:D81"/>
    <mergeCell ref="B82:C82"/>
    <mergeCell ref="D82:E82"/>
    <mergeCell ref="F82:G82"/>
    <mergeCell ref="R82:S82"/>
    <mergeCell ref="T82:U82"/>
    <mergeCell ref="V82:W82"/>
    <mergeCell ref="X82:Y82"/>
    <mergeCell ref="Z82:AA82"/>
    <mergeCell ref="AB82:AC82"/>
    <mergeCell ref="AE90:AF90"/>
    <mergeCell ref="X81:AC81"/>
  </mergeCells>
  <printOptions/>
  <pageMargins left="0.57" right="0.2362204724409449" top="0.72" bottom="0.36" header="0.29" footer="0.1968503937007874"/>
  <pageSetup horizontalDpi="200" verticalDpi="200" orientation="landscape" paperSize="9" scale="70" r:id="rId2"/>
  <headerFooter alignWithMargins="0">
    <oddHeader>&amp;C&amp;"ＭＳ Ｐゴシック,太字"&amp;18平成17年度用途別販売実績</oddHeader>
    <oddFooter>&amp;C&amp;14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  本      茂</dc:creator>
  <cp:keywords/>
  <dc:description/>
  <cp:lastModifiedBy>中国生乳販連</cp:lastModifiedBy>
  <cp:lastPrinted>2006-05-19T01:47:18Z</cp:lastPrinted>
  <dcterms:created xsi:type="dcterms:W3CDTF">1998-03-21T04:11:00Z</dcterms:created>
  <dcterms:modified xsi:type="dcterms:W3CDTF">2006-06-19T00:57:20Z</dcterms:modified>
  <cp:category/>
  <cp:version/>
  <cp:contentType/>
  <cp:contentStatus/>
</cp:coreProperties>
</file>